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91EABBD7-AFE3-2D40-BF8D-476AC8AEA729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 s="1"/>
  <c r="AT389" i="1" s="1"/>
  <c r="AL389" i="1"/>
  <c r="I389" i="1" s="1"/>
  <c r="H389" i="1" s="1"/>
  <c r="AG389" i="1"/>
  <c r="J389" i="1" s="1"/>
  <c r="Y389" i="1"/>
  <c r="X389" i="1"/>
  <c r="W389" i="1" s="1"/>
  <c r="P389" i="1"/>
  <c r="AY388" i="1"/>
  <c r="AX388" i="1"/>
  <c r="AV388" i="1"/>
  <c r="S388" i="1" s="1"/>
  <c r="AU388" i="1"/>
  <c r="AS388" i="1"/>
  <c r="AL388" i="1"/>
  <c r="I388" i="1" s="1"/>
  <c r="H388" i="1" s="1"/>
  <c r="AG388" i="1"/>
  <c r="Y388" i="1"/>
  <c r="X388" i="1"/>
  <c r="W388" i="1" s="1"/>
  <c r="P388" i="1"/>
  <c r="J388" i="1"/>
  <c r="AY387" i="1"/>
  <c r="AX387" i="1"/>
  <c r="AV387" i="1"/>
  <c r="AU387" i="1"/>
  <c r="AS387" i="1" s="1"/>
  <c r="AL387" i="1"/>
  <c r="I387" i="1" s="1"/>
  <c r="H387" i="1" s="1"/>
  <c r="AG387" i="1"/>
  <c r="J387" i="1" s="1"/>
  <c r="Y387" i="1"/>
  <c r="X387" i="1"/>
  <c r="P387" i="1"/>
  <c r="AY386" i="1"/>
  <c r="AX386" i="1"/>
  <c r="AV386" i="1"/>
  <c r="AU386" i="1"/>
  <c r="AS386" i="1" s="1"/>
  <c r="K386" i="1" s="1"/>
  <c r="AL386" i="1"/>
  <c r="I386" i="1" s="1"/>
  <c r="H386" i="1" s="1"/>
  <c r="AG386" i="1"/>
  <c r="J386" i="1" s="1"/>
  <c r="Y386" i="1"/>
  <c r="X386" i="1"/>
  <c r="W386" i="1" s="1"/>
  <c r="S386" i="1"/>
  <c r="P386" i="1"/>
  <c r="AY385" i="1"/>
  <c r="AX385" i="1"/>
  <c r="AV385" i="1"/>
  <c r="AU385" i="1"/>
  <c r="AS385" i="1" s="1"/>
  <c r="AL385" i="1"/>
  <c r="I385" i="1" s="1"/>
  <c r="H385" i="1" s="1"/>
  <c r="AG385" i="1"/>
  <c r="J385" i="1" s="1"/>
  <c r="Y385" i="1"/>
  <c r="X385" i="1"/>
  <c r="W385" i="1" s="1"/>
  <c r="P385" i="1"/>
  <c r="AY384" i="1"/>
  <c r="AX384" i="1"/>
  <c r="AW384" i="1" s="1"/>
  <c r="AV384" i="1"/>
  <c r="AU384" i="1"/>
  <c r="AS384" i="1" s="1"/>
  <c r="AL384" i="1"/>
  <c r="I384" i="1" s="1"/>
  <c r="H384" i="1" s="1"/>
  <c r="AG384" i="1"/>
  <c r="J384" i="1" s="1"/>
  <c r="Y384" i="1"/>
  <c r="X384" i="1"/>
  <c r="W384" i="1" s="1"/>
  <c r="P384" i="1"/>
  <c r="AY383" i="1"/>
  <c r="AX383" i="1"/>
  <c r="AV383" i="1"/>
  <c r="AU383" i="1"/>
  <c r="AS383" i="1" s="1"/>
  <c r="AL383" i="1"/>
  <c r="I383" i="1" s="1"/>
  <c r="H383" i="1" s="1"/>
  <c r="AG383" i="1"/>
  <c r="Y383" i="1"/>
  <c r="X383" i="1"/>
  <c r="P383" i="1"/>
  <c r="J383" i="1"/>
  <c r="AY382" i="1"/>
  <c r="AX382" i="1"/>
  <c r="AV382" i="1"/>
  <c r="AU382" i="1"/>
  <c r="AS382" i="1" s="1"/>
  <c r="K382" i="1" s="1"/>
  <c r="AL382" i="1"/>
  <c r="I382" i="1" s="1"/>
  <c r="AG382" i="1"/>
  <c r="J382" i="1" s="1"/>
  <c r="Y382" i="1"/>
  <c r="X382" i="1"/>
  <c r="W382" i="1" s="1"/>
  <c r="S382" i="1"/>
  <c r="P382" i="1"/>
  <c r="H382" i="1"/>
  <c r="AY381" i="1"/>
  <c r="AX381" i="1"/>
  <c r="AV381" i="1"/>
  <c r="AU381" i="1"/>
  <c r="AS381" i="1" s="1"/>
  <c r="AL381" i="1"/>
  <c r="I381" i="1" s="1"/>
  <c r="H381" i="1" s="1"/>
  <c r="AG381" i="1"/>
  <c r="J381" i="1" s="1"/>
  <c r="Y381" i="1"/>
  <c r="X381" i="1"/>
  <c r="W381" i="1" s="1"/>
  <c r="P381" i="1"/>
  <c r="AY380" i="1"/>
  <c r="AX380" i="1"/>
  <c r="AV380" i="1"/>
  <c r="S380" i="1" s="1"/>
  <c r="AU380" i="1"/>
  <c r="AS380" i="1" s="1"/>
  <c r="AL380" i="1"/>
  <c r="I380" i="1" s="1"/>
  <c r="H380" i="1" s="1"/>
  <c r="AG380" i="1"/>
  <c r="Y380" i="1"/>
  <c r="X380" i="1"/>
  <c r="W380" i="1" s="1"/>
  <c r="P380" i="1"/>
  <c r="J380" i="1"/>
  <c r="AY379" i="1"/>
  <c r="AX379" i="1"/>
  <c r="AV379" i="1"/>
  <c r="AU379" i="1"/>
  <c r="AS379" i="1" s="1"/>
  <c r="AL379" i="1"/>
  <c r="I379" i="1" s="1"/>
  <c r="H379" i="1" s="1"/>
  <c r="AA379" i="1" s="1"/>
  <c r="AG379" i="1"/>
  <c r="J379" i="1" s="1"/>
  <c r="AF379" i="1"/>
  <c r="Y379" i="1"/>
  <c r="X379" i="1"/>
  <c r="P379" i="1"/>
  <c r="N379" i="1"/>
  <c r="AY378" i="1"/>
  <c r="AX378" i="1"/>
  <c r="AV378" i="1"/>
  <c r="AU378" i="1"/>
  <c r="AS378" i="1"/>
  <c r="AL378" i="1"/>
  <c r="I378" i="1" s="1"/>
  <c r="AG378" i="1"/>
  <c r="Y378" i="1"/>
  <c r="X378" i="1"/>
  <c r="S378" i="1"/>
  <c r="P378" i="1"/>
  <c r="J378" i="1"/>
  <c r="H378" i="1"/>
  <c r="AY377" i="1"/>
  <c r="AX377" i="1"/>
  <c r="AV377" i="1"/>
  <c r="AU377" i="1"/>
  <c r="AS377" i="1" s="1"/>
  <c r="AT377" i="1"/>
  <c r="AL377" i="1"/>
  <c r="I377" i="1" s="1"/>
  <c r="H377" i="1" s="1"/>
  <c r="AG377" i="1"/>
  <c r="J377" i="1" s="1"/>
  <c r="Y377" i="1"/>
  <c r="X377" i="1"/>
  <c r="P377" i="1"/>
  <c r="AY376" i="1"/>
  <c r="AX376" i="1"/>
  <c r="AW376" i="1" s="1"/>
  <c r="AV376" i="1"/>
  <c r="S376" i="1" s="1"/>
  <c r="AU376" i="1"/>
  <c r="AS376" i="1" s="1"/>
  <c r="AT376" i="1"/>
  <c r="AL376" i="1"/>
  <c r="I376" i="1" s="1"/>
  <c r="H376" i="1" s="1"/>
  <c r="AG376" i="1"/>
  <c r="J376" i="1" s="1"/>
  <c r="AE376" i="1"/>
  <c r="Y376" i="1"/>
  <c r="X376" i="1"/>
  <c r="W376" i="1"/>
  <c r="P376" i="1"/>
  <c r="AY375" i="1"/>
  <c r="AX375" i="1"/>
  <c r="AV375" i="1"/>
  <c r="AU375" i="1"/>
  <c r="AS375" i="1" s="1"/>
  <c r="AF375" i="1" s="1"/>
  <c r="AL375" i="1"/>
  <c r="I375" i="1" s="1"/>
  <c r="H375" i="1" s="1"/>
  <c r="AA375" i="1" s="1"/>
  <c r="AG375" i="1"/>
  <c r="Y375" i="1"/>
  <c r="X375" i="1"/>
  <c r="P375" i="1"/>
  <c r="J375" i="1"/>
  <c r="AY374" i="1"/>
  <c r="S374" i="1" s="1"/>
  <c r="AX374" i="1"/>
  <c r="AV374" i="1"/>
  <c r="AU374" i="1"/>
  <c r="AS374" i="1"/>
  <c r="AL374" i="1"/>
  <c r="I374" i="1" s="1"/>
  <c r="AG374" i="1"/>
  <c r="J374" i="1" s="1"/>
  <c r="Y374" i="1"/>
  <c r="X374" i="1"/>
  <c r="P374" i="1"/>
  <c r="K374" i="1"/>
  <c r="H374" i="1"/>
  <c r="AA374" i="1" s="1"/>
  <c r="AY373" i="1"/>
  <c r="AX373" i="1"/>
  <c r="AV373" i="1"/>
  <c r="AU373" i="1"/>
  <c r="AS373" i="1" s="1"/>
  <c r="AT373" i="1" s="1"/>
  <c r="AL373" i="1"/>
  <c r="I373" i="1" s="1"/>
  <c r="H373" i="1" s="1"/>
  <c r="AG373" i="1"/>
  <c r="Y373" i="1"/>
  <c r="X373" i="1"/>
  <c r="W373" i="1" s="1"/>
  <c r="P373" i="1"/>
  <c r="J373" i="1"/>
  <c r="AY372" i="1"/>
  <c r="AX372" i="1"/>
  <c r="AV372" i="1"/>
  <c r="AU372" i="1"/>
  <c r="AS372" i="1"/>
  <c r="AL372" i="1"/>
  <c r="I372" i="1" s="1"/>
  <c r="H372" i="1" s="1"/>
  <c r="AG372" i="1"/>
  <c r="J372" i="1" s="1"/>
  <c r="AF372" i="1"/>
  <c r="Y372" i="1"/>
  <c r="W372" i="1" s="1"/>
  <c r="X372" i="1"/>
  <c r="P372" i="1"/>
  <c r="K372" i="1"/>
  <c r="AY371" i="1"/>
  <c r="AX371" i="1"/>
  <c r="AV371" i="1"/>
  <c r="AU371" i="1"/>
  <c r="AS371" i="1"/>
  <c r="AL371" i="1"/>
  <c r="I371" i="1" s="1"/>
  <c r="H371" i="1" s="1"/>
  <c r="AG371" i="1"/>
  <c r="J371" i="1" s="1"/>
  <c r="Y371" i="1"/>
  <c r="X371" i="1"/>
  <c r="W371" i="1" s="1"/>
  <c r="P371" i="1"/>
  <c r="AY370" i="1"/>
  <c r="AX370" i="1"/>
  <c r="AV370" i="1"/>
  <c r="AU370" i="1"/>
  <c r="AS370" i="1" s="1"/>
  <c r="AL370" i="1"/>
  <c r="I370" i="1" s="1"/>
  <c r="H370" i="1" s="1"/>
  <c r="AG370" i="1"/>
  <c r="J370" i="1" s="1"/>
  <c r="AA370" i="1"/>
  <c r="Y370" i="1"/>
  <c r="X370" i="1"/>
  <c r="W370" i="1" s="1"/>
  <c r="P370" i="1"/>
  <c r="AY369" i="1"/>
  <c r="AX369" i="1"/>
  <c r="AV369" i="1"/>
  <c r="AU369" i="1"/>
  <c r="AS369" i="1" s="1"/>
  <c r="AT369" i="1"/>
  <c r="AL369" i="1"/>
  <c r="I369" i="1" s="1"/>
  <c r="H369" i="1" s="1"/>
  <c r="AG369" i="1"/>
  <c r="Y369" i="1"/>
  <c r="X369" i="1"/>
  <c r="W369" i="1" s="1"/>
  <c r="P369" i="1"/>
  <c r="N369" i="1"/>
  <c r="J369" i="1"/>
  <c r="AY368" i="1"/>
  <c r="AX368" i="1"/>
  <c r="AV368" i="1"/>
  <c r="AU368" i="1"/>
  <c r="AS368" i="1" s="1"/>
  <c r="AL368" i="1"/>
  <c r="I368" i="1" s="1"/>
  <c r="H368" i="1" s="1"/>
  <c r="AG368" i="1"/>
  <c r="Y368" i="1"/>
  <c r="X368" i="1"/>
  <c r="W368" i="1"/>
  <c r="P368" i="1"/>
  <c r="J368" i="1"/>
  <c r="AY367" i="1"/>
  <c r="AX367" i="1"/>
  <c r="AV367" i="1"/>
  <c r="AU367" i="1"/>
  <c r="AS367" i="1"/>
  <c r="AL367" i="1"/>
  <c r="AG367" i="1"/>
  <c r="Y367" i="1"/>
  <c r="X367" i="1"/>
  <c r="P367" i="1"/>
  <c r="N367" i="1"/>
  <c r="J367" i="1"/>
  <c r="I367" i="1"/>
  <c r="H367" i="1" s="1"/>
  <c r="AA367" i="1" s="1"/>
  <c r="AY366" i="1"/>
  <c r="AX366" i="1"/>
  <c r="AV366" i="1"/>
  <c r="S366" i="1" s="1"/>
  <c r="AU366" i="1"/>
  <c r="AS366" i="1" s="1"/>
  <c r="AL366" i="1"/>
  <c r="I366" i="1" s="1"/>
  <c r="AG366" i="1"/>
  <c r="J366" i="1" s="1"/>
  <c r="Y366" i="1"/>
  <c r="X366" i="1"/>
  <c r="W366" i="1" s="1"/>
  <c r="P366" i="1"/>
  <c r="H366" i="1"/>
  <c r="AY365" i="1"/>
  <c r="AX365" i="1"/>
  <c r="AV365" i="1"/>
  <c r="AU365" i="1"/>
  <c r="AS365" i="1" s="1"/>
  <c r="AL365" i="1"/>
  <c r="I365" i="1" s="1"/>
  <c r="H365" i="1" s="1"/>
  <c r="AG365" i="1"/>
  <c r="Y365" i="1"/>
  <c r="X365" i="1"/>
  <c r="W365" i="1" s="1"/>
  <c r="P365" i="1"/>
  <c r="J365" i="1"/>
  <c r="AY364" i="1"/>
  <c r="AX364" i="1"/>
  <c r="AV364" i="1"/>
  <c r="AU364" i="1"/>
  <c r="AS364" i="1"/>
  <c r="AL364" i="1"/>
  <c r="I364" i="1" s="1"/>
  <c r="AG364" i="1"/>
  <c r="AF364" i="1"/>
  <c r="Y364" i="1"/>
  <c r="X364" i="1"/>
  <c r="W364" i="1"/>
  <c r="P364" i="1"/>
  <c r="K364" i="1"/>
  <c r="J364" i="1"/>
  <c r="H364" i="1"/>
  <c r="AY363" i="1"/>
  <c r="AX363" i="1"/>
  <c r="AV363" i="1"/>
  <c r="S363" i="1" s="1"/>
  <c r="AU363" i="1"/>
  <c r="AS363" i="1" s="1"/>
  <c r="AL363" i="1"/>
  <c r="I363" i="1" s="1"/>
  <c r="H363" i="1" s="1"/>
  <c r="AA363" i="1" s="1"/>
  <c r="AG363" i="1"/>
  <c r="J363" i="1" s="1"/>
  <c r="Y363" i="1"/>
  <c r="X363" i="1"/>
  <c r="P363" i="1"/>
  <c r="AY362" i="1"/>
  <c r="AX362" i="1"/>
  <c r="AV362" i="1"/>
  <c r="AU362" i="1"/>
  <c r="AS362" i="1" s="1"/>
  <c r="AT362" i="1" s="1"/>
  <c r="AL362" i="1"/>
  <c r="I362" i="1" s="1"/>
  <c r="H362" i="1" s="1"/>
  <c r="AG362" i="1"/>
  <c r="Y362" i="1"/>
  <c r="W362" i="1" s="1"/>
  <c r="X362" i="1"/>
  <c r="P362" i="1"/>
  <c r="J362" i="1"/>
  <c r="AY361" i="1"/>
  <c r="AX361" i="1"/>
  <c r="AW361" i="1" s="1"/>
  <c r="AV361" i="1"/>
  <c r="AU361" i="1"/>
  <c r="AT361" i="1"/>
  <c r="AS361" i="1"/>
  <c r="AL361" i="1"/>
  <c r="AG361" i="1"/>
  <c r="J361" i="1" s="1"/>
  <c r="AF361" i="1"/>
  <c r="AE361" i="1"/>
  <c r="Y361" i="1"/>
  <c r="X361" i="1"/>
  <c r="W361" i="1"/>
  <c r="P361" i="1"/>
  <c r="N361" i="1"/>
  <c r="K361" i="1"/>
  <c r="I361" i="1"/>
  <c r="H361" i="1" s="1"/>
  <c r="AY360" i="1"/>
  <c r="AX360" i="1"/>
  <c r="AV360" i="1"/>
  <c r="AU360" i="1"/>
  <c r="AS360" i="1" s="1"/>
  <c r="AL360" i="1"/>
  <c r="I360" i="1" s="1"/>
  <c r="H360" i="1" s="1"/>
  <c r="AG360" i="1"/>
  <c r="J360" i="1" s="1"/>
  <c r="AF360" i="1"/>
  <c r="Y360" i="1"/>
  <c r="X360" i="1"/>
  <c r="P360" i="1"/>
  <c r="AY359" i="1"/>
  <c r="AX359" i="1"/>
  <c r="AV359" i="1"/>
  <c r="S359" i="1" s="1"/>
  <c r="AU359" i="1"/>
  <c r="AS359" i="1" s="1"/>
  <c r="AL359" i="1"/>
  <c r="I359" i="1" s="1"/>
  <c r="H359" i="1" s="1"/>
  <c r="AG359" i="1"/>
  <c r="Y359" i="1"/>
  <c r="X359" i="1"/>
  <c r="W359" i="1" s="1"/>
  <c r="P359" i="1"/>
  <c r="J359" i="1"/>
  <c r="AY358" i="1"/>
  <c r="AX358" i="1"/>
  <c r="AV358" i="1"/>
  <c r="AU358" i="1"/>
  <c r="AS358" i="1" s="1"/>
  <c r="N358" i="1" s="1"/>
  <c r="AT358" i="1"/>
  <c r="AL358" i="1"/>
  <c r="I358" i="1" s="1"/>
  <c r="H358" i="1" s="1"/>
  <c r="AG358" i="1"/>
  <c r="J358" i="1" s="1"/>
  <c r="Y358" i="1"/>
  <c r="W358" i="1" s="1"/>
  <c r="X358" i="1"/>
  <c r="P358" i="1"/>
  <c r="AY357" i="1"/>
  <c r="AX357" i="1"/>
  <c r="AV357" i="1"/>
  <c r="AW357" i="1" s="1"/>
  <c r="AU357" i="1"/>
  <c r="AS357" i="1"/>
  <c r="K357" i="1" s="1"/>
  <c r="AL357" i="1"/>
  <c r="AG357" i="1"/>
  <c r="J357" i="1" s="1"/>
  <c r="Y357" i="1"/>
  <c r="X357" i="1"/>
  <c r="W357" i="1"/>
  <c r="S357" i="1"/>
  <c r="T357" i="1" s="1"/>
  <c r="U357" i="1" s="1"/>
  <c r="P357" i="1"/>
  <c r="I357" i="1"/>
  <c r="H357" i="1" s="1"/>
  <c r="AA357" i="1" s="1"/>
  <c r="AY356" i="1"/>
  <c r="AX356" i="1"/>
  <c r="AV356" i="1"/>
  <c r="AU356" i="1"/>
  <c r="AS356" i="1" s="1"/>
  <c r="AL356" i="1"/>
  <c r="I356" i="1" s="1"/>
  <c r="H356" i="1" s="1"/>
  <c r="AG356" i="1"/>
  <c r="J356" i="1" s="1"/>
  <c r="Y356" i="1"/>
  <c r="X356" i="1"/>
  <c r="P356" i="1"/>
  <c r="N356" i="1"/>
  <c r="AY355" i="1"/>
  <c r="AX355" i="1"/>
  <c r="AW355" i="1"/>
  <c r="AV355" i="1"/>
  <c r="AU355" i="1"/>
  <c r="AS355" i="1" s="1"/>
  <c r="AT355" i="1"/>
  <c r="AL355" i="1"/>
  <c r="I355" i="1" s="1"/>
  <c r="H355" i="1" s="1"/>
  <c r="AG355" i="1"/>
  <c r="J355" i="1" s="1"/>
  <c r="Y355" i="1"/>
  <c r="X355" i="1"/>
  <c r="S355" i="1"/>
  <c r="P355" i="1"/>
  <c r="K355" i="1"/>
  <c r="AY354" i="1"/>
  <c r="AX354" i="1"/>
  <c r="AV354" i="1"/>
  <c r="AU354" i="1"/>
  <c r="AS354" i="1" s="1"/>
  <c r="N354" i="1" s="1"/>
  <c r="AL354" i="1"/>
  <c r="I354" i="1" s="1"/>
  <c r="H354" i="1" s="1"/>
  <c r="AG354" i="1"/>
  <c r="J354" i="1" s="1"/>
  <c r="Y354" i="1"/>
  <c r="W354" i="1" s="1"/>
  <c r="X354" i="1"/>
  <c r="P354" i="1"/>
  <c r="AY353" i="1"/>
  <c r="AX353" i="1"/>
  <c r="AW353" i="1"/>
  <c r="AV353" i="1"/>
  <c r="S353" i="1" s="1"/>
  <c r="T353" i="1" s="1"/>
  <c r="U353" i="1" s="1"/>
  <c r="AU353" i="1"/>
  <c r="AS353" i="1" s="1"/>
  <c r="AL353" i="1"/>
  <c r="AG353" i="1"/>
  <c r="J353" i="1" s="1"/>
  <c r="AA353" i="1"/>
  <c r="Y353" i="1"/>
  <c r="X353" i="1"/>
  <c r="P353" i="1"/>
  <c r="K353" i="1"/>
  <c r="I353" i="1"/>
  <c r="H353" i="1"/>
  <c r="AY352" i="1"/>
  <c r="AX352" i="1"/>
  <c r="AV352" i="1"/>
  <c r="AU352" i="1"/>
  <c r="AS352" i="1" s="1"/>
  <c r="AL352" i="1"/>
  <c r="I352" i="1" s="1"/>
  <c r="H352" i="1" s="1"/>
  <c r="AG352" i="1"/>
  <c r="J352" i="1" s="1"/>
  <c r="Y352" i="1"/>
  <c r="X352" i="1"/>
  <c r="W352" i="1" s="1"/>
  <c r="P352" i="1"/>
  <c r="AY351" i="1"/>
  <c r="AX351" i="1"/>
  <c r="AV351" i="1"/>
  <c r="AU351" i="1"/>
  <c r="AS351" i="1" s="1"/>
  <c r="AL351" i="1"/>
  <c r="AG351" i="1"/>
  <c r="J351" i="1" s="1"/>
  <c r="Y351" i="1"/>
  <c r="X351" i="1"/>
  <c r="W351" i="1" s="1"/>
  <c r="P351" i="1"/>
  <c r="I351" i="1"/>
  <c r="H351" i="1" s="1"/>
  <c r="AY350" i="1"/>
  <c r="AX350" i="1"/>
  <c r="AV350" i="1"/>
  <c r="AU350" i="1"/>
  <c r="AS350" i="1" s="1"/>
  <c r="AT350" i="1" s="1"/>
  <c r="AL350" i="1"/>
  <c r="AG350" i="1"/>
  <c r="J350" i="1" s="1"/>
  <c r="AA350" i="1"/>
  <c r="Y350" i="1"/>
  <c r="W350" i="1" s="1"/>
  <c r="X350" i="1"/>
  <c r="S350" i="1"/>
  <c r="P350" i="1"/>
  <c r="K350" i="1"/>
  <c r="I350" i="1"/>
  <c r="H350" i="1" s="1"/>
  <c r="AY349" i="1"/>
  <c r="AX349" i="1"/>
  <c r="AV349" i="1"/>
  <c r="AU349" i="1"/>
  <c r="AS349" i="1" s="1"/>
  <c r="K349" i="1" s="1"/>
  <c r="AT349" i="1"/>
  <c r="AL349" i="1"/>
  <c r="AG349" i="1"/>
  <c r="J349" i="1" s="1"/>
  <c r="Y349" i="1"/>
  <c r="X349" i="1"/>
  <c r="P349" i="1"/>
  <c r="I349" i="1"/>
  <c r="H349" i="1" s="1"/>
  <c r="AY348" i="1"/>
  <c r="S348" i="1" s="1"/>
  <c r="AX348" i="1"/>
  <c r="AV348" i="1"/>
  <c r="AU348" i="1"/>
  <c r="AS348" i="1" s="1"/>
  <c r="AF348" i="1" s="1"/>
  <c r="AL348" i="1"/>
  <c r="I348" i="1" s="1"/>
  <c r="H348" i="1" s="1"/>
  <c r="AA348" i="1" s="1"/>
  <c r="AG348" i="1"/>
  <c r="Y348" i="1"/>
  <c r="X348" i="1"/>
  <c r="P348" i="1"/>
  <c r="J348" i="1"/>
  <c r="AY347" i="1"/>
  <c r="AX347" i="1"/>
  <c r="AV347" i="1"/>
  <c r="S347" i="1" s="1"/>
  <c r="AU347" i="1"/>
  <c r="AS347" i="1" s="1"/>
  <c r="AL347" i="1"/>
  <c r="I347" i="1" s="1"/>
  <c r="H347" i="1" s="1"/>
  <c r="AG347" i="1"/>
  <c r="J347" i="1" s="1"/>
  <c r="AA347" i="1"/>
  <c r="Y347" i="1"/>
  <c r="X347" i="1"/>
  <c r="P347" i="1"/>
  <c r="AY346" i="1"/>
  <c r="AX346" i="1"/>
  <c r="AV346" i="1"/>
  <c r="AU346" i="1"/>
  <c r="AS346" i="1" s="1"/>
  <c r="AL346" i="1"/>
  <c r="I346" i="1" s="1"/>
  <c r="H346" i="1" s="1"/>
  <c r="AG346" i="1"/>
  <c r="Y346" i="1"/>
  <c r="X346" i="1"/>
  <c r="W346" i="1"/>
  <c r="P346" i="1"/>
  <c r="J346" i="1"/>
  <c r="AY345" i="1"/>
  <c r="AX345" i="1"/>
  <c r="AW345" i="1" s="1"/>
  <c r="AV345" i="1"/>
  <c r="AU345" i="1"/>
  <c r="AS345" i="1" s="1"/>
  <c r="AL345" i="1"/>
  <c r="I345" i="1" s="1"/>
  <c r="H345" i="1" s="1"/>
  <c r="AG345" i="1"/>
  <c r="J345" i="1" s="1"/>
  <c r="Y345" i="1"/>
  <c r="X345" i="1"/>
  <c r="P345" i="1"/>
  <c r="AY344" i="1"/>
  <c r="AX344" i="1"/>
  <c r="AV344" i="1"/>
  <c r="AU344" i="1"/>
  <c r="AS344" i="1"/>
  <c r="AL344" i="1"/>
  <c r="I344" i="1" s="1"/>
  <c r="H344" i="1" s="1"/>
  <c r="AG344" i="1"/>
  <c r="J344" i="1" s="1"/>
  <c r="Y344" i="1"/>
  <c r="X344" i="1"/>
  <c r="P344" i="1"/>
  <c r="AY343" i="1"/>
  <c r="S343" i="1" s="1"/>
  <c r="AX343" i="1"/>
  <c r="AV343" i="1"/>
  <c r="AU343" i="1"/>
  <c r="AS343" i="1"/>
  <c r="AL343" i="1"/>
  <c r="I343" i="1" s="1"/>
  <c r="AG343" i="1"/>
  <c r="J343" i="1" s="1"/>
  <c r="AF343" i="1"/>
  <c r="Y343" i="1"/>
  <c r="X343" i="1"/>
  <c r="P343" i="1"/>
  <c r="H343" i="1"/>
  <c r="AY342" i="1"/>
  <c r="AX342" i="1"/>
  <c r="AV342" i="1"/>
  <c r="AU342" i="1"/>
  <c r="AS342" i="1" s="1"/>
  <c r="AT342" i="1"/>
  <c r="AL342" i="1"/>
  <c r="I342" i="1" s="1"/>
  <c r="H342" i="1" s="1"/>
  <c r="AG342" i="1"/>
  <c r="J342" i="1" s="1"/>
  <c r="Y342" i="1"/>
  <c r="X342" i="1"/>
  <c r="W342" i="1" s="1"/>
  <c r="P342" i="1"/>
  <c r="N342" i="1"/>
  <c r="AY341" i="1"/>
  <c r="AX341" i="1"/>
  <c r="AV341" i="1"/>
  <c r="AU341" i="1"/>
  <c r="AS341" i="1" s="1"/>
  <c r="AT341" i="1" s="1"/>
  <c r="AL341" i="1"/>
  <c r="AG341" i="1"/>
  <c r="J341" i="1" s="1"/>
  <c r="Y341" i="1"/>
  <c r="X341" i="1"/>
  <c r="P341" i="1"/>
  <c r="N341" i="1"/>
  <c r="I341" i="1"/>
  <c r="H341" i="1" s="1"/>
  <c r="AY340" i="1"/>
  <c r="AX340" i="1"/>
  <c r="AV340" i="1"/>
  <c r="AU340" i="1"/>
  <c r="AS340" i="1" s="1"/>
  <c r="AL340" i="1"/>
  <c r="I340" i="1" s="1"/>
  <c r="H340" i="1" s="1"/>
  <c r="AG340" i="1"/>
  <c r="J340" i="1" s="1"/>
  <c r="Y340" i="1"/>
  <c r="X340" i="1"/>
  <c r="P340" i="1"/>
  <c r="AY339" i="1"/>
  <c r="AX339" i="1"/>
  <c r="AV339" i="1"/>
  <c r="AU339" i="1"/>
  <c r="AS339" i="1"/>
  <c r="AF339" i="1" s="1"/>
  <c r="AL339" i="1"/>
  <c r="I339" i="1" s="1"/>
  <c r="H339" i="1" s="1"/>
  <c r="AA339" i="1" s="1"/>
  <c r="AG339" i="1"/>
  <c r="Y339" i="1"/>
  <c r="X339" i="1"/>
  <c r="W339" i="1" s="1"/>
  <c r="S339" i="1"/>
  <c r="P339" i="1"/>
  <c r="J339" i="1"/>
  <c r="AY338" i="1"/>
  <c r="AX338" i="1"/>
  <c r="AV338" i="1"/>
  <c r="AU338" i="1"/>
  <c r="AS338" i="1" s="1"/>
  <c r="AL338" i="1"/>
  <c r="I338" i="1" s="1"/>
  <c r="H338" i="1" s="1"/>
  <c r="AG338" i="1"/>
  <c r="Y338" i="1"/>
  <c r="X338" i="1"/>
  <c r="W338" i="1"/>
  <c r="P338" i="1"/>
  <c r="J338" i="1"/>
  <c r="AY337" i="1"/>
  <c r="AX337" i="1"/>
  <c r="AW337" i="1" s="1"/>
  <c r="AV337" i="1"/>
  <c r="AU337" i="1"/>
  <c r="AS337" i="1" s="1"/>
  <c r="N337" i="1" s="1"/>
  <c r="AT337" i="1"/>
  <c r="AL337" i="1"/>
  <c r="AG337" i="1"/>
  <c r="J337" i="1" s="1"/>
  <c r="AF337" i="1"/>
  <c r="AE337" i="1"/>
  <c r="Y337" i="1"/>
  <c r="X337" i="1"/>
  <c r="P337" i="1"/>
  <c r="K337" i="1"/>
  <c r="I337" i="1"/>
  <c r="H337" i="1"/>
  <c r="AY336" i="1"/>
  <c r="AX336" i="1"/>
  <c r="AV336" i="1"/>
  <c r="AU336" i="1"/>
  <c r="AS336" i="1" s="1"/>
  <c r="AL336" i="1"/>
  <c r="I336" i="1" s="1"/>
  <c r="H336" i="1" s="1"/>
  <c r="AG336" i="1"/>
  <c r="J336" i="1" s="1"/>
  <c r="AF336" i="1"/>
  <c r="Y336" i="1"/>
  <c r="X336" i="1"/>
  <c r="W336" i="1" s="1"/>
  <c r="P336" i="1"/>
  <c r="N336" i="1"/>
  <c r="AY335" i="1"/>
  <c r="AX335" i="1"/>
  <c r="AV335" i="1"/>
  <c r="AU335" i="1"/>
  <c r="AS335" i="1"/>
  <c r="AL335" i="1"/>
  <c r="I335" i="1" s="1"/>
  <c r="H335" i="1" s="1"/>
  <c r="AG335" i="1"/>
  <c r="J335" i="1" s="1"/>
  <c r="Y335" i="1"/>
  <c r="X335" i="1"/>
  <c r="W335" i="1" s="1"/>
  <c r="S335" i="1"/>
  <c r="T335" i="1" s="1"/>
  <c r="U335" i="1" s="1"/>
  <c r="P335" i="1"/>
  <c r="AY334" i="1"/>
  <c r="AX334" i="1"/>
  <c r="AV334" i="1"/>
  <c r="AU334" i="1"/>
  <c r="AS334" i="1" s="1"/>
  <c r="AT334" i="1" s="1"/>
  <c r="AL334" i="1"/>
  <c r="I334" i="1" s="1"/>
  <c r="H334" i="1" s="1"/>
  <c r="AG334" i="1"/>
  <c r="J334" i="1" s="1"/>
  <c r="Y334" i="1"/>
  <c r="X334" i="1"/>
  <c r="W334" i="1"/>
  <c r="P334" i="1"/>
  <c r="AY333" i="1"/>
  <c r="AX333" i="1"/>
  <c r="AV333" i="1"/>
  <c r="AU333" i="1"/>
  <c r="AT333" i="1"/>
  <c r="AS333" i="1"/>
  <c r="N333" i="1" s="1"/>
  <c r="AL333" i="1"/>
  <c r="AG333" i="1"/>
  <c r="J333" i="1" s="1"/>
  <c r="AF333" i="1"/>
  <c r="AE333" i="1"/>
  <c r="Y333" i="1"/>
  <c r="W333" i="1" s="1"/>
  <c r="X333" i="1"/>
  <c r="P333" i="1"/>
  <c r="K333" i="1"/>
  <c r="I333" i="1"/>
  <c r="H333" i="1" s="1"/>
  <c r="AY332" i="1"/>
  <c r="S332" i="1" s="1"/>
  <c r="AX332" i="1"/>
  <c r="AV332" i="1"/>
  <c r="AU332" i="1"/>
  <c r="AS332" i="1" s="1"/>
  <c r="K332" i="1" s="1"/>
  <c r="AL332" i="1"/>
  <c r="AG332" i="1"/>
  <c r="J332" i="1" s="1"/>
  <c r="AF332" i="1"/>
  <c r="Y332" i="1"/>
  <c r="X332" i="1"/>
  <c r="P332" i="1"/>
  <c r="N332" i="1"/>
  <c r="I332" i="1"/>
  <c r="H332" i="1"/>
  <c r="AY331" i="1"/>
  <c r="S331" i="1" s="1"/>
  <c r="AX331" i="1"/>
  <c r="AV331" i="1"/>
  <c r="AU331" i="1"/>
  <c r="AS331" i="1" s="1"/>
  <c r="AL331" i="1"/>
  <c r="I331" i="1" s="1"/>
  <c r="H331" i="1" s="1"/>
  <c r="AA331" i="1" s="1"/>
  <c r="AG331" i="1"/>
  <c r="Y331" i="1"/>
  <c r="X331" i="1"/>
  <c r="W331" i="1"/>
  <c r="P331" i="1"/>
  <c r="J331" i="1"/>
  <c r="AY330" i="1"/>
  <c r="AX330" i="1"/>
  <c r="AV330" i="1"/>
  <c r="AU330" i="1"/>
  <c r="AS330" i="1"/>
  <c r="AL330" i="1"/>
  <c r="I330" i="1" s="1"/>
  <c r="H330" i="1" s="1"/>
  <c r="AG330" i="1"/>
  <c r="J330" i="1" s="1"/>
  <c r="Y330" i="1"/>
  <c r="X330" i="1"/>
  <c r="W330" i="1"/>
  <c r="P330" i="1"/>
  <c r="AY329" i="1"/>
  <c r="AX329" i="1"/>
  <c r="AV329" i="1"/>
  <c r="AU329" i="1"/>
  <c r="AS329" i="1" s="1"/>
  <c r="AL329" i="1"/>
  <c r="AG329" i="1"/>
  <c r="Y329" i="1"/>
  <c r="X329" i="1"/>
  <c r="W329" i="1" s="1"/>
  <c r="P329" i="1"/>
  <c r="J329" i="1"/>
  <c r="I329" i="1"/>
  <c r="H329" i="1" s="1"/>
  <c r="AY328" i="1"/>
  <c r="AX328" i="1"/>
  <c r="AV328" i="1"/>
  <c r="AU328" i="1"/>
  <c r="AS328" i="1"/>
  <c r="AL328" i="1"/>
  <c r="I328" i="1" s="1"/>
  <c r="H328" i="1" s="1"/>
  <c r="AG328" i="1"/>
  <c r="J328" i="1" s="1"/>
  <c r="Y328" i="1"/>
  <c r="X328" i="1"/>
  <c r="W328" i="1"/>
  <c r="P328" i="1"/>
  <c r="K328" i="1"/>
  <c r="AY327" i="1"/>
  <c r="AX327" i="1"/>
  <c r="AV327" i="1"/>
  <c r="AU327" i="1"/>
  <c r="AS327" i="1" s="1"/>
  <c r="AT327" i="1" s="1"/>
  <c r="AL327" i="1"/>
  <c r="I327" i="1" s="1"/>
  <c r="H327" i="1" s="1"/>
  <c r="AG327" i="1"/>
  <c r="J327" i="1" s="1"/>
  <c r="Y327" i="1"/>
  <c r="X327" i="1"/>
  <c r="W327" i="1" s="1"/>
  <c r="P327" i="1"/>
  <c r="AY326" i="1"/>
  <c r="AX326" i="1"/>
  <c r="AV326" i="1"/>
  <c r="S326" i="1" s="1"/>
  <c r="AU326" i="1"/>
  <c r="AS326" i="1" s="1"/>
  <c r="AL326" i="1"/>
  <c r="I326" i="1" s="1"/>
  <c r="AG326" i="1"/>
  <c r="Y326" i="1"/>
  <c r="X326" i="1"/>
  <c r="W326" i="1" s="1"/>
  <c r="P326" i="1"/>
  <c r="J326" i="1"/>
  <c r="H326" i="1"/>
  <c r="AA326" i="1" s="1"/>
  <c r="AY325" i="1"/>
  <c r="AX325" i="1"/>
  <c r="AV325" i="1"/>
  <c r="AU325" i="1"/>
  <c r="AS325" i="1" s="1"/>
  <c r="AL325" i="1"/>
  <c r="I325" i="1" s="1"/>
  <c r="H325" i="1" s="1"/>
  <c r="AG325" i="1"/>
  <c r="J325" i="1" s="1"/>
  <c r="Y325" i="1"/>
  <c r="X325" i="1"/>
  <c r="P325" i="1"/>
  <c r="AY324" i="1"/>
  <c r="AX324" i="1"/>
  <c r="AV324" i="1"/>
  <c r="AW324" i="1" s="1"/>
  <c r="AU324" i="1"/>
  <c r="AS324" i="1" s="1"/>
  <c r="AT324" i="1" s="1"/>
  <c r="AL324" i="1"/>
  <c r="AG324" i="1"/>
  <c r="J324" i="1" s="1"/>
  <c r="Y324" i="1"/>
  <c r="X324" i="1"/>
  <c r="P324" i="1"/>
  <c r="I324" i="1"/>
  <c r="H324" i="1" s="1"/>
  <c r="AY323" i="1"/>
  <c r="AX323" i="1"/>
  <c r="AV323" i="1"/>
  <c r="S323" i="1" s="1"/>
  <c r="AU323" i="1"/>
  <c r="AS323" i="1" s="1"/>
  <c r="AL323" i="1"/>
  <c r="I323" i="1" s="1"/>
  <c r="H323" i="1" s="1"/>
  <c r="AG323" i="1"/>
  <c r="J323" i="1" s="1"/>
  <c r="Y323" i="1"/>
  <c r="X323" i="1"/>
  <c r="P323" i="1"/>
  <c r="AY322" i="1"/>
  <c r="AX322" i="1"/>
  <c r="AV322" i="1"/>
  <c r="AU322" i="1"/>
  <c r="AS322" i="1"/>
  <c r="AL322" i="1"/>
  <c r="I322" i="1" s="1"/>
  <c r="AG322" i="1"/>
  <c r="Y322" i="1"/>
  <c r="X322" i="1"/>
  <c r="P322" i="1"/>
  <c r="J322" i="1"/>
  <c r="H322" i="1"/>
  <c r="AY321" i="1"/>
  <c r="AX321" i="1"/>
  <c r="AV321" i="1"/>
  <c r="AU321" i="1"/>
  <c r="AS321" i="1" s="1"/>
  <c r="AT321" i="1"/>
  <c r="AL321" i="1"/>
  <c r="AG321" i="1"/>
  <c r="J321" i="1" s="1"/>
  <c r="AF321" i="1"/>
  <c r="AE321" i="1"/>
  <c r="Y321" i="1"/>
  <c r="X321" i="1"/>
  <c r="P321" i="1"/>
  <c r="N321" i="1"/>
  <c r="K321" i="1"/>
  <c r="I321" i="1"/>
  <c r="H321" i="1" s="1"/>
  <c r="AY320" i="1"/>
  <c r="AX320" i="1"/>
  <c r="AV320" i="1"/>
  <c r="AU320" i="1"/>
  <c r="AS320" i="1"/>
  <c r="AF320" i="1" s="1"/>
  <c r="AL320" i="1"/>
  <c r="I320" i="1" s="1"/>
  <c r="H320" i="1" s="1"/>
  <c r="AG320" i="1"/>
  <c r="J320" i="1" s="1"/>
  <c r="Y320" i="1"/>
  <c r="X320" i="1"/>
  <c r="P320" i="1"/>
  <c r="AY319" i="1"/>
  <c r="AX319" i="1"/>
  <c r="AV319" i="1"/>
  <c r="AU319" i="1"/>
  <c r="AS319" i="1" s="1"/>
  <c r="AL319" i="1"/>
  <c r="I319" i="1" s="1"/>
  <c r="AG319" i="1"/>
  <c r="Y319" i="1"/>
  <c r="X319" i="1"/>
  <c r="W319" i="1" s="1"/>
  <c r="S319" i="1"/>
  <c r="P319" i="1"/>
  <c r="J319" i="1"/>
  <c r="H319" i="1"/>
  <c r="AA319" i="1" s="1"/>
  <c r="AY318" i="1"/>
  <c r="AX318" i="1"/>
  <c r="AV318" i="1"/>
  <c r="AU318" i="1"/>
  <c r="AS318" i="1" s="1"/>
  <c r="AT318" i="1" s="1"/>
  <c r="AL318" i="1"/>
  <c r="I318" i="1" s="1"/>
  <c r="H318" i="1" s="1"/>
  <c r="AG318" i="1"/>
  <c r="Y318" i="1"/>
  <c r="X318" i="1"/>
  <c r="W318" i="1" s="1"/>
  <c r="P318" i="1"/>
  <c r="J318" i="1"/>
  <c r="AY317" i="1"/>
  <c r="AX317" i="1"/>
  <c r="AV317" i="1"/>
  <c r="AU317" i="1"/>
  <c r="AS317" i="1" s="1"/>
  <c r="K317" i="1" s="1"/>
  <c r="AT317" i="1"/>
  <c r="AL317" i="1"/>
  <c r="I317" i="1" s="1"/>
  <c r="H317" i="1" s="1"/>
  <c r="AG317" i="1"/>
  <c r="J317" i="1" s="1"/>
  <c r="Y317" i="1"/>
  <c r="X317" i="1"/>
  <c r="W317" i="1" s="1"/>
  <c r="P317" i="1"/>
  <c r="N317" i="1"/>
  <c r="AY316" i="1"/>
  <c r="AX316" i="1"/>
  <c r="AV316" i="1"/>
  <c r="AU316" i="1"/>
  <c r="AS316" i="1" s="1"/>
  <c r="AF316" i="1" s="1"/>
  <c r="AL316" i="1"/>
  <c r="I316" i="1" s="1"/>
  <c r="H316" i="1" s="1"/>
  <c r="AG316" i="1"/>
  <c r="J316" i="1" s="1"/>
  <c r="Y316" i="1"/>
  <c r="X316" i="1"/>
  <c r="W316" i="1" s="1"/>
  <c r="P316" i="1"/>
  <c r="AY315" i="1"/>
  <c r="AX315" i="1"/>
  <c r="AV315" i="1"/>
  <c r="AW315" i="1" s="1"/>
  <c r="AU315" i="1"/>
  <c r="AT315" i="1"/>
  <c r="AS315" i="1"/>
  <c r="AL315" i="1"/>
  <c r="I315" i="1" s="1"/>
  <c r="H315" i="1" s="1"/>
  <c r="AG315" i="1"/>
  <c r="AA315" i="1"/>
  <c r="Y315" i="1"/>
  <c r="X315" i="1"/>
  <c r="W315" i="1" s="1"/>
  <c r="S315" i="1"/>
  <c r="P315" i="1"/>
  <c r="J315" i="1"/>
  <c r="AY314" i="1"/>
  <c r="AX314" i="1"/>
  <c r="AV314" i="1"/>
  <c r="AU314" i="1"/>
  <c r="AS314" i="1" s="1"/>
  <c r="N314" i="1" s="1"/>
  <c r="AT314" i="1"/>
  <c r="AL314" i="1"/>
  <c r="I314" i="1" s="1"/>
  <c r="H314" i="1" s="1"/>
  <c r="AG314" i="1"/>
  <c r="Y314" i="1"/>
  <c r="X314" i="1"/>
  <c r="P314" i="1"/>
  <c r="J314" i="1"/>
  <c r="AY313" i="1"/>
  <c r="AX313" i="1"/>
  <c r="AV313" i="1"/>
  <c r="AU313" i="1"/>
  <c r="AS313" i="1" s="1"/>
  <c r="K313" i="1" s="1"/>
  <c r="AL313" i="1"/>
  <c r="I313" i="1" s="1"/>
  <c r="H313" i="1" s="1"/>
  <c r="AG313" i="1"/>
  <c r="Y313" i="1"/>
  <c r="X313" i="1"/>
  <c r="W313" i="1"/>
  <c r="P313" i="1"/>
  <c r="J313" i="1"/>
  <c r="AY312" i="1"/>
  <c r="AX312" i="1"/>
  <c r="AV312" i="1"/>
  <c r="AU312" i="1"/>
  <c r="AS312" i="1"/>
  <c r="AF312" i="1" s="1"/>
  <c r="AL312" i="1"/>
  <c r="AG312" i="1"/>
  <c r="J312" i="1" s="1"/>
  <c r="Y312" i="1"/>
  <c r="X312" i="1"/>
  <c r="P312" i="1"/>
  <c r="I312" i="1"/>
  <c r="H312" i="1"/>
  <c r="AA312" i="1" s="1"/>
  <c r="AY311" i="1"/>
  <c r="S311" i="1" s="1"/>
  <c r="AX311" i="1"/>
  <c r="AV311" i="1"/>
  <c r="AU311" i="1"/>
  <c r="AS311" i="1"/>
  <c r="AF311" i="1" s="1"/>
  <c r="AL311" i="1"/>
  <c r="I311" i="1" s="1"/>
  <c r="H311" i="1" s="1"/>
  <c r="AG311" i="1"/>
  <c r="Y311" i="1"/>
  <c r="X311" i="1"/>
  <c r="P311" i="1"/>
  <c r="J311" i="1"/>
  <c r="AY310" i="1"/>
  <c r="AX310" i="1"/>
  <c r="AV310" i="1"/>
  <c r="AU310" i="1"/>
  <c r="AS310" i="1" s="1"/>
  <c r="AL310" i="1"/>
  <c r="I310" i="1" s="1"/>
  <c r="H310" i="1" s="1"/>
  <c r="AG310" i="1"/>
  <c r="J310" i="1" s="1"/>
  <c r="Y310" i="1"/>
  <c r="X310" i="1"/>
  <c r="W310" i="1" s="1"/>
  <c r="P310" i="1"/>
  <c r="AY309" i="1"/>
  <c r="AX309" i="1"/>
  <c r="AV309" i="1"/>
  <c r="S309" i="1" s="1"/>
  <c r="T309" i="1" s="1"/>
  <c r="U309" i="1" s="1"/>
  <c r="AU309" i="1"/>
  <c r="AS309" i="1" s="1"/>
  <c r="AL309" i="1"/>
  <c r="I309" i="1" s="1"/>
  <c r="AG309" i="1"/>
  <c r="Y309" i="1"/>
  <c r="X309" i="1"/>
  <c r="P309" i="1"/>
  <c r="J309" i="1"/>
  <c r="H309" i="1"/>
  <c r="AY308" i="1"/>
  <c r="AX308" i="1"/>
  <c r="AV308" i="1"/>
  <c r="AU308" i="1"/>
  <c r="AS308" i="1"/>
  <c r="AL308" i="1"/>
  <c r="I308" i="1" s="1"/>
  <c r="H308" i="1" s="1"/>
  <c r="AG308" i="1"/>
  <c r="Y308" i="1"/>
  <c r="X308" i="1"/>
  <c r="W308" i="1" s="1"/>
  <c r="P308" i="1"/>
  <c r="J308" i="1"/>
  <c r="AY307" i="1"/>
  <c r="AX307" i="1"/>
  <c r="AV307" i="1"/>
  <c r="AU307" i="1"/>
  <c r="AS307" i="1" s="1"/>
  <c r="AF307" i="1" s="1"/>
  <c r="AT307" i="1"/>
  <c r="AL307" i="1"/>
  <c r="I307" i="1" s="1"/>
  <c r="H307" i="1" s="1"/>
  <c r="AG307" i="1"/>
  <c r="Y307" i="1"/>
  <c r="X307" i="1"/>
  <c r="S307" i="1"/>
  <c r="P307" i="1"/>
  <c r="J307" i="1"/>
  <c r="AY306" i="1"/>
  <c r="AX306" i="1"/>
  <c r="AV306" i="1"/>
  <c r="AU306" i="1"/>
  <c r="AS306" i="1" s="1"/>
  <c r="AT306" i="1" s="1"/>
  <c r="AL306" i="1"/>
  <c r="I306" i="1" s="1"/>
  <c r="H306" i="1" s="1"/>
  <c r="AG306" i="1"/>
  <c r="J306" i="1" s="1"/>
  <c r="Y306" i="1"/>
  <c r="X306" i="1"/>
  <c r="P306" i="1"/>
  <c r="N306" i="1"/>
  <c r="AY305" i="1"/>
  <c r="AX305" i="1"/>
  <c r="AW305" i="1"/>
  <c r="AV305" i="1"/>
  <c r="S305" i="1" s="1"/>
  <c r="AU305" i="1"/>
  <c r="AS305" i="1" s="1"/>
  <c r="AF305" i="1" s="1"/>
  <c r="AL305" i="1"/>
  <c r="I305" i="1" s="1"/>
  <c r="AG305" i="1"/>
  <c r="Y305" i="1"/>
  <c r="X305" i="1"/>
  <c r="P305" i="1"/>
  <c r="T305" i="1" s="1"/>
  <c r="U305" i="1" s="1"/>
  <c r="J305" i="1"/>
  <c r="H305" i="1"/>
  <c r="AY304" i="1"/>
  <c r="AX304" i="1"/>
  <c r="AV304" i="1"/>
  <c r="AU304" i="1"/>
  <c r="AS304" i="1"/>
  <c r="AL304" i="1"/>
  <c r="I304" i="1" s="1"/>
  <c r="AG304" i="1"/>
  <c r="J304" i="1" s="1"/>
  <c r="Y304" i="1"/>
  <c r="X304" i="1"/>
  <c r="P304" i="1"/>
  <c r="H304" i="1"/>
  <c r="AY303" i="1"/>
  <c r="S303" i="1" s="1"/>
  <c r="AX303" i="1"/>
  <c r="AV303" i="1"/>
  <c r="AU303" i="1"/>
  <c r="AS303" i="1"/>
  <c r="K303" i="1" s="1"/>
  <c r="AL303" i="1"/>
  <c r="I303" i="1" s="1"/>
  <c r="H303" i="1" s="1"/>
  <c r="AG303" i="1"/>
  <c r="J303" i="1" s="1"/>
  <c r="Y303" i="1"/>
  <c r="X303" i="1"/>
  <c r="P303" i="1"/>
  <c r="AY302" i="1"/>
  <c r="AX302" i="1"/>
  <c r="AV302" i="1"/>
  <c r="AU302" i="1"/>
  <c r="AS302" i="1" s="1"/>
  <c r="AT302" i="1" s="1"/>
  <c r="AL302" i="1"/>
  <c r="I302" i="1" s="1"/>
  <c r="H302" i="1" s="1"/>
  <c r="AG302" i="1"/>
  <c r="Y302" i="1"/>
  <c r="X302" i="1"/>
  <c r="W302" i="1" s="1"/>
  <c r="P302" i="1"/>
  <c r="J302" i="1"/>
  <c r="AY301" i="1"/>
  <c r="AX301" i="1"/>
  <c r="AV301" i="1"/>
  <c r="AU301" i="1"/>
  <c r="AS301" i="1" s="1"/>
  <c r="K301" i="1" s="1"/>
  <c r="AT301" i="1"/>
  <c r="AL301" i="1"/>
  <c r="I301" i="1" s="1"/>
  <c r="AG301" i="1"/>
  <c r="J301" i="1" s="1"/>
  <c r="AF301" i="1"/>
  <c r="AE301" i="1"/>
  <c r="Y301" i="1"/>
  <c r="X301" i="1"/>
  <c r="P301" i="1"/>
  <c r="N301" i="1"/>
  <c r="H301" i="1"/>
  <c r="AY300" i="1"/>
  <c r="AX300" i="1"/>
  <c r="AV300" i="1"/>
  <c r="AU300" i="1"/>
  <c r="AS300" i="1" s="1"/>
  <c r="AL300" i="1"/>
  <c r="AG300" i="1"/>
  <c r="J300" i="1" s="1"/>
  <c r="Y300" i="1"/>
  <c r="X300" i="1"/>
  <c r="W300" i="1" s="1"/>
  <c r="P300" i="1"/>
  <c r="I300" i="1"/>
  <c r="H300" i="1" s="1"/>
  <c r="AY299" i="1"/>
  <c r="AX299" i="1"/>
  <c r="AV299" i="1"/>
  <c r="AU299" i="1"/>
  <c r="AS299" i="1"/>
  <c r="AL299" i="1"/>
  <c r="I299" i="1" s="1"/>
  <c r="H299" i="1" s="1"/>
  <c r="AG299" i="1"/>
  <c r="Y299" i="1"/>
  <c r="X299" i="1"/>
  <c r="W299" i="1" s="1"/>
  <c r="P299" i="1"/>
  <c r="J299" i="1"/>
  <c r="AY298" i="1"/>
  <c r="AX298" i="1"/>
  <c r="AV298" i="1"/>
  <c r="AU298" i="1"/>
  <c r="AS298" i="1" s="1"/>
  <c r="AL298" i="1"/>
  <c r="I298" i="1" s="1"/>
  <c r="H298" i="1" s="1"/>
  <c r="AG298" i="1"/>
  <c r="Y298" i="1"/>
  <c r="X298" i="1"/>
  <c r="P298" i="1"/>
  <c r="J298" i="1"/>
  <c r="AY297" i="1"/>
  <c r="AX297" i="1"/>
  <c r="AW297" i="1" s="1"/>
  <c r="AV297" i="1"/>
  <c r="S297" i="1" s="1"/>
  <c r="AU297" i="1"/>
  <c r="AS297" i="1" s="1"/>
  <c r="K297" i="1" s="1"/>
  <c r="AL297" i="1"/>
  <c r="I297" i="1" s="1"/>
  <c r="AG297" i="1"/>
  <c r="AF297" i="1"/>
  <c r="Y297" i="1"/>
  <c r="X297" i="1"/>
  <c r="W297" i="1" s="1"/>
  <c r="P297" i="1"/>
  <c r="J297" i="1"/>
  <c r="H297" i="1"/>
  <c r="AY296" i="1"/>
  <c r="AX296" i="1"/>
  <c r="AV296" i="1"/>
  <c r="AU296" i="1"/>
  <c r="AS296" i="1" s="1"/>
  <c r="AL296" i="1"/>
  <c r="I296" i="1" s="1"/>
  <c r="H296" i="1" s="1"/>
  <c r="AA296" i="1" s="1"/>
  <c r="AG296" i="1"/>
  <c r="J296" i="1" s="1"/>
  <c r="Y296" i="1"/>
  <c r="X296" i="1"/>
  <c r="P296" i="1"/>
  <c r="K296" i="1"/>
  <c r="AY295" i="1"/>
  <c r="AX295" i="1"/>
  <c r="AV295" i="1"/>
  <c r="AU295" i="1"/>
  <c r="AS295" i="1" s="1"/>
  <c r="K295" i="1" s="1"/>
  <c r="AL295" i="1"/>
  <c r="I295" i="1" s="1"/>
  <c r="H295" i="1" s="1"/>
  <c r="AG295" i="1"/>
  <c r="J295" i="1" s="1"/>
  <c r="Y295" i="1"/>
  <c r="X295" i="1"/>
  <c r="W295" i="1" s="1"/>
  <c r="S295" i="1"/>
  <c r="P295" i="1"/>
  <c r="AY294" i="1"/>
  <c r="AX294" i="1"/>
  <c r="AV294" i="1"/>
  <c r="AU294" i="1"/>
  <c r="AS294" i="1" s="1"/>
  <c r="AL294" i="1"/>
  <c r="I294" i="1" s="1"/>
  <c r="H294" i="1" s="1"/>
  <c r="AG294" i="1"/>
  <c r="Y294" i="1"/>
  <c r="X294" i="1"/>
  <c r="W294" i="1" s="1"/>
  <c r="P294" i="1"/>
  <c r="J294" i="1"/>
  <c r="AY293" i="1"/>
  <c r="AX293" i="1"/>
  <c r="AV293" i="1"/>
  <c r="AU293" i="1"/>
  <c r="AS293" i="1" s="1"/>
  <c r="AL293" i="1"/>
  <c r="I293" i="1" s="1"/>
  <c r="H293" i="1" s="1"/>
  <c r="AG293" i="1"/>
  <c r="J293" i="1" s="1"/>
  <c r="Y293" i="1"/>
  <c r="X293" i="1"/>
  <c r="W293" i="1" s="1"/>
  <c r="P293" i="1"/>
  <c r="AY292" i="1"/>
  <c r="AX292" i="1"/>
  <c r="AV292" i="1"/>
  <c r="AU292" i="1"/>
  <c r="AS292" i="1" s="1"/>
  <c r="AT292" i="1" s="1"/>
  <c r="AL292" i="1"/>
  <c r="I292" i="1" s="1"/>
  <c r="H292" i="1" s="1"/>
  <c r="AG292" i="1"/>
  <c r="J292" i="1" s="1"/>
  <c r="AF292" i="1"/>
  <c r="Y292" i="1"/>
  <c r="X292" i="1"/>
  <c r="P292" i="1"/>
  <c r="N292" i="1"/>
  <c r="AY291" i="1"/>
  <c r="AX291" i="1"/>
  <c r="AV291" i="1"/>
  <c r="S291" i="1" s="1"/>
  <c r="AU291" i="1"/>
  <c r="AS291" i="1" s="1"/>
  <c r="AL291" i="1"/>
  <c r="I291" i="1" s="1"/>
  <c r="AG291" i="1"/>
  <c r="Y291" i="1"/>
  <c r="X291" i="1"/>
  <c r="W291" i="1" s="1"/>
  <c r="P291" i="1"/>
  <c r="J291" i="1"/>
  <c r="H291" i="1"/>
  <c r="AY290" i="1"/>
  <c r="AX290" i="1"/>
  <c r="AW290" i="1" s="1"/>
  <c r="AV290" i="1"/>
  <c r="AU290" i="1"/>
  <c r="AS290" i="1" s="1"/>
  <c r="K290" i="1" s="1"/>
  <c r="AT290" i="1"/>
  <c r="AL290" i="1"/>
  <c r="I290" i="1" s="1"/>
  <c r="H290" i="1" s="1"/>
  <c r="AG290" i="1"/>
  <c r="J290" i="1" s="1"/>
  <c r="AE290" i="1"/>
  <c r="Y290" i="1"/>
  <c r="X290" i="1"/>
  <c r="P290" i="1"/>
  <c r="N290" i="1"/>
  <c r="AY289" i="1"/>
  <c r="AX289" i="1"/>
  <c r="AV289" i="1"/>
  <c r="AU289" i="1"/>
  <c r="AS289" i="1" s="1"/>
  <c r="AL289" i="1"/>
  <c r="AG289" i="1"/>
  <c r="J289" i="1" s="1"/>
  <c r="Y289" i="1"/>
  <c r="W289" i="1" s="1"/>
  <c r="X289" i="1"/>
  <c r="P289" i="1"/>
  <c r="I289" i="1"/>
  <c r="H289" i="1" s="1"/>
  <c r="AY288" i="1"/>
  <c r="AX288" i="1"/>
  <c r="AV288" i="1"/>
  <c r="AU288" i="1"/>
  <c r="AS288" i="1"/>
  <c r="AL288" i="1"/>
  <c r="I288" i="1" s="1"/>
  <c r="H288" i="1" s="1"/>
  <c r="AG288" i="1"/>
  <c r="Y288" i="1"/>
  <c r="X288" i="1"/>
  <c r="W288" i="1" s="1"/>
  <c r="P288" i="1"/>
  <c r="J288" i="1"/>
  <c r="AY287" i="1"/>
  <c r="AX287" i="1"/>
  <c r="AV287" i="1"/>
  <c r="S287" i="1" s="1"/>
  <c r="AU287" i="1"/>
  <c r="AS287" i="1" s="1"/>
  <c r="AL287" i="1"/>
  <c r="I287" i="1" s="1"/>
  <c r="H287" i="1" s="1"/>
  <c r="AA287" i="1" s="1"/>
  <c r="AG287" i="1"/>
  <c r="J287" i="1" s="1"/>
  <c r="Y287" i="1"/>
  <c r="X287" i="1"/>
  <c r="W287" i="1" s="1"/>
  <c r="P287" i="1"/>
  <c r="AY286" i="1"/>
  <c r="AX286" i="1"/>
  <c r="AV286" i="1"/>
  <c r="AU286" i="1"/>
  <c r="AS286" i="1" s="1"/>
  <c r="AL286" i="1"/>
  <c r="I286" i="1" s="1"/>
  <c r="H286" i="1" s="1"/>
  <c r="AG286" i="1"/>
  <c r="J286" i="1" s="1"/>
  <c r="AF286" i="1"/>
  <c r="Y286" i="1"/>
  <c r="X286" i="1"/>
  <c r="W286" i="1" s="1"/>
  <c r="P286" i="1"/>
  <c r="AY285" i="1"/>
  <c r="AX285" i="1"/>
  <c r="AV285" i="1"/>
  <c r="AU285" i="1"/>
  <c r="AS285" i="1" s="1"/>
  <c r="AT285" i="1"/>
  <c r="AL285" i="1"/>
  <c r="I285" i="1" s="1"/>
  <c r="AG285" i="1"/>
  <c r="J285" i="1" s="1"/>
  <c r="AE285" i="1"/>
  <c r="Y285" i="1"/>
  <c r="X285" i="1"/>
  <c r="W285" i="1" s="1"/>
  <c r="P285" i="1"/>
  <c r="N285" i="1"/>
  <c r="H285" i="1"/>
  <c r="AA285" i="1" s="1"/>
  <c r="AY284" i="1"/>
  <c r="AX284" i="1"/>
  <c r="AV284" i="1"/>
  <c r="AU284" i="1"/>
  <c r="AS284" i="1"/>
  <c r="AL284" i="1"/>
  <c r="AG284" i="1"/>
  <c r="J284" i="1" s="1"/>
  <c r="Y284" i="1"/>
  <c r="X284" i="1"/>
  <c r="W284" i="1"/>
  <c r="P284" i="1"/>
  <c r="I284" i="1"/>
  <c r="H284" i="1" s="1"/>
  <c r="AA284" i="1" s="1"/>
  <c r="AY283" i="1"/>
  <c r="S283" i="1" s="1"/>
  <c r="AX283" i="1"/>
  <c r="AW283" i="1"/>
  <c r="AV283" i="1"/>
  <c r="AU283" i="1"/>
  <c r="AS283" i="1" s="1"/>
  <c r="AL283" i="1"/>
  <c r="AG283" i="1"/>
  <c r="J283" i="1" s="1"/>
  <c r="Y283" i="1"/>
  <c r="X283" i="1"/>
  <c r="P283" i="1"/>
  <c r="I283" i="1"/>
  <c r="H283" i="1" s="1"/>
  <c r="AA283" i="1" s="1"/>
  <c r="AY282" i="1"/>
  <c r="AX282" i="1"/>
  <c r="AW282" i="1" s="1"/>
  <c r="AV282" i="1"/>
  <c r="AU282" i="1"/>
  <c r="AS282" i="1" s="1"/>
  <c r="AE282" i="1" s="1"/>
  <c r="AL282" i="1"/>
  <c r="I282" i="1" s="1"/>
  <c r="H282" i="1" s="1"/>
  <c r="AA282" i="1" s="1"/>
  <c r="AG282" i="1"/>
  <c r="J282" i="1" s="1"/>
  <c r="Y282" i="1"/>
  <c r="X282" i="1"/>
  <c r="W282" i="1"/>
  <c r="P282" i="1"/>
  <c r="AY281" i="1"/>
  <c r="AX281" i="1"/>
  <c r="AV281" i="1"/>
  <c r="AW281" i="1" s="1"/>
  <c r="AU281" i="1"/>
  <c r="AS281" i="1" s="1"/>
  <c r="AT281" i="1"/>
  <c r="AL281" i="1"/>
  <c r="I281" i="1" s="1"/>
  <c r="H281" i="1" s="1"/>
  <c r="AA281" i="1" s="1"/>
  <c r="AG281" i="1"/>
  <c r="J281" i="1" s="1"/>
  <c r="Y281" i="1"/>
  <c r="W281" i="1" s="1"/>
  <c r="X281" i="1"/>
  <c r="P281" i="1"/>
  <c r="K281" i="1"/>
  <c r="AY280" i="1"/>
  <c r="AX280" i="1"/>
  <c r="AV280" i="1"/>
  <c r="AU280" i="1"/>
  <c r="AS280" i="1" s="1"/>
  <c r="AL280" i="1"/>
  <c r="AG280" i="1"/>
  <c r="J280" i="1" s="1"/>
  <c r="Y280" i="1"/>
  <c r="W280" i="1" s="1"/>
  <c r="X280" i="1"/>
  <c r="P280" i="1"/>
  <c r="N280" i="1"/>
  <c r="K280" i="1"/>
  <c r="I280" i="1"/>
  <c r="H280" i="1" s="1"/>
  <c r="AA280" i="1" s="1"/>
  <c r="AY279" i="1"/>
  <c r="AX279" i="1"/>
  <c r="AW279" i="1" s="1"/>
  <c r="AV279" i="1"/>
  <c r="AU279" i="1"/>
  <c r="AS279" i="1" s="1"/>
  <c r="AE279" i="1" s="1"/>
  <c r="AL279" i="1"/>
  <c r="AG279" i="1"/>
  <c r="J279" i="1" s="1"/>
  <c r="Y279" i="1"/>
  <c r="X279" i="1"/>
  <c r="P279" i="1"/>
  <c r="I279" i="1"/>
  <c r="H279" i="1" s="1"/>
  <c r="AY278" i="1"/>
  <c r="S278" i="1" s="1"/>
  <c r="AX278" i="1"/>
  <c r="AW278" i="1" s="1"/>
  <c r="AV278" i="1"/>
  <c r="AU278" i="1"/>
  <c r="AS278" i="1"/>
  <c r="AL278" i="1"/>
  <c r="I278" i="1" s="1"/>
  <c r="H278" i="1" s="1"/>
  <c r="AG278" i="1"/>
  <c r="J278" i="1" s="1"/>
  <c r="Y278" i="1"/>
  <c r="X278" i="1"/>
  <c r="W278" i="1" s="1"/>
  <c r="P278" i="1"/>
  <c r="AY277" i="1"/>
  <c r="AX277" i="1"/>
  <c r="AV277" i="1"/>
  <c r="AW277" i="1" s="1"/>
  <c r="AU277" i="1"/>
  <c r="AS277" i="1" s="1"/>
  <c r="AL277" i="1"/>
  <c r="AG277" i="1"/>
  <c r="J277" i="1" s="1"/>
  <c r="Y277" i="1"/>
  <c r="X277" i="1"/>
  <c r="P277" i="1"/>
  <c r="I277" i="1"/>
  <c r="H277" i="1" s="1"/>
  <c r="AA277" i="1" s="1"/>
  <c r="AY276" i="1"/>
  <c r="S276" i="1" s="1"/>
  <c r="AX276" i="1"/>
  <c r="AW276" i="1" s="1"/>
  <c r="AV276" i="1"/>
  <c r="AU276" i="1"/>
  <c r="AS276" i="1"/>
  <c r="AL276" i="1"/>
  <c r="AG276" i="1"/>
  <c r="J276" i="1" s="1"/>
  <c r="Y276" i="1"/>
  <c r="X276" i="1"/>
  <c r="W276" i="1" s="1"/>
  <c r="P276" i="1"/>
  <c r="I276" i="1"/>
  <c r="H276" i="1"/>
  <c r="AA276" i="1" s="1"/>
  <c r="AY275" i="1"/>
  <c r="S275" i="1" s="1"/>
  <c r="AX275" i="1"/>
  <c r="AW275" i="1" s="1"/>
  <c r="AV275" i="1"/>
  <c r="AU275" i="1"/>
  <c r="AS275" i="1" s="1"/>
  <c r="AL275" i="1"/>
  <c r="I275" i="1" s="1"/>
  <c r="H275" i="1" s="1"/>
  <c r="AG275" i="1"/>
  <c r="J275" i="1" s="1"/>
  <c r="Y275" i="1"/>
  <c r="X275" i="1"/>
  <c r="P275" i="1"/>
  <c r="AY274" i="1"/>
  <c r="AX274" i="1"/>
  <c r="AV274" i="1"/>
  <c r="AW274" i="1" s="1"/>
  <c r="AU274" i="1"/>
  <c r="AS274" i="1"/>
  <c r="AE274" i="1" s="1"/>
  <c r="AL274" i="1"/>
  <c r="I274" i="1" s="1"/>
  <c r="H274" i="1" s="1"/>
  <c r="AG274" i="1"/>
  <c r="Y274" i="1"/>
  <c r="X274" i="1"/>
  <c r="W274" i="1"/>
  <c r="S274" i="1"/>
  <c r="P274" i="1"/>
  <c r="J274" i="1"/>
  <c r="AY273" i="1"/>
  <c r="AX273" i="1"/>
  <c r="AV273" i="1"/>
  <c r="AW273" i="1" s="1"/>
  <c r="AU273" i="1"/>
  <c r="AS273" i="1"/>
  <c r="AL273" i="1"/>
  <c r="I273" i="1" s="1"/>
  <c r="H273" i="1" s="1"/>
  <c r="AA273" i="1" s="1"/>
  <c r="AG273" i="1"/>
  <c r="J273" i="1" s="1"/>
  <c r="Y273" i="1"/>
  <c r="X273" i="1"/>
  <c r="P273" i="1"/>
  <c r="AY272" i="1"/>
  <c r="AX272" i="1"/>
  <c r="AW272" i="1" s="1"/>
  <c r="AV272" i="1"/>
  <c r="AU272" i="1"/>
  <c r="AS272" i="1" s="1"/>
  <c r="AL272" i="1"/>
  <c r="I272" i="1" s="1"/>
  <c r="H272" i="1" s="1"/>
  <c r="AA272" i="1" s="1"/>
  <c r="AG272" i="1"/>
  <c r="J272" i="1" s="1"/>
  <c r="Y272" i="1"/>
  <c r="X272" i="1"/>
  <c r="W272" i="1" s="1"/>
  <c r="S272" i="1"/>
  <c r="P272" i="1"/>
  <c r="AY271" i="1"/>
  <c r="S271" i="1" s="1"/>
  <c r="AX271" i="1"/>
  <c r="AW271" i="1" s="1"/>
  <c r="AV271" i="1"/>
  <c r="AU271" i="1"/>
  <c r="AS271" i="1" s="1"/>
  <c r="AF271" i="1" s="1"/>
  <c r="AL271" i="1"/>
  <c r="I271" i="1" s="1"/>
  <c r="H271" i="1" s="1"/>
  <c r="AG271" i="1"/>
  <c r="J271" i="1" s="1"/>
  <c r="Y271" i="1"/>
  <c r="X271" i="1"/>
  <c r="P271" i="1"/>
  <c r="AY270" i="1"/>
  <c r="AX270" i="1"/>
  <c r="AV270" i="1"/>
  <c r="AW270" i="1" s="1"/>
  <c r="AU270" i="1"/>
  <c r="AS270" i="1" s="1"/>
  <c r="K270" i="1" s="1"/>
  <c r="AL270" i="1"/>
  <c r="AG270" i="1"/>
  <c r="Y270" i="1"/>
  <c r="X270" i="1"/>
  <c r="W270" i="1" s="1"/>
  <c r="P270" i="1"/>
  <c r="J270" i="1"/>
  <c r="I270" i="1"/>
  <c r="H270" i="1" s="1"/>
  <c r="AY269" i="1"/>
  <c r="AX269" i="1"/>
  <c r="AV269" i="1"/>
  <c r="AU269" i="1"/>
  <c r="AS269" i="1" s="1"/>
  <c r="AL269" i="1"/>
  <c r="AG269" i="1"/>
  <c r="J269" i="1" s="1"/>
  <c r="Y269" i="1"/>
  <c r="X269" i="1"/>
  <c r="S269" i="1"/>
  <c r="T269" i="1" s="1"/>
  <c r="U269" i="1" s="1"/>
  <c r="P269" i="1"/>
  <c r="I269" i="1"/>
  <c r="H269" i="1" s="1"/>
  <c r="AY268" i="1"/>
  <c r="AX268" i="1"/>
  <c r="AV268" i="1"/>
  <c r="AU268" i="1"/>
  <c r="AS268" i="1"/>
  <c r="AE268" i="1" s="1"/>
  <c r="AL268" i="1"/>
  <c r="I268" i="1" s="1"/>
  <c r="H268" i="1" s="1"/>
  <c r="AA268" i="1" s="1"/>
  <c r="AG268" i="1"/>
  <c r="Y268" i="1"/>
  <c r="X268" i="1"/>
  <c r="W268" i="1"/>
  <c r="P268" i="1"/>
  <c r="J268" i="1"/>
  <c r="AY267" i="1"/>
  <c r="S267" i="1" s="1"/>
  <c r="AX267" i="1"/>
  <c r="AW267" i="1" s="1"/>
  <c r="AV267" i="1"/>
  <c r="AU267" i="1"/>
  <c r="AS267" i="1" s="1"/>
  <c r="AL267" i="1"/>
  <c r="I267" i="1" s="1"/>
  <c r="H267" i="1" s="1"/>
  <c r="AA267" i="1" s="1"/>
  <c r="AG267" i="1"/>
  <c r="J267" i="1" s="1"/>
  <c r="Y267" i="1"/>
  <c r="X267" i="1"/>
  <c r="W267" i="1"/>
  <c r="P267" i="1"/>
  <c r="AY266" i="1"/>
  <c r="AX266" i="1"/>
  <c r="AV266" i="1"/>
  <c r="AW266" i="1" s="1"/>
  <c r="AU266" i="1"/>
  <c r="AS266" i="1"/>
  <c r="AL266" i="1"/>
  <c r="I266" i="1" s="1"/>
  <c r="H266" i="1" s="1"/>
  <c r="AG266" i="1"/>
  <c r="Y266" i="1"/>
  <c r="X266" i="1"/>
  <c r="W266" i="1" s="1"/>
  <c r="P266" i="1"/>
  <c r="J266" i="1"/>
  <c r="AY265" i="1"/>
  <c r="AX265" i="1"/>
  <c r="AV265" i="1"/>
  <c r="AU265" i="1"/>
  <c r="AS265" i="1" s="1"/>
  <c r="AL265" i="1"/>
  <c r="I265" i="1" s="1"/>
  <c r="H265" i="1" s="1"/>
  <c r="AG265" i="1"/>
  <c r="J265" i="1" s="1"/>
  <c r="Y265" i="1"/>
  <c r="X265" i="1"/>
  <c r="S265" i="1"/>
  <c r="P265" i="1"/>
  <c r="AY264" i="1"/>
  <c r="AX264" i="1"/>
  <c r="AV264" i="1"/>
  <c r="AW264" i="1" s="1"/>
  <c r="AU264" i="1"/>
  <c r="AS264" i="1"/>
  <c r="AL264" i="1"/>
  <c r="I264" i="1" s="1"/>
  <c r="H264" i="1" s="1"/>
  <c r="AG264" i="1"/>
  <c r="J264" i="1" s="1"/>
  <c r="Y264" i="1"/>
  <c r="X264" i="1"/>
  <c r="W264" i="1"/>
  <c r="S264" i="1"/>
  <c r="P264" i="1"/>
  <c r="K264" i="1"/>
  <c r="AY263" i="1"/>
  <c r="S263" i="1" s="1"/>
  <c r="AX263" i="1"/>
  <c r="AW263" i="1" s="1"/>
  <c r="AV263" i="1"/>
  <c r="AU263" i="1"/>
  <c r="AS263" i="1" s="1"/>
  <c r="AE263" i="1" s="1"/>
  <c r="AL263" i="1"/>
  <c r="I263" i="1" s="1"/>
  <c r="H263" i="1" s="1"/>
  <c r="AA263" i="1" s="1"/>
  <c r="AG263" i="1"/>
  <c r="J263" i="1" s="1"/>
  <c r="AF263" i="1"/>
  <c r="Y263" i="1"/>
  <c r="X263" i="1"/>
  <c r="W263" i="1" s="1"/>
  <c r="P263" i="1"/>
  <c r="AY262" i="1"/>
  <c r="AX262" i="1"/>
  <c r="AV262" i="1"/>
  <c r="AW262" i="1" s="1"/>
  <c r="AU262" i="1"/>
  <c r="AS262" i="1" s="1"/>
  <c r="K262" i="1" s="1"/>
  <c r="AL262" i="1"/>
  <c r="I262" i="1" s="1"/>
  <c r="H262" i="1" s="1"/>
  <c r="AG262" i="1"/>
  <c r="J262" i="1" s="1"/>
  <c r="Y262" i="1"/>
  <c r="X262" i="1"/>
  <c r="W262" i="1"/>
  <c r="P262" i="1"/>
  <c r="AY261" i="1"/>
  <c r="AX261" i="1"/>
  <c r="AV261" i="1"/>
  <c r="AU261" i="1"/>
  <c r="AS261" i="1"/>
  <c r="AL261" i="1"/>
  <c r="AG261" i="1"/>
  <c r="J261" i="1" s="1"/>
  <c r="Y261" i="1"/>
  <c r="X261" i="1"/>
  <c r="W261" i="1" s="1"/>
  <c r="S261" i="1"/>
  <c r="P261" i="1"/>
  <c r="I261" i="1"/>
  <c r="H261" i="1" s="1"/>
  <c r="AY260" i="1"/>
  <c r="S260" i="1" s="1"/>
  <c r="AX260" i="1"/>
  <c r="AV260" i="1"/>
  <c r="AU260" i="1"/>
  <c r="AS260" i="1"/>
  <c r="K260" i="1" s="1"/>
  <c r="AL260" i="1"/>
  <c r="I260" i="1" s="1"/>
  <c r="H260" i="1" s="1"/>
  <c r="AG260" i="1"/>
  <c r="Y260" i="1"/>
  <c r="X260" i="1"/>
  <c r="W260" i="1" s="1"/>
  <c r="P260" i="1"/>
  <c r="J260" i="1"/>
  <c r="AY259" i="1"/>
  <c r="S259" i="1" s="1"/>
  <c r="AX259" i="1"/>
  <c r="AW259" i="1" s="1"/>
  <c r="AV259" i="1"/>
  <c r="AU259" i="1"/>
  <c r="AS259" i="1" s="1"/>
  <c r="AE259" i="1" s="1"/>
  <c r="AL259" i="1"/>
  <c r="AG259" i="1"/>
  <c r="J259" i="1" s="1"/>
  <c r="AF259" i="1"/>
  <c r="Y259" i="1"/>
  <c r="X259" i="1"/>
  <c r="W259" i="1" s="1"/>
  <c r="P259" i="1"/>
  <c r="I259" i="1"/>
  <c r="H259" i="1" s="1"/>
  <c r="AA259" i="1" s="1"/>
  <c r="AY258" i="1"/>
  <c r="AX258" i="1"/>
  <c r="AV258" i="1"/>
  <c r="AW258" i="1" s="1"/>
  <c r="AU258" i="1"/>
  <c r="AS258" i="1"/>
  <c r="AL258" i="1"/>
  <c r="AG258" i="1"/>
  <c r="Y258" i="1"/>
  <c r="X258" i="1"/>
  <c r="W258" i="1" s="1"/>
  <c r="P258" i="1"/>
  <c r="J258" i="1"/>
  <c r="I258" i="1"/>
  <c r="H258" i="1" s="1"/>
  <c r="AY257" i="1"/>
  <c r="AX257" i="1"/>
  <c r="AV257" i="1"/>
  <c r="AU257" i="1"/>
  <c r="AS257" i="1" s="1"/>
  <c r="AL257" i="1"/>
  <c r="I257" i="1" s="1"/>
  <c r="H257" i="1" s="1"/>
  <c r="AG257" i="1"/>
  <c r="J257" i="1" s="1"/>
  <c r="Y257" i="1"/>
  <c r="X257" i="1"/>
  <c r="P257" i="1"/>
  <c r="AY256" i="1"/>
  <c r="AX256" i="1"/>
  <c r="AV256" i="1"/>
  <c r="AU256" i="1"/>
  <c r="AS256" i="1" s="1"/>
  <c r="N256" i="1" s="1"/>
  <c r="AL256" i="1"/>
  <c r="I256" i="1" s="1"/>
  <c r="H256" i="1" s="1"/>
  <c r="AG256" i="1"/>
  <c r="J256" i="1" s="1"/>
  <c r="Y256" i="1"/>
  <c r="X256" i="1"/>
  <c r="W256" i="1"/>
  <c r="P256" i="1"/>
  <c r="AY255" i="1"/>
  <c r="AX255" i="1"/>
  <c r="AW255" i="1" s="1"/>
  <c r="AV255" i="1"/>
  <c r="S255" i="1" s="1"/>
  <c r="AU255" i="1"/>
  <c r="AS255" i="1" s="1"/>
  <c r="AL255" i="1"/>
  <c r="I255" i="1" s="1"/>
  <c r="H255" i="1" s="1"/>
  <c r="AG255" i="1"/>
  <c r="J255" i="1" s="1"/>
  <c r="Y255" i="1"/>
  <c r="W255" i="1" s="1"/>
  <c r="X255" i="1"/>
  <c r="P255" i="1"/>
  <c r="AY254" i="1"/>
  <c r="AX254" i="1"/>
  <c r="AV254" i="1"/>
  <c r="AU254" i="1"/>
  <c r="AS254" i="1" s="1"/>
  <c r="AL254" i="1"/>
  <c r="I254" i="1" s="1"/>
  <c r="H254" i="1" s="1"/>
  <c r="AG254" i="1"/>
  <c r="J254" i="1" s="1"/>
  <c r="Y254" i="1"/>
  <c r="X254" i="1"/>
  <c r="P254" i="1"/>
  <c r="AY253" i="1"/>
  <c r="AX253" i="1"/>
  <c r="AV253" i="1"/>
  <c r="AU253" i="1"/>
  <c r="AS253" i="1" s="1"/>
  <c r="N253" i="1" s="1"/>
  <c r="AL253" i="1"/>
  <c r="I253" i="1" s="1"/>
  <c r="H253" i="1" s="1"/>
  <c r="AG253" i="1"/>
  <c r="Y253" i="1"/>
  <c r="X253" i="1"/>
  <c r="W253" i="1"/>
  <c r="P253" i="1"/>
  <c r="J253" i="1"/>
  <c r="AY252" i="1"/>
  <c r="AX252" i="1"/>
  <c r="AW252" i="1" s="1"/>
  <c r="AV252" i="1"/>
  <c r="AU252" i="1"/>
  <c r="AS252" i="1"/>
  <c r="N252" i="1" s="1"/>
  <c r="AL252" i="1"/>
  <c r="I252" i="1" s="1"/>
  <c r="H252" i="1" s="1"/>
  <c r="AG252" i="1"/>
  <c r="J252" i="1" s="1"/>
  <c r="Y252" i="1"/>
  <c r="X252" i="1"/>
  <c r="W252" i="1" s="1"/>
  <c r="P252" i="1"/>
  <c r="AY251" i="1"/>
  <c r="AX251" i="1"/>
  <c r="AV251" i="1"/>
  <c r="AU251" i="1"/>
  <c r="AS251" i="1"/>
  <c r="AL251" i="1"/>
  <c r="I251" i="1" s="1"/>
  <c r="H251" i="1" s="1"/>
  <c r="AG251" i="1"/>
  <c r="J251" i="1" s="1"/>
  <c r="AF251" i="1"/>
  <c r="Y251" i="1"/>
  <c r="X251" i="1"/>
  <c r="P251" i="1"/>
  <c r="K251" i="1"/>
  <c r="AY250" i="1"/>
  <c r="S250" i="1" s="1"/>
  <c r="AX250" i="1"/>
  <c r="AV250" i="1"/>
  <c r="AU250" i="1"/>
  <c r="AS250" i="1"/>
  <c r="AT250" i="1" s="1"/>
  <c r="AL250" i="1"/>
  <c r="I250" i="1" s="1"/>
  <c r="H250" i="1" s="1"/>
  <c r="AG250" i="1"/>
  <c r="J250" i="1" s="1"/>
  <c r="AF250" i="1"/>
  <c r="AA250" i="1"/>
  <c r="Y250" i="1"/>
  <c r="X250" i="1"/>
  <c r="P250" i="1"/>
  <c r="K250" i="1"/>
  <c r="AY249" i="1"/>
  <c r="AX249" i="1"/>
  <c r="AV249" i="1"/>
  <c r="AU249" i="1"/>
  <c r="AS249" i="1" s="1"/>
  <c r="AT249" i="1"/>
  <c r="AL249" i="1"/>
  <c r="I249" i="1" s="1"/>
  <c r="H249" i="1" s="1"/>
  <c r="AG249" i="1"/>
  <c r="J249" i="1" s="1"/>
  <c r="Y249" i="1"/>
  <c r="X249" i="1"/>
  <c r="W249" i="1" s="1"/>
  <c r="P249" i="1"/>
  <c r="N249" i="1"/>
  <c r="AY248" i="1"/>
  <c r="AX248" i="1"/>
  <c r="AV248" i="1"/>
  <c r="AU248" i="1"/>
  <c r="AS248" i="1" s="1"/>
  <c r="AT248" i="1"/>
  <c r="AL248" i="1"/>
  <c r="AG248" i="1"/>
  <c r="J248" i="1" s="1"/>
  <c r="Y248" i="1"/>
  <c r="X248" i="1"/>
  <c r="W248" i="1" s="1"/>
  <c r="P248" i="1"/>
  <c r="N248" i="1"/>
  <c r="I248" i="1"/>
  <c r="H248" i="1" s="1"/>
  <c r="AY247" i="1"/>
  <c r="AX247" i="1"/>
  <c r="AV247" i="1"/>
  <c r="AU247" i="1"/>
  <c r="AS247" i="1" s="1"/>
  <c r="AL247" i="1"/>
  <c r="I247" i="1" s="1"/>
  <c r="H247" i="1" s="1"/>
  <c r="AA247" i="1" s="1"/>
  <c r="AG247" i="1"/>
  <c r="J247" i="1" s="1"/>
  <c r="Y247" i="1"/>
  <c r="X247" i="1"/>
  <c r="P247" i="1"/>
  <c r="AY246" i="1"/>
  <c r="S246" i="1" s="1"/>
  <c r="AX246" i="1"/>
  <c r="AV246" i="1"/>
  <c r="AU246" i="1"/>
  <c r="AS246" i="1" s="1"/>
  <c r="AL246" i="1"/>
  <c r="I246" i="1" s="1"/>
  <c r="H246" i="1" s="1"/>
  <c r="AG246" i="1"/>
  <c r="J246" i="1" s="1"/>
  <c r="Y246" i="1"/>
  <c r="X246" i="1"/>
  <c r="P246" i="1"/>
  <c r="AY245" i="1"/>
  <c r="AX245" i="1"/>
  <c r="AV245" i="1"/>
  <c r="AU245" i="1"/>
  <c r="AS245" i="1" s="1"/>
  <c r="AT245" i="1" s="1"/>
  <c r="AL245" i="1"/>
  <c r="I245" i="1" s="1"/>
  <c r="H245" i="1" s="1"/>
  <c r="AG245" i="1"/>
  <c r="Y245" i="1"/>
  <c r="X245" i="1"/>
  <c r="P245" i="1"/>
  <c r="J245" i="1"/>
  <c r="AY244" i="1"/>
  <c r="AX244" i="1"/>
  <c r="AW244" i="1"/>
  <c r="AV244" i="1"/>
  <c r="S244" i="1" s="1"/>
  <c r="AU244" i="1"/>
  <c r="AS244" i="1" s="1"/>
  <c r="AF244" i="1" s="1"/>
  <c r="AL244" i="1"/>
  <c r="AG244" i="1"/>
  <c r="J244" i="1" s="1"/>
  <c r="Y244" i="1"/>
  <c r="X244" i="1"/>
  <c r="W244" i="1" s="1"/>
  <c r="T244" i="1"/>
  <c r="U244" i="1" s="1"/>
  <c r="P244" i="1"/>
  <c r="I244" i="1"/>
  <c r="H244" i="1" s="1"/>
  <c r="AY243" i="1"/>
  <c r="AX243" i="1"/>
  <c r="AV243" i="1"/>
  <c r="AU243" i="1"/>
  <c r="AS243" i="1" s="1"/>
  <c r="AL243" i="1"/>
  <c r="I243" i="1" s="1"/>
  <c r="H243" i="1" s="1"/>
  <c r="AA243" i="1" s="1"/>
  <c r="AG243" i="1"/>
  <c r="J243" i="1" s="1"/>
  <c r="Y243" i="1"/>
  <c r="X243" i="1"/>
  <c r="P243" i="1"/>
  <c r="AY242" i="1"/>
  <c r="S242" i="1" s="1"/>
  <c r="AX242" i="1"/>
  <c r="AV242" i="1"/>
  <c r="AU242" i="1"/>
  <c r="AS242" i="1"/>
  <c r="K242" i="1" s="1"/>
  <c r="AL242" i="1"/>
  <c r="I242" i="1" s="1"/>
  <c r="H242" i="1" s="1"/>
  <c r="AA242" i="1" s="1"/>
  <c r="AG242" i="1"/>
  <c r="J242" i="1" s="1"/>
  <c r="AF242" i="1"/>
  <c r="Y242" i="1"/>
  <c r="X242" i="1"/>
  <c r="P242" i="1"/>
  <c r="AY241" i="1"/>
  <c r="AX241" i="1"/>
  <c r="AV241" i="1"/>
  <c r="AU241" i="1"/>
  <c r="AS241" i="1" s="1"/>
  <c r="AL241" i="1"/>
  <c r="I241" i="1" s="1"/>
  <c r="H241" i="1" s="1"/>
  <c r="AG241" i="1"/>
  <c r="Y241" i="1"/>
  <c r="X241" i="1"/>
  <c r="P241" i="1"/>
  <c r="J241" i="1"/>
  <c r="AY240" i="1"/>
  <c r="AX240" i="1"/>
  <c r="AV240" i="1"/>
  <c r="AU240" i="1"/>
  <c r="AS240" i="1" s="1"/>
  <c r="N240" i="1" s="1"/>
  <c r="AT240" i="1"/>
  <c r="AL240" i="1"/>
  <c r="I240" i="1" s="1"/>
  <c r="H240" i="1" s="1"/>
  <c r="AG240" i="1"/>
  <c r="J240" i="1" s="1"/>
  <c r="Y240" i="1"/>
  <c r="X240" i="1"/>
  <c r="W240" i="1" s="1"/>
  <c r="P240" i="1"/>
  <c r="AY239" i="1"/>
  <c r="AX239" i="1"/>
  <c r="AV239" i="1"/>
  <c r="AU239" i="1"/>
  <c r="AS239" i="1" s="1"/>
  <c r="AL239" i="1"/>
  <c r="I239" i="1" s="1"/>
  <c r="H239" i="1" s="1"/>
  <c r="AG239" i="1"/>
  <c r="Y239" i="1"/>
  <c r="X239" i="1"/>
  <c r="W239" i="1" s="1"/>
  <c r="P239" i="1"/>
  <c r="J239" i="1"/>
  <c r="AY238" i="1"/>
  <c r="AX238" i="1"/>
  <c r="AV238" i="1"/>
  <c r="AU238" i="1"/>
  <c r="AS238" i="1" s="1"/>
  <c r="AT238" i="1" s="1"/>
  <c r="AL238" i="1"/>
  <c r="I238" i="1" s="1"/>
  <c r="H238" i="1" s="1"/>
  <c r="AA238" i="1" s="1"/>
  <c r="AG238" i="1"/>
  <c r="J238" i="1" s="1"/>
  <c r="AF238" i="1"/>
  <c r="Y238" i="1"/>
  <c r="X238" i="1"/>
  <c r="P238" i="1"/>
  <c r="K238" i="1"/>
  <c r="AY237" i="1"/>
  <c r="AX237" i="1"/>
  <c r="AV237" i="1"/>
  <c r="AU237" i="1"/>
  <c r="AS237" i="1" s="1"/>
  <c r="AT237" i="1" s="1"/>
  <c r="AL237" i="1"/>
  <c r="I237" i="1" s="1"/>
  <c r="H237" i="1" s="1"/>
  <c r="AG237" i="1"/>
  <c r="Y237" i="1"/>
  <c r="X237" i="1"/>
  <c r="W237" i="1" s="1"/>
  <c r="P237" i="1"/>
  <c r="N237" i="1"/>
  <c r="J237" i="1"/>
  <c r="AY236" i="1"/>
  <c r="AX236" i="1"/>
  <c r="AV236" i="1"/>
  <c r="AU236" i="1"/>
  <c r="AS236" i="1"/>
  <c r="K236" i="1" s="1"/>
  <c r="AL236" i="1"/>
  <c r="I236" i="1" s="1"/>
  <c r="H236" i="1" s="1"/>
  <c r="AG236" i="1"/>
  <c r="Y236" i="1"/>
  <c r="X236" i="1"/>
  <c r="P236" i="1"/>
  <c r="J236" i="1"/>
  <c r="AY235" i="1"/>
  <c r="AX235" i="1"/>
  <c r="AV235" i="1"/>
  <c r="AU235" i="1"/>
  <c r="AS235" i="1"/>
  <c r="AL235" i="1"/>
  <c r="I235" i="1" s="1"/>
  <c r="H235" i="1" s="1"/>
  <c r="AG235" i="1"/>
  <c r="Y235" i="1"/>
  <c r="X235" i="1"/>
  <c r="P235" i="1"/>
  <c r="J235" i="1"/>
  <c r="AY234" i="1"/>
  <c r="AX234" i="1"/>
  <c r="AV234" i="1"/>
  <c r="S234" i="1" s="1"/>
  <c r="AU234" i="1"/>
  <c r="AS234" i="1"/>
  <c r="AL234" i="1"/>
  <c r="I234" i="1" s="1"/>
  <c r="AG234" i="1"/>
  <c r="Y234" i="1"/>
  <c r="X234" i="1"/>
  <c r="P234" i="1"/>
  <c r="J234" i="1"/>
  <c r="H234" i="1"/>
  <c r="AY233" i="1"/>
  <c r="AX233" i="1"/>
  <c r="AV233" i="1"/>
  <c r="AU233" i="1"/>
  <c r="AS233" i="1" s="1"/>
  <c r="AT233" i="1" s="1"/>
  <c r="AL233" i="1"/>
  <c r="I233" i="1" s="1"/>
  <c r="H233" i="1" s="1"/>
  <c r="AG233" i="1"/>
  <c r="J233" i="1" s="1"/>
  <c r="Y233" i="1"/>
  <c r="X233" i="1"/>
  <c r="P233" i="1"/>
  <c r="AY232" i="1"/>
  <c r="AX232" i="1"/>
  <c r="AV232" i="1"/>
  <c r="AU232" i="1"/>
  <c r="AS232" i="1"/>
  <c r="AL232" i="1"/>
  <c r="I232" i="1" s="1"/>
  <c r="H232" i="1" s="1"/>
  <c r="AG232" i="1"/>
  <c r="Y232" i="1"/>
  <c r="X232" i="1"/>
  <c r="W232" i="1" s="1"/>
  <c r="P232" i="1"/>
  <c r="K232" i="1"/>
  <c r="J232" i="1"/>
  <c r="AY231" i="1"/>
  <c r="AX231" i="1"/>
  <c r="AV231" i="1"/>
  <c r="AU231" i="1"/>
  <c r="AS231" i="1" s="1"/>
  <c r="AL231" i="1"/>
  <c r="I231" i="1" s="1"/>
  <c r="AG231" i="1"/>
  <c r="J231" i="1" s="1"/>
  <c r="AF231" i="1"/>
  <c r="Y231" i="1"/>
  <c r="X231" i="1"/>
  <c r="P231" i="1"/>
  <c r="N231" i="1"/>
  <c r="H231" i="1"/>
  <c r="AY230" i="1"/>
  <c r="AX230" i="1"/>
  <c r="AV230" i="1"/>
  <c r="AU230" i="1"/>
  <c r="AS230" i="1"/>
  <c r="K230" i="1" s="1"/>
  <c r="AL230" i="1"/>
  <c r="I230" i="1" s="1"/>
  <c r="H230" i="1" s="1"/>
  <c r="AG230" i="1"/>
  <c r="J230" i="1" s="1"/>
  <c r="Y230" i="1"/>
  <c r="X230" i="1"/>
  <c r="W230" i="1" s="1"/>
  <c r="S230" i="1"/>
  <c r="P230" i="1"/>
  <c r="AY229" i="1"/>
  <c r="AX229" i="1"/>
  <c r="AV229" i="1"/>
  <c r="AU229" i="1"/>
  <c r="AS229" i="1" s="1"/>
  <c r="AT229" i="1" s="1"/>
  <c r="AL229" i="1"/>
  <c r="I229" i="1" s="1"/>
  <c r="H229" i="1" s="1"/>
  <c r="AG229" i="1"/>
  <c r="Y229" i="1"/>
  <c r="X229" i="1"/>
  <c r="W229" i="1" s="1"/>
  <c r="P229" i="1"/>
  <c r="J229" i="1"/>
  <c r="AY228" i="1"/>
  <c r="AX228" i="1"/>
  <c r="AV228" i="1"/>
  <c r="AU228" i="1"/>
  <c r="AS228" i="1" s="1"/>
  <c r="K228" i="1" s="1"/>
  <c r="AT228" i="1"/>
  <c r="AL228" i="1"/>
  <c r="I228" i="1" s="1"/>
  <c r="AG228" i="1"/>
  <c r="J228" i="1" s="1"/>
  <c r="AF228" i="1"/>
  <c r="AE228" i="1"/>
  <c r="Y228" i="1"/>
  <c r="X228" i="1"/>
  <c r="P228" i="1"/>
  <c r="N228" i="1"/>
  <c r="H228" i="1"/>
  <c r="AY227" i="1"/>
  <c r="AX227" i="1"/>
  <c r="AV227" i="1"/>
  <c r="AU227" i="1"/>
  <c r="AS227" i="1" s="1"/>
  <c r="AL227" i="1"/>
  <c r="AG227" i="1"/>
  <c r="J227" i="1" s="1"/>
  <c r="AF227" i="1"/>
  <c r="Y227" i="1"/>
  <c r="X227" i="1"/>
  <c r="P227" i="1"/>
  <c r="N227" i="1"/>
  <c r="I227" i="1"/>
  <c r="H227" i="1"/>
  <c r="AY226" i="1"/>
  <c r="AX226" i="1"/>
  <c r="AV226" i="1"/>
  <c r="S226" i="1" s="1"/>
  <c r="T226" i="1" s="1"/>
  <c r="U226" i="1" s="1"/>
  <c r="AU226" i="1"/>
  <c r="AS226" i="1"/>
  <c r="AL226" i="1"/>
  <c r="I226" i="1" s="1"/>
  <c r="AG226" i="1"/>
  <c r="Y226" i="1"/>
  <c r="X226" i="1"/>
  <c r="P226" i="1"/>
  <c r="J226" i="1"/>
  <c r="H226" i="1"/>
  <c r="AY225" i="1"/>
  <c r="AX225" i="1"/>
  <c r="AV225" i="1"/>
  <c r="AU225" i="1"/>
  <c r="AS225" i="1" s="1"/>
  <c r="AL225" i="1"/>
  <c r="I225" i="1" s="1"/>
  <c r="H225" i="1" s="1"/>
  <c r="AG225" i="1"/>
  <c r="J225" i="1" s="1"/>
  <c r="Y225" i="1"/>
  <c r="X225" i="1"/>
  <c r="P225" i="1"/>
  <c r="AY224" i="1"/>
  <c r="AX224" i="1"/>
  <c r="AV224" i="1"/>
  <c r="AU224" i="1"/>
  <c r="AS224" i="1" s="1"/>
  <c r="AT224" i="1"/>
  <c r="AL224" i="1"/>
  <c r="I224" i="1" s="1"/>
  <c r="H224" i="1" s="1"/>
  <c r="AG224" i="1"/>
  <c r="Y224" i="1"/>
  <c r="X224" i="1"/>
  <c r="W224" i="1" s="1"/>
  <c r="P224" i="1"/>
  <c r="J224" i="1"/>
  <c r="AY223" i="1"/>
  <c r="AX223" i="1"/>
  <c r="AV223" i="1"/>
  <c r="AU223" i="1"/>
  <c r="AS223" i="1" s="1"/>
  <c r="N223" i="1" s="1"/>
  <c r="AL223" i="1"/>
  <c r="I223" i="1" s="1"/>
  <c r="H223" i="1" s="1"/>
  <c r="AG223" i="1"/>
  <c r="AF223" i="1"/>
  <c r="Y223" i="1"/>
  <c r="X223" i="1"/>
  <c r="P223" i="1"/>
  <c r="J223" i="1"/>
  <c r="AY222" i="1"/>
  <c r="AX222" i="1"/>
  <c r="AV222" i="1"/>
  <c r="S222" i="1" s="1"/>
  <c r="AU222" i="1"/>
  <c r="AS222" i="1" s="1"/>
  <c r="AL222" i="1"/>
  <c r="I222" i="1" s="1"/>
  <c r="H222" i="1" s="1"/>
  <c r="AG222" i="1"/>
  <c r="Y222" i="1"/>
  <c r="X222" i="1"/>
  <c r="P222" i="1"/>
  <c r="J222" i="1"/>
  <c r="AY221" i="1"/>
  <c r="S221" i="1" s="1"/>
  <c r="AX221" i="1"/>
  <c r="AV221" i="1"/>
  <c r="AU221" i="1"/>
  <c r="AS221" i="1" s="1"/>
  <c r="AL221" i="1"/>
  <c r="AG221" i="1"/>
  <c r="Y221" i="1"/>
  <c r="X221" i="1"/>
  <c r="T221" i="1"/>
  <c r="U221" i="1" s="1"/>
  <c r="P221" i="1"/>
  <c r="J221" i="1"/>
  <c r="I221" i="1"/>
  <c r="H221" i="1" s="1"/>
  <c r="AY220" i="1"/>
  <c r="AX220" i="1"/>
  <c r="AW220" i="1" s="1"/>
  <c r="AV220" i="1"/>
  <c r="AU220" i="1"/>
  <c r="AS220" i="1" s="1"/>
  <c r="AL220" i="1"/>
  <c r="AG220" i="1"/>
  <c r="J220" i="1" s="1"/>
  <c r="Y220" i="1"/>
  <c r="X220" i="1"/>
  <c r="P220" i="1"/>
  <c r="I220" i="1"/>
  <c r="H220" i="1" s="1"/>
  <c r="AA220" i="1" s="1"/>
  <c r="AY219" i="1"/>
  <c r="AX219" i="1"/>
  <c r="AW219" i="1" s="1"/>
  <c r="AV219" i="1"/>
  <c r="AU219" i="1"/>
  <c r="AS219" i="1"/>
  <c r="AL219" i="1"/>
  <c r="I219" i="1" s="1"/>
  <c r="H219" i="1" s="1"/>
  <c r="AA219" i="1" s="1"/>
  <c r="AG219" i="1"/>
  <c r="J219" i="1" s="1"/>
  <c r="Y219" i="1"/>
  <c r="X219" i="1"/>
  <c r="P219" i="1"/>
  <c r="AY218" i="1"/>
  <c r="S218" i="1" s="1"/>
  <c r="AX218" i="1"/>
  <c r="AW218" i="1"/>
  <c r="AV218" i="1"/>
  <c r="AU218" i="1"/>
  <c r="AS218" i="1" s="1"/>
  <c r="AL218" i="1"/>
  <c r="AG218" i="1"/>
  <c r="J218" i="1" s="1"/>
  <c r="Y218" i="1"/>
  <c r="X218" i="1"/>
  <c r="P218" i="1"/>
  <c r="I218" i="1"/>
  <c r="H218" i="1" s="1"/>
  <c r="AY217" i="1"/>
  <c r="S217" i="1" s="1"/>
  <c r="AX217" i="1"/>
  <c r="AV217" i="1"/>
  <c r="AU217" i="1"/>
  <c r="AS217" i="1"/>
  <c r="AL217" i="1"/>
  <c r="I217" i="1" s="1"/>
  <c r="H217" i="1" s="1"/>
  <c r="AG217" i="1"/>
  <c r="J217" i="1" s="1"/>
  <c r="Y217" i="1"/>
  <c r="X217" i="1"/>
  <c r="P217" i="1"/>
  <c r="AY216" i="1"/>
  <c r="AX216" i="1"/>
  <c r="AV216" i="1"/>
  <c r="S216" i="1" s="1"/>
  <c r="T216" i="1" s="1"/>
  <c r="U216" i="1" s="1"/>
  <c r="Q216" i="1" s="1"/>
  <c r="O216" i="1" s="1"/>
  <c r="R216" i="1" s="1"/>
  <c r="AU216" i="1"/>
  <c r="AS216" i="1"/>
  <c r="AL216" i="1"/>
  <c r="I216" i="1" s="1"/>
  <c r="H216" i="1" s="1"/>
  <c r="AA216" i="1" s="1"/>
  <c r="AG216" i="1"/>
  <c r="J216" i="1" s="1"/>
  <c r="Y216" i="1"/>
  <c r="X216" i="1"/>
  <c r="P216" i="1"/>
  <c r="AY215" i="1"/>
  <c r="AX215" i="1"/>
  <c r="AW215" i="1" s="1"/>
  <c r="AV215" i="1"/>
  <c r="AU215" i="1"/>
  <c r="AS215" i="1" s="1"/>
  <c r="AL215" i="1"/>
  <c r="AG215" i="1"/>
  <c r="J215" i="1" s="1"/>
  <c r="Y215" i="1"/>
  <c r="X215" i="1"/>
  <c r="W215" i="1" s="1"/>
  <c r="S215" i="1"/>
  <c r="P215" i="1"/>
  <c r="I215" i="1"/>
  <c r="H215" i="1" s="1"/>
  <c r="AA215" i="1" s="1"/>
  <c r="AY214" i="1"/>
  <c r="AX214" i="1"/>
  <c r="AV214" i="1"/>
  <c r="AU214" i="1"/>
  <c r="AS214" i="1" s="1"/>
  <c r="AE214" i="1" s="1"/>
  <c r="AL214" i="1"/>
  <c r="I214" i="1" s="1"/>
  <c r="H214" i="1" s="1"/>
  <c r="AG214" i="1"/>
  <c r="J214" i="1" s="1"/>
  <c r="Y214" i="1"/>
  <c r="W214" i="1" s="1"/>
  <c r="X214" i="1"/>
  <c r="P214" i="1"/>
  <c r="AY213" i="1"/>
  <c r="S213" i="1" s="1"/>
  <c r="AX213" i="1"/>
  <c r="AW213" i="1" s="1"/>
  <c r="AV213" i="1"/>
  <c r="AU213" i="1"/>
  <c r="AS213" i="1" s="1"/>
  <c r="AL213" i="1"/>
  <c r="AG213" i="1"/>
  <c r="J213" i="1" s="1"/>
  <c r="AE213" i="1"/>
  <c r="Y213" i="1"/>
  <c r="X213" i="1"/>
  <c r="P213" i="1"/>
  <c r="I213" i="1"/>
  <c r="H213" i="1" s="1"/>
  <c r="AY212" i="1"/>
  <c r="AX212" i="1"/>
  <c r="AV212" i="1"/>
  <c r="AW212" i="1" s="1"/>
  <c r="AU212" i="1"/>
  <c r="AS212" i="1" s="1"/>
  <c r="AL212" i="1"/>
  <c r="AG212" i="1"/>
  <c r="J212" i="1" s="1"/>
  <c r="Y212" i="1"/>
  <c r="X212" i="1"/>
  <c r="P212" i="1"/>
  <c r="I212" i="1"/>
  <c r="H212" i="1" s="1"/>
  <c r="AY211" i="1"/>
  <c r="S211" i="1" s="1"/>
  <c r="AX211" i="1"/>
  <c r="AV211" i="1"/>
  <c r="AU211" i="1"/>
  <c r="AS211" i="1"/>
  <c r="AL211" i="1"/>
  <c r="AG211" i="1"/>
  <c r="J211" i="1" s="1"/>
  <c r="AE211" i="1"/>
  <c r="Y211" i="1"/>
  <c r="X211" i="1"/>
  <c r="P211" i="1"/>
  <c r="K211" i="1"/>
  <c r="I211" i="1"/>
  <c r="H211" i="1" s="1"/>
  <c r="AA211" i="1" s="1"/>
  <c r="AY210" i="1"/>
  <c r="S210" i="1" s="1"/>
  <c r="AX210" i="1"/>
  <c r="AW210" i="1" s="1"/>
  <c r="AV210" i="1"/>
  <c r="AU210" i="1"/>
  <c r="AS210" i="1" s="1"/>
  <c r="AL210" i="1"/>
  <c r="I210" i="1" s="1"/>
  <c r="H210" i="1" s="1"/>
  <c r="AG210" i="1"/>
  <c r="J210" i="1" s="1"/>
  <c r="AF210" i="1"/>
  <c r="AE210" i="1"/>
  <c r="Y210" i="1"/>
  <c r="X210" i="1"/>
  <c r="P210" i="1"/>
  <c r="AY209" i="1"/>
  <c r="AX209" i="1"/>
  <c r="AV209" i="1"/>
  <c r="AU209" i="1"/>
  <c r="AS209" i="1" s="1"/>
  <c r="AL209" i="1"/>
  <c r="AG209" i="1"/>
  <c r="J209" i="1" s="1"/>
  <c r="Y209" i="1"/>
  <c r="X209" i="1"/>
  <c r="W209" i="1" s="1"/>
  <c r="P209" i="1"/>
  <c r="I209" i="1"/>
  <c r="H209" i="1" s="1"/>
  <c r="AY208" i="1"/>
  <c r="AX208" i="1"/>
  <c r="AW208" i="1"/>
  <c r="AV208" i="1"/>
  <c r="AU208" i="1"/>
  <c r="AS208" i="1"/>
  <c r="K208" i="1" s="1"/>
  <c r="AL208" i="1"/>
  <c r="AG208" i="1"/>
  <c r="J208" i="1" s="1"/>
  <c r="Y208" i="1"/>
  <c r="X208" i="1"/>
  <c r="S208" i="1"/>
  <c r="P208" i="1"/>
  <c r="I208" i="1"/>
  <c r="H208" i="1" s="1"/>
  <c r="AY207" i="1"/>
  <c r="AX207" i="1"/>
  <c r="AV207" i="1"/>
  <c r="AW207" i="1" s="1"/>
  <c r="AU207" i="1"/>
  <c r="AS207" i="1"/>
  <c r="AE207" i="1" s="1"/>
  <c r="AL207" i="1"/>
  <c r="AG207" i="1"/>
  <c r="J207" i="1" s="1"/>
  <c r="Y207" i="1"/>
  <c r="X207" i="1"/>
  <c r="W207" i="1"/>
  <c r="S207" i="1"/>
  <c r="P207" i="1"/>
  <c r="K207" i="1"/>
  <c r="I207" i="1"/>
  <c r="H207" i="1" s="1"/>
  <c r="AY206" i="1"/>
  <c r="AX206" i="1"/>
  <c r="AV206" i="1"/>
  <c r="AW206" i="1" s="1"/>
  <c r="AU206" i="1"/>
  <c r="AS206" i="1" s="1"/>
  <c r="AE206" i="1" s="1"/>
  <c r="AL206" i="1"/>
  <c r="AG206" i="1"/>
  <c r="J206" i="1" s="1"/>
  <c r="AF206" i="1"/>
  <c r="Y206" i="1"/>
  <c r="X206" i="1"/>
  <c r="P206" i="1"/>
  <c r="I206" i="1"/>
  <c r="H206" i="1" s="1"/>
  <c r="AA206" i="1" s="1"/>
  <c r="AY205" i="1"/>
  <c r="AX205" i="1"/>
  <c r="AW205" i="1"/>
  <c r="AV205" i="1"/>
  <c r="AU205" i="1"/>
  <c r="AS205" i="1"/>
  <c r="K205" i="1" s="1"/>
  <c r="AL205" i="1"/>
  <c r="I205" i="1" s="1"/>
  <c r="H205" i="1" s="1"/>
  <c r="AG205" i="1"/>
  <c r="J205" i="1" s="1"/>
  <c r="Y205" i="1"/>
  <c r="W205" i="1" s="1"/>
  <c r="X205" i="1"/>
  <c r="S205" i="1"/>
  <c r="P205" i="1"/>
  <c r="AY204" i="1"/>
  <c r="AX204" i="1"/>
  <c r="AV204" i="1"/>
  <c r="AU204" i="1"/>
  <c r="AS204" i="1" s="1"/>
  <c r="AL204" i="1"/>
  <c r="AG204" i="1"/>
  <c r="J204" i="1" s="1"/>
  <c r="Y204" i="1"/>
  <c r="W204" i="1" s="1"/>
  <c r="X204" i="1"/>
  <c r="P204" i="1"/>
  <c r="I204" i="1"/>
  <c r="H204" i="1" s="1"/>
  <c r="AY203" i="1"/>
  <c r="AX203" i="1"/>
  <c r="AV203" i="1"/>
  <c r="AW203" i="1" s="1"/>
  <c r="AU203" i="1"/>
  <c r="AS203" i="1" s="1"/>
  <c r="AL203" i="1"/>
  <c r="AG203" i="1"/>
  <c r="J203" i="1" s="1"/>
  <c r="Y203" i="1"/>
  <c r="X203" i="1"/>
  <c r="W203" i="1" s="1"/>
  <c r="S203" i="1"/>
  <c r="P203" i="1"/>
  <c r="I203" i="1"/>
  <c r="H203" i="1" s="1"/>
  <c r="AY202" i="1"/>
  <c r="AX202" i="1"/>
  <c r="AV202" i="1"/>
  <c r="AU202" i="1"/>
  <c r="AS202" i="1" s="1"/>
  <c r="AL202" i="1"/>
  <c r="AG202" i="1"/>
  <c r="J202" i="1" s="1"/>
  <c r="AF202" i="1"/>
  <c r="AE202" i="1"/>
  <c r="Y202" i="1"/>
  <c r="X202" i="1"/>
  <c r="W202" i="1"/>
  <c r="P202" i="1"/>
  <c r="I202" i="1"/>
  <c r="H202" i="1"/>
  <c r="AA202" i="1" s="1"/>
  <c r="AY201" i="1"/>
  <c r="S201" i="1" s="1"/>
  <c r="AX201" i="1"/>
  <c r="AW201" i="1" s="1"/>
  <c r="AV201" i="1"/>
  <c r="AU201" i="1"/>
  <c r="AS201" i="1" s="1"/>
  <c r="K201" i="1" s="1"/>
  <c r="AL201" i="1"/>
  <c r="AG201" i="1"/>
  <c r="J201" i="1" s="1"/>
  <c r="AA201" i="1"/>
  <c r="Y201" i="1"/>
  <c r="X201" i="1"/>
  <c r="P201" i="1"/>
  <c r="I201" i="1"/>
  <c r="H201" i="1" s="1"/>
  <c r="AY200" i="1"/>
  <c r="AX200" i="1"/>
  <c r="AV200" i="1"/>
  <c r="AW200" i="1" s="1"/>
  <c r="AU200" i="1"/>
  <c r="AS200" i="1" s="1"/>
  <c r="K200" i="1" s="1"/>
  <c r="AL200" i="1"/>
  <c r="AG200" i="1"/>
  <c r="J200" i="1" s="1"/>
  <c r="Y200" i="1"/>
  <c r="X200" i="1"/>
  <c r="P200" i="1"/>
  <c r="I200" i="1"/>
  <c r="H200" i="1" s="1"/>
  <c r="AY199" i="1"/>
  <c r="S199" i="1" s="1"/>
  <c r="AX199" i="1"/>
  <c r="AV199" i="1"/>
  <c r="AU199" i="1"/>
  <c r="AS199" i="1"/>
  <c r="K199" i="1" s="1"/>
  <c r="AL199" i="1"/>
  <c r="I199" i="1" s="1"/>
  <c r="H199" i="1" s="1"/>
  <c r="AG199" i="1"/>
  <c r="J199" i="1" s="1"/>
  <c r="Y199" i="1"/>
  <c r="X199" i="1"/>
  <c r="P199" i="1"/>
  <c r="AY198" i="1"/>
  <c r="AX198" i="1"/>
  <c r="AV198" i="1"/>
  <c r="AU198" i="1"/>
  <c r="AS198" i="1" s="1"/>
  <c r="AL198" i="1"/>
  <c r="AG198" i="1"/>
  <c r="J198" i="1" s="1"/>
  <c r="AF198" i="1"/>
  <c r="AE198" i="1"/>
  <c r="Y198" i="1"/>
  <c r="X198" i="1"/>
  <c r="W198" i="1"/>
  <c r="P198" i="1"/>
  <c r="I198" i="1"/>
  <c r="H198" i="1"/>
  <c r="AA198" i="1" s="1"/>
  <c r="AY197" i="1"/>
  <c r="AX197" i="1"/>
  <c r="AV197" i="1"/>
  <c r="AW197" i="1" s="1"/>
  <c r="AU197" i="1"/>
  <c r="AS197" i="1" s="1"/>
  <c r="AL197" i="1"/>
  <c r="AG197" i="1"/>
  <c r="J197" i="1" s="1"/>
  <c r="AA197" i="1"/>
  <c r="Y197" i="1"/>
  <c r="X197" i="1"/>
  <c r="W197" i="1"/>
  <c r="P197" i="1"/>
  <c r="I197" i="1"/>
  <c r="H197" i="1" s="1"/>
  <c r="AY196" i="1"/>
  <c r="AX196" i="1"/>
  <c r="AV196" i="1"/>
  <c r="AU196" i="1"/>
  <c r="AS196" i="1" s="1"/>
  <c r="AL196" i="1"/>
  <c r="I196" i="1" s="1"/>
  <c r="H196" i="1" s="1"/>
  <c r="AG196" i="1"/>
  <c r="J196" i="1" s="1"/>
  <c r="Y196" i="1"/>
  <c r="X196" i="1"/>
  <c r="P196" i="1"/>
  <c r="AY195" i="1"/>
  <c r="AX195" i="1"/>
  <c r="AV195" i="1"/>
  <c r="AU195" i="1"/>
  <c r="AS195" i="1" s="1"/>
  <c r="AL195" i="1"/>
  <c r="I195" i="1" s="1"/>
  <c r="H195" i="1" s="1"/>
  <c r="AG195" i="1"/>
  <c r="J195" i="1" s="1"/>
  <c r="Y195" i="1"/>
  <c r="X195" i="1"/>
  <c r="W195" i="1" s="1"/>
  <c r="P195" i="1"/>
  <c r="AY194" i="1"/>
  <c r="AX194" i="1"/>
  <c r="AW194" i="1" s="1"/>
  <c r="AV194" i="1"/>
  <c r="AU194" i="1"/>
  <c r="AS194" i="1" s="1"/>
  <c r="AL194" i="1"/>
  <c r="AG194" i="1"/>
  <c r="J194" i="1" s="1"/>
  <c r="Y194" i="1"/>
  <c r="X194" i="1"/>
  <c r="W194" i="1"/>
  <c r="P194" i="1"/>
  <c r="I194" i="1"/>
  <c r="H194" i="1" s="1"/>
  <c r="AA194" i="1" s="1"/>
  <c r="AY193" i="1"/>
  <c r="AX193" i="1"/>
  <c r="AV193" i="1"/>
  <c r="AW193" i="1" s="1"/>
  <c r="AU193" i="1"/>
  <c r="AS193" i="1" s="1"/>
  <c r="AL193" i="1"/>
  <c r="AG193" i="1"/>
  <c r="Y193" i="1"/>
  <c r="X193" i="1"/>
  <c r="W193" i="1" s="1"/>
  <c r="P193" i="1"/>
  <c r="J193" i="1"/>
  <c r="I193" i="1"/>
  <c r="H193" i="1" s="1"/>
  <c r="AA193" i="1" s="1"/>
  <c r="AY192" i="1"/>
  <c r="AX192" i="1"/>
  <c r="AV192" i="1"/>
  <c r="AW192" i="1" s="1"/>
  <c r="AU192" i="1"/>
  <c r="AS192" i="1" s="1"/>
  <c r="AT192" i="1" s="1"/>
  <c r="AL192" i="1"/>
  <c r="I192" i="1" s="1"/>
  <c r="H192" i="1" s="1"/>
  <c r="AG192" i="1"/>
  <c r="J192" i="1" s="1"/>
  <c r="Y192" i="1"/>
  <c r="X192" i="1"/>
  <c r="W192" i="1" s="1"/>
  <c r="P192" i="1"/>
  <c r="AY191" i="1"/>
  <c r="S191" i="1" s="1"/>
  <c r="AX191" i="1"/>
  <c r="AV191" i="1"/>
  <c r="AU191" i="1"/>
  <c r="AS191" i="1"/>
  <c r="AL191" i="1"/>
  <c r="I191" i="1" s="1"/>
  <c r="H191" i="1" s="1"/>
  <c r="AA191" i="1" s="1"/>
  <c r="AG191" i="1"/>
  <c r="Y191" i="1"/>
  <c r="X191" i="1"/>
  <c r="W191" i="1" s="1"/>
  <c r="P191" i="1"/>
  <c r="J191" i="1"/>
  <c r="AY190" i="1"/>
  <c r="S190" i="1" s="1"/>
  <c r="AX190" i="1"/>
  <c r="AW190" i="1"/>
  <c r="AV190" i="1"/>
  <c r="AU190" i="1"/>
  <c r="AS190" i="1" s="1"/>
  <c r="AF190" i="1" s="1"/>
  <c r="AL190" i="1"/>
  <c r="AG190" i="1"/>
  <c r="J190" i="1" s="1"/>
  <c r="Y190" i="1"/>
  <c r="X190" i="1"/>
  <c r="W190" i="1"/>
  <c r="P190" i="1"/>
  <c r="I190" i="1"/>
  <c r="H190" i="1" s="1"/>
  <c r="AY189" i="1"/>
  <c r="AX189" i="1"/>
  <c r="AV189" i="1"/>
  <c r="AW189" i="1" s="1"/>
  <c r="AU189" i="1"/>
  <c r="AS189" i="1"/>
  <c r="AL189" i="1"/>
  <c r="I189" i="1" s="1"/>
  <c r="H189" i="1" s="1"/>
  <c r="AA189" i="1" s="1"/>
  <c r="AG189" i="1"/>
  <c r="J189" i="1" s="1"/>
  <c r="Y189" i="1"/>
  <c r="W189" i="1" s="1"/>
  <c r="X189" i="1"/>
  <c r="P189" i="1"/>
  <c r="AY188" i="1"/>
  <c r="S188" i="1" s="1"/>
  <c r="AX188" i="1"/>
  <c r="AV188" i="1"/>
  <c r="AU188" i="1"/>
  <c r="AS188" i="1" s="1"/>
  <c r="AL188" i="1"/>
  <c r="I188" i="1" s="1"/>
  <c r="H188" i="1" s="1"/>
  <c r="AA188" i="1" s="1"/>
  <c r="AG188" i="1"/>
  <c r="J188" i="1" s="1"/>
  <c r="Y188" i="1"/>
  <c r="X188" i="1"/>
  <c r="P188" i="1"/>
  <c r="AY187" i="1"/>
  <c r="AX187" i="1"/>
  <c r="AV187" i="1"/>
  <c r="AU187" i="1"/>
  <c r="AS187" i="1" s="1"/>
  <c r="AL187" i="1"/>
  <c r="AG187" i="1"/>
  <c r="Y187" i="1"/>
  <c r="X187" i="1"/>
  <c r="W187" i="1"/>
  <c r="P187" i="1"/>
  <c r="J187" i="1"/>
  <c r="I187" i="1"/>
  <c r="H187" i="1" s="1"/>
  <c r="AA187" i="1" s="1"/>
  <c r="AY186" i="1"/>
  <c r="AX186" i="1"/>
  <c r="AV186" i="1"/>
  <c r="AU186" i="1"/>
  <c r="AS186" i="1" s="1"/>
  <c r="AE186" i="1" s="1"/>
  <c r="AL186" i="1"/>
  <c r="AG186" i="1"/>
  <c r="J186" i="1" s="1"/>
  <c r="Y186" i="1"/>
  <c r="X186" i="1"/>
  <c r="P186" i="1"/>
  <c r="I186" i="1"/>
  <c r="H186" i="1" s="1"/>
  <c r="AY185" i="1"/>
  <c r="AX185" i="1"/>
  <c r="AW185" i="1"/>
  <c r="AV185" i="1"/>
  <c r="AU185" i="1"/>
  <c r="AS185" i="1"/>
  <c r="AT185" i="1" s="1"/>
  <c r="AL185" i="1"/>
  <c r="I185" i="1" s="1"/>
  <c r="H185" i="1" s="1"/>
  <c r="AG185" i="1"/>
  <c r="J185" i="1" s="1"/>
  <c r="Y185" i="1"/>
  <c r="X185" i="1"/>
  <c r="S185" i="1"/>
  <c r="P185" i="1"/>
  <c r="AY184" i="1"/>
  <c r="AX184" i="1"/>
  <c r="AV184" i="1"/>
  <c r="AU184" i="1"/>
  <c r="AS184" i="1" s="1"/>
  <c r="AT184" i="1" s="1"/>
  <c r="AL184" i="1"/>
  <c r="I184" i="1" s="1"/>
  <c r="H184" i="1" s="1"/>
  <c r="AG184" i="1"/>
  <c r="Y184" i="1"/>
  <c r="X184" i="1"/>
  <c r="W184" i="1"/>
  <c r="P184" i="1"/>
  <c r="N184" i="1"/>
  <c r="J184" i="1"/>
  <c r="AY183" i="1"/>
  <c r="AX183" i="1"/>
  <c r="AV183" i="1"/>
  <c r="AU183" i="1"/>
  <c r="AS183" i="1" s="1"/>
  <c r="AT183" i="1"/>
  <c r="AL183" i="1"/>
  <c r="I183" i="1" s="1"/>
  <c r="H183" i="1" s="1"/>
  <c r="AG183" i="1"/>
  <c r="J183" i="1" s="1"/>
  <c r="Y183" i="1"/>
  <c r="X183" i="1"/>
  <c r="W183" i="1"/>
  <c r="P183" i="1"/>
  <c r="N183" i="1"/>
  <c r="AY182" i="1"/>
  <c r="AX182" i="1"/>
  <c r="AV182" i="1"/>
  <c r="AU182" i="1"/>
  <c r="AS182" i="1" s="1"/>
  <c r="AL182" i="1"/>
  <c r="AG182" i="1"/>
  <c r="Y182" i="1"/>
  <c r="X182" i="1"/>
  <c r="W182" i="1" s="1"/>
  <c r="P182" i="1"/>
  <c r="J182" i="1"/>
  <c r="I182" i="1"/>
  <c r="H182" i="1" s="1"/>
  <c r="AY181" i="1"/>
  <c r="AX181" i="1"/>
  <c r="AV181" i="1"/>
  <c r="AW181" i="1" s="1"/>
  <c r="AU181" i="1"/>
  <c r="AT181" i="1"/>
  <c r="AS181" i="1"/>
  <c r="AL181" i="1"/>
  <c r="I181" i="1" s="1"/>
  <c r="AG181" i="1"/>
  <c r="Y181" i="1"/>
  <c r="X181" i="1"/>
  <c r="S181" i="1"/>
  <c r="P181" i="1"/>
  <c r="K181" i="1"/>
  <c r="J181" i="1"/>
  <c r="H181" i="1"/>
  <c r="AY180" i="1"/>
  <c r="AX180" i="1"/>
  <c r="AV180" i="1"/>
  <c r="AU180" i="1"/>
  <c r="AS180" i="1" s="1"/>
  <c r="AT180" i="1"/>
  <c r="AL180" i="1"/>
  <c r="I180" i="1" s="1"/>
  <c r="H180" i="1" s="1"/>
  <c r="AG180" i="1"/>
  <c r="Y180" i="1"/>
  <c r="X180" i="1"/>
  <c r="P180" i="1"/>
  <c r="N180" i="1"/>
  <c r="J180" i="1"/>
  <c r="AY179" i="1"/>
  <c r="AX179" i="1"/>
  <c r="AW179" i="1" s="1"/>
  <c r="AV179" i="1"/>
  <c r="S179" i="1" s="1"/>
  <c r="AU179" i="1"/>
  <c r="AS179" i="1" s="1"/>
  <c r="AL179" i="1"/>
  <c r="AG179" i="1"/>
  <c r="J179" i="1" s="1"/>
  <c r="Y179" i="1"/>
  <c r="X179" i="1"/>
  <c r="W179" i="1" s="1"/>
  <c r="P179" i="1"/>
  <c r="I179" i="1"/>
  <c r="H179" i="1" s="1"/>
  <c r="AY178" i="1"/>
  <c r="AX178" i="1"/>
  <c r="AV178" i="1"/>
  <c r="AU178" i="1"/>
  <c r="AS178" i="1"/>
  <c r="K178" i="1" s="1"/>
  <c r="AL178" i="1"/>
  <c r="I178" i="1" s="1"/>
  <c r="H178" i="1" s="1"/>
  <c r="AG178" i="1"/>
  <c r="Y178" i="1"/>
  <c r="X178" i="1"/>
  <c r="P178" i="1"/>
  <c r="J178" i="1"/>
  <c r="AY177" i="1"/>
  <c r="AX177" i="1"/>
  <c r="AV177" i="1"/>
  <c r="AU177" i="1"/>
  <c r="AS177" i="1" s="1"/>
  <c r="AL177" i="1"/>
  <c r="I177" i="1" s="1"/>
  <c r="AG177" i="1"/>
  <c r="J177" i="1" s="1"/>
  <c r="Y177" i="1"/>
  <c r="X177" i="1"/>
  <c r="P177" i="1"/>
  <c r="H177" i="1"/>
  <c r="AY176" i="1"/>
  <c r="AX176" i="1"/>
  <c r="AV176" i="1"/>
  <c r="AU176" i="1"/>
  <c r="AS176" i="1" s="1"/>
  <c r="AT176" i="1"/>
  <c r="AL176" i="1"/>
  <c r="I176" i="1" s="1"/>
  <c r="H176" i="1" s="1"/>
  <c r="AG176" i="1"/>
  <c r="J176" i="1" s="1"/>
  <c r="Y176" i="1"/>
  <c r="W176" i="1" s="1"/>
  <c r="X176" i="1"/>
  <c r="P176" i="1"/>
  <c r="N176" i="1"/>
  <c r="AY175" i="1"/>
  <c r="AX175" i="1"/>
  <c r="AV175" i="1"/>
  <c r="S175" i="1" s="1"/>
  <c r="AU175" i="1"/>
  <c r="AS175" i="1" s="1"/>
  <c r="AT175" i="1" s="1"/>
  <c r="AL175" i="1"/>
  <c r="I175" i="1" s="1"/>
  <c r="H175" i="1" s="1"/>
  <c r="AG175" i="1"/>
  <c r="AE175" i="1"/>
  <c r="Y175" i="1"/>
  <c r="X175" i="1"/>
  <c r="W175" i="1"/>
  <c r="P175" i="1"/>
  <c r="J175" i="1"/>
  <c r="AY174" i="1"/>
  <c r="AX174" i="1"/>
  <c r="AV174" i="1"/>
  <c r="AU174" i="1"/>
  <c r="AS174" i="1"/>
  <c r="N174" i="1" s="1"/>
  <c r="AL174" i="1"/>
  <c r="I174" i="1" s="1"/>
  <c r="H174" i="1" s="1"/>
  <c r="AG174" i="1"/>
  <c r="J174" i="1" s="1"/>
  <c r="Y174" i="1"/>
  <c r="X174" i="1"/>
  <c r="W174" i="1" s="1"/>
  <c r="P174" i="1"/>
  <c r="AY173" i="1"/>
  <c r="AX173" i="1"/>
  <c r="AV173" i="1"/>
  <c r="AU173" i="1"/>
  <c r="AS173" i="1"/>
  <c r="AL173" i="1"/>
  <c r="I173" i="1" s="1"/>
  <c r="H173" i="1" s="1"/>
  <c r="AG173" i="1"/>
  <c r="Y173" i="1"/>
  <c r="X173" i="1"/>
  <c r="W173" i="1" s="1"/>
  <c r="S173" i="1"/>
  <c r="P173" i="1"/>
  <c r="J173" i="1"/>
  <c r="AY172" i="1"/>
  <c r="AX172" i="1"/>
  <c r="AV172" i="1"/>
  <c r="AU172" i="1"/>
  <c r="AS172" i="1" s="1"/>
  <c r="AL172" i="1"/>
  <c r="I172" i="1" s="1"/>
  <c r="H172" i="1" s="1"/>
  <c r="AG172" i="1"/>
  <c r="J172" i="1" s="1"/>
  <c r="Y172" i="1"/>
  <c r="X172" i="1"/>
  <c r="W172" i="1" s="1"/>
  <c r="P172" i="1"/>
  <c r="AY171" i="1"/>
  <c r="AX171" i="1"/>
  <c r="AV171" i="1"/>
  <c r="S171" i="1" s="1"/>
  <c r="AU171" i="1"/>
  <c r="AS171" i="1" s="1"/>
  <c r="AL171" i="1"/>
  <c r="I171" i="1" s="1"/>
  <c r="H171" i="1" s="1"/>
  <c r="AG171" i="1"/>
  <c r="Y171" i="1"/>
  <c r="X171" i="1"/>
  <c r="W171" i="1" s="1"/>
  <c r="P171" i="1"/>
  <c r="J171" i="1"/>
  <c r="AY170" i="1"/>
  <c r="AX170" i="1"/>
  <c r="AV170" i="1"/>
  <c r="AU170" i="1"/>
  <c r="AS170" i="1" s="1"/>
  <c r="AL170" i="1"/>
  <c r="I170" i="1" s="1"/>
  <c r="H170" i="1" s="1"/>
  <c r="AG170" i="1"/>
  <c r="J170" i="1" s="1"/>
  <c r="AF170" i="1"/>
  <c r="Y170" i="1"/>
  <c r="X170" i="1"/>
  <c r="W170" i="1" s="1"/>
  <c r="P170" i="1"/>
  <c r="AY169" i="1"/>
  <c r="AX169" i="1"/>
  <c r="AV169" i="1"/>
  <c r="S169" i="1" s="1"/>
  <c r="AU169" i="1"/>
  <c r="AS169" i="1" s="1"/>
  <c r="AL169" i="1"/>
  <c r="I169" i="1" s="1"/>
  <c r="H169" i="1" s="1"/>
  <c r="AA169" i="1" s="1"/>
  <c r="AG169" i="1"/>
  <c r="Y169" i="1"/>
  <c r="X169" i="1"/>
  <c r="P169" i="1"/>
  <c r="J169" i="1"/>
  <c r="AY168" i="1"/>
  <c r="AX168" i="1"/>
  <c r="AV168" i="1"/>
  <c r="AU168" i="1"/>
  <c r="AS168" i="1" s="1"/>
  <c r="AT168" i="1"/>
  <c r="AL168" i="1"/>
  <c r="I168" i="1" s="1"/>
  <c r="H168" i="1" s="1"/>
  <c r="AG168" i="1"/>
  <c r="J168" i="1" s="1"/>
  <c r="Y168" i="1"/>
  <c r="X168" i="1"/>
  <c r="P168" i="1"/>
  <c r="N168" i="1"/>
  <c r="AY167" i="1"/>
  <c r="AX167" i="1"/>
  <c r="AV167" i="1"/>
  <c r="AU167" i="1"/>
  <c r="AS167" i="1" s="1"/>
  <c r="AT167" i="1" s="1"/>
  <c r="AL167" i="1"/>
  <c r="I167" i="1" s="1"/>
  <c r="AG167" i="1"/>
  <c r="J167" i="1" s="1"/>
  <c r="Y167" i="1"/>
  <c r="W167" i="1" s="1"/>
  <c r="X167" i="1"/>
  <c r="P167" i="1"/>
  <c r="N167" i="1"/>
  <c r="H167" i="1"/>
  <c r="AY166" i="1"/>
  <c r="AX166" i="1"/>
  <c r="AV166" i="1"/>
  <c r="AU166" i="1"/>
  <c r="AS166" i="1" s="1"/>
  <c r="AT166" i="1"/>
  <c r="AL166" i="1"/>
  <c r="I166" i="1" s="1"/>
  <c r="AG166" i="1"/>
  <c r="J166" i="1" s="1"/>
  <c r="AF166" i="1"/>
  <c r="Y166" i="1"/>
  <c r="X166" i="1"/>
  <c r="W166" i="1" s="1"/>
  <c r="P166" i="1"/>
  <c r="N166" i="1"/>
  <c r="H166" i="1"/>
  <c r="AY165" i="1"/>
  <c r="AX165" i="1"/>
  <c r="AV165" i="1"/>
  <c r="S165" i="1" s="1"/>
  <c r="AU165" i="1"/>
  <c r="AS165" i="1"/>
  <c r="AF165" i="1" s="1"/>
  <c r="AL165" i="1"/>
  <c r="I165" i="1" s="1"/>
  <c r="H165" i="1" s="1"/>
  <c r="AG165" i="1"/>
  <c r="Y165" i="1"/>
  <c r="X165" i="1"/>
  <c r="W165" i="1" s="1"/>
  <c r="P165" i="1"/>
  <c r="J165" i="1"/>
  <c r="AY164" i="1"/>
  <c r="AX164" i="1"/>
  <c r="AV164" i="1"/>
  <c r="AU164" i="1"/>
  <c r="AS164" i="1" s="1"/>
  <c r="N164" i="1" s="1"/>
  <c r="AL164" i="1"/>
  <c r="I164" i="1" s="1"/>
  <c r="H164" i="1" s="1"/>
  <c r="AG164" i="1"/>
  <c r="J164" i="1" s="1"/>
  <c r="Y164" i="1"/>
  <c r="X164" i="1"/>
  <c r="P164" i="1"/>
  <c r="AY163" i="1"/>
  <c r="AX163" i="1"/>
  <c r="AV163" i="1"/>
  <c r="AU163" i="1"/>
  <c r="AS163" i="1" s="1"/>
  <c r="AT163" i="1"/>
  <c r="AL163" i="1"/>
  <c r="I163" i="1" s="1"/>
  <c r="H163" i="1" s="1"/>
  <c r="AG163" i="1"/>
  <c r="J163" i="1" s="1"/>
  <c r="Y163" i="1"/>
  <c r="X163" i="1"/>
  <c r="P163" i="1"/>
  <c r="AY162" i="1"/>
  <c r="AX162" i="1"/>
  <c r="AV162" i="1"/>
  <c r="AU162" i="1"/>
  <c r="AS162" i="1" s="1"/>
  <c r="AL162" i="1"/>
  <c r="I162" i="1" s="1"/>
  <c r="H162" i="1" s="1"/>
  <c r="AG162" i="1"/>
  <c r="J162" i="1" s="1"/>
  <c r="Y162" i="1"/>
  <c r="X162" i="1"/>
  <c r="W162" i="1" s="1"/>
  <c r="P162" i="1"/>
  <c r="N162" i="1"/>
  <c r="AY161" i="1"/>
  <c r="S161" i="1" s="1"/>
  <c r="T161" i="1" s="1"/>
  <c r="U161" i="1" s="1"/>
  <c r="AX161" i="1"/>
  <c r="AV161" i="1"/>
  <c r="AU161" i="1"/>
  <c r="AS161" i="1"/>
  <c r="AF161" i="1" s="1"/>
  <c r="AL161" i="1"/>
  <c r="I161" i="1" s="1"/>
  <c r="H161" i="1" s="1"/>
  <c r="AG161" i="1"/>
  <c r="J161" i="1" s="1"/>
  <c r="Y161" i="1"/>
  <c r="X161" i="1"/>
  <c r="W161" i="1" s="1"/>
  <c r="P161" i="1"/>
  <c r="AY160" i="1"/>
  <c r="AX160" i="1"/>
  <c r="AV160" i="1"/>
  <c r="AU160" i="1"/>
  <c r="AS160" i="1" s="1"/>
  <c r="N160" i="1" s="1"/>
  <c r="AL160" i="1"/>
  <c r="I160" i="1" s="1"/>
  <c r="H160" i="1" s="1"/>
  <c r="AG160" i="1"/>
  <c r="Y160" i="1"/>
  <c r="X160" i="1"/>
  <c r="W160" i="1"/>
  <c r="P160" i="1"/>
  <c r="J160" i="1"/>
  <c r="AY159" i="1"/>
  <c r="AX159" i="1"/>
  <c r="AW159" i="1" s="1"/>
  <c r="AV159" i="1"/>
  <c r="AU159" i="1"/>
  <c r="AS159" i="1" s="1"/>
  <c r="N159" i="1" s="1"/>
  <c r="AL159" i="1"/>
  <c r="AG159" i="1"/>
  <c r="J159" i="1" s="1"/>
  <c r="Y159" i="1"/>
  <c r="X159" i="1"/>
  <c r="P159" i="1"/>
  <c r="I159" i="1"/>
  <c r="H159" i="1"/>
  <c r="AY158" i="1"/>
  <c r="AX158" i="1"/>
  <c r="AV158" i="1"/>
  <c r="AU158" i="1"/>
  <c r="AS158" i="1" s="1"/>
  <c r="AL158" i="1"/>
  <c r="I158" i="1" s="1"/>
  <c r="AG158" i="1"/>
  <c r="AF158" i="1"/>
  <c r="Y158" i="1"/>
  <c r="X158" i="1"/>
  <c r="P158" i="1"/>
  <c r="N158" i="1"/>
  <c r="J158" i="1"/>
  <c r="H158" i="1"/>
  <c r="AY157" i="1"/>
  <c r="AX157" i="1"/>
  <c r="AV157" i="1"/>
  <c r="AU157" i="1"/>
  <c r="AS157" i="1" s="1"/>
  <c r="AL157" i="1"/>
  <c r="I157" i="1" s="1"/>
  <c r="H157" i="1" s="1"/>
  <c r="AG157" i="1"/>
  <c r="Y157" i="1"/>
  <c r="X157" i="1"/>
  <c r="P157" i="1"/>
  <c r="J157" i="1"/>
  <c r="AY156" i="1"/>
  <c r="AX156" i="1"/>
  <c r="AV156" i="1"/>
  <c r="AU156" i="1"/>
  <c r="AS156" i="1" s="1"/>
  <c r="AT156" i="1" s="1"/>
  <c r="AL156" i="1"/>
  <c r="I156" i="1" s="1"/>
  <c r="H156" i="1" s="1"/>
  <c r="AG156" i="1"/>
  <c r="J156" i="1" s="1"/>
  <c r="Y156" i="1"/>
  <c r="X156" i="1"/>
  <c r="W156" i="1" s="1"/>
  <c r="P156" i="1"/>
  <c r="N156" i="1"/>
  <c r="AY155" i="1"/>
  <c r="AX155" i="1"/>
  <c r="AV155" i="1"/>
  <c r="AU155" i="1"/>
  <c r="AS155" i="1" s="1"/>
  <c r="K155" i="1" s="1"/>
  <c r="AT155" i="1"/>
  <c r="AL155" i="1"/>
  <c r="I155" i="1" s="1"/>
  <c r="H155" i="1" s="1"/>
  <c r="AG155" i="1"/>
  <c r="AF155" i="1"/>
  <c r="AE155" i="1"/>
  <c r="Y155" i="1"/>
  <c r="X155" i="1"/>
  <c r="W155" i="1" s="1"/>
  <c r="P155" i="1"/>
  <c r="N155" i="1"/>
  <c r="J155" i="1"/>
  <c r="AY154" i="1"/>
  <c r="AX154" i="1"/>
  <c r="AV154" i="1"/>
  <c r="AU154" i="1"/>
  <c r="AS154" i="1"/>
  <c r="N154" i="1" s="1"/>
  <c r="AL154" i="1"/>
  <c r="AG154" i="1"/>
  <c r="J154" i="1" s="1"/>
  <c r="Y154" i="1"/>
  <c r="X154" i="1"/>
  <c r="P154" i="1"/>
  <c r="I154" i="1"/>
  <c r="H154" i="1" s="1"/>
  <c r="AY153" i="1"/>
  <c r="AX153" i="1"/>
  <c r="AV153" i="1"/>
  <c r="AU153" i="1"/>
  <c r="AS153" i="1"/>
  <c r="K153" i="1" s="1"/>
  <c r="AL153" i="1"/>
  <c r="I153" i="1" s="1"/>
  <c r="AG153" i="1"/>
  <c r="J153" i="1" s="1"/>
  <c r="Y153" i="1"/>
  <c r="X153" i="1"/>
  <c r="P153" i="1"/>
  <c r="H153" i="1"/>
  <c r="AY152" i="1"/>
  <c r="AX152" i="1"/>
  <c r="AV152" i="1"/>
  <c r="AU152" i="1"/>
  <c r="AS152" i="1" s="1"/>
  <c r="AT152" i="1"/>
  <c r="AL152" i="1"/>
  <c r="I152" i="1" s="1"/>
  <c r="H152" i="1" s="1"/>
  <c r="AG152" i="1"/>
  <c r="Y152" i="1"/>
  <c r="X152" i="1"/>
  <c r="P152" i="1"/>
  <c r="J152" i="1"/>
  <c r="AY151" i="1"/>
  <c r="AX151" i="1"/>
  <c r="AV151" i="1"/>
  <c r="AU151" i="1"/>
  <c r="AS151" i="1" s="1"/>
  <c r="AT151" i="1"/>
  <c r="AL151" i="1"/>
  <c r="I151" i="1" s="1"/>
  <c r="H151" i="1" s="1"/>
  <c r="AG151" i="1"/>
  <c r="AE151" i="1"/>
  <c r="Y151" i="1"/>
  <c r="X151" i="1"/>
  <c r="W151" i="1" s="1"/>
  <c r="P151" i="1"/>
  <c r="J151" i="1"/>
  <c r="AY150" i="1"/>
  <c r="AX150" i="1"/>
  <c r="AV150" i="1"/>
  <c r="AU150" i="1"/>
  <c r="AT150" i="1"/>
  <c r="AS150" i="1"/>
  <c r="AE150" i="1" s="1"/>
  <c r="AL150" i="1"/>
  <c r="I150" i="1" s="1"/>
  <c r="H150" i="1" s="1"/>
  <c r="AA150" i="1" s="1"/>
  <c r="AG150" i="1"/>
  <c r="J150" i="1" s="1"/>
  <c r="AF150" i="1"/>
  <c r="Y150" i="1"/>
  <c r="X150" i="1"/>
  <c r="P150" i="1"/>
  <c r="N150" i="1"/>
  <c r="K150" i="1"/>
  <c r="AY149" i="1"/>
  <c r="S149" i="1" s="1"/>
  <c r="AX149" i="1"/>
  <c r="AV149" i="1"/>
  <c r="AU149" i="1"/>
  <c r="AS149" i="1" s="1"/>
  <c r="AL149" i="1"/>
  <c r="I149" i="1" s="1"/>
  <c r="AG149" i="1"/>
  <c r="Y149" i="1"/>
  <c r="X149" i="1"/>
  <c r="W149" i="1" s="1"/>
  <c r="P149" i="1"/>
  <c r="J149" i="1"/>
  <c r="H149" i="1"/>
  <c r="AY148" i="1"/>
  <c r="AX148" i="1"/>
  <c r="AV148" i="1"/>
  <c r="AU148" i="1"/>
  <c r="AS148" i="1" s="1"/>
  <c r="AT148" i="1"/>
  <c r="AL148" i="1"/>
  <c r="I148" i="1" s="1"/>
  <c r="H148" i="1" s="1"/>
  <c r="AG148" i="1"/>
  <c r="J148" i="1" s="1"/>
  <c r="Y148" i="1"/>
  <c r="X148" i="1"/>
  <c r="P148" i="1"/>
  <c r="AY147" i="1"/>
  <c r="AX147" i="1"/>
  <c r="AV147" i="1"/>
  <c r="S147" i="1" s="1"/>
  <c r="T147" i="1" s="1"/>
  <c r="U147" i="1" s="1"/>
  <c r="AU147" i="1"/>
  <c r="AS147" i="1" s="1"/>
  <c r="AL147" i="1"/>
  <c r="I147" i="1" s="1"/>
  <c r="AG147" i="1"/>
  <c r="J147" i="1" s="1"/>
  <c r="Y147" i="1"/>
  <c r="X147" i="1"/>
  <c r="P147" i="1"/>
  <c r="H147" i="1"/>
  <c r="AY146" i="1"/>
  <c r="AX146" i="1"/>
  <c r="AV146" i="1"/>
  <c r="AU146" i="1"/>
  <c r="AS146" i="1" s="1"/>
  <c r="AL146" i="1"/>
  <c r="I146" i="1" s="1"/>
  <c r="AG146" i="1"/>
  <c r="J146" i="1" s="1"/>
  <c r="AF146" i="1"/>
  <c r="Y146" i="1"/>
  <c r="X146" i="1"/>
  <c r="W146" i="1" s="1"/>
  <c r="P146" i="1"/>
  <c r="K146" i="1"/>
  <c r="H146" i="1"/>
  <c r="AA146" i="1" s="1"/>
  <c r="AY145" i="1"/>
  <c r="AX145" i="1"/>
  <c r="AV145" i="1"/>
  <c r="S145" i="1" s="1"/>
  <c r="AU145" i="1"/>
  <c r="AS145" i="1" s="1"/>
  <c r="AT145" i="1"/>
  <c r="AL145" i="1"/>
  <c r="I145" i="1" s="1"/>
  <c r="H145" i="1" s="1"/>
  <c r="AG145" i="1"/>
  <c r="Y145" i="1"/>
  <c r="X145" i="1"/>
  <c r="W145" i="1" s="1"/>
  <c r="P145" i="1"/>
  <c r="J145" i="1"/>
  <c r="AY144" i="1"/>
  <c r="AX144" i="1"/>
  <c r="AV144" i="1"/>
  <c r="AU144" i="1"/>
  <c r="AS144" i="1" s="1"/>
  <c r="AL144" i="1"/>
  <c r="I144" i="1" s="1"/>
  <c r="H144" i="1" s="1"/>
  <c r="AG144" i="1"/>
  <c r="J144" i="1" s="1"/>
  <c r="Y144" i="1"/>
  <c r="X144" i="1"/>
  <c r="W144" i="1" s="1"/>
  <c r="P144" i="1"/>
  <c r="AY143" i="1"/>
  <c r="AX143" i="1"/>
  <c r="AV143" i="1"/>
  <c r="AU143" i="1"/>
  <c r="AS143" i="1" s="1"/>
  <c r="AL143" i="1"/>
  <c r="I143" i="1" s="1"/>
  <c r="H143" i="1" s="1"/>
  <c r="AG143" i="1"/>
  <c r="J143" i="1" s="1"/>
  <c r="Y143" i="1"/>
  <c r="X143" i="1"/>
  <c r="P143" i="1"/>
  <c r="AY142" i="1"/>
  <c r="AX142" i="1"/>
  <c r="AV142" i="1"/>
  <c r="AU142" i="1"/>
  <c r="AS142" i="1" s="1"/>
  <c r="AT142" i="1"/>
  <c r="AL142" i="1"/>
  <c r="I142" i="1" s="1"/>
  <c r="H142" i="1" s="1"/>
  <c r="AG142" i="1"/>
  <c r="J142" i="1" s="1"/>
  <c r="Y142" i="1"/>
  <c r="X142" i="1"/>
  <c r="W142" i="1" s="1"/>
  <c r="P142" i="1"/>
  <c r="N142" i="1"/>
  <c r="AY141" i="1"/>
  <c r="AX141" i="1"/>
  <c r="AV141" i="1"/>
  <c r="AU141" i="1"/>
  <c r="AS141" i="1"/>
  <c r="AF141" i="1" s="1"/>
  <c r="AL141" i="1"/>
  <c r="I141" i="1" s="1"/>
  <c r="H141" i="1" s="1"/>
  <c r="AA141" i="1" s="1"/>
  <c r="AG141" i="1"/>
  <c r="Y141" i="1"/>
  <c r="X141" i="1"/>
  <c r="W141" i="1" s="1"/>
  <c r="P141" i="1"/>
  <c r="J141" i="1"/>
  <c r="AY140" i="1"/>
  <c r="AX140" i="1"/>
  <c r="AV140" i="1"/>
  <c r="AU140" i="1"/>
  <c r="AS140" i="1" s="1"/>
  <c r="AT140" i="1" s="1"/>
  <c r="AL140" i="1"/>
  <c r="I140" i="1" s="1"/>
  <c r="H140" i="1" s="1"/>
  <c r="AG140" i="1"/>
  <c r="J140" i="1" s="1"/>
  <c r="Y140" i="1"/>
  <c r="X140" i="1"/>
  <c r="W140" i="1" s="1"/>
  <c r="P140" i="1"/>
  <c r="AY139" i="1"/>
  <c r="AX139" i="1"/>
  <c r="AV139" i="1"/>
  <c r="S139" i="1" s="1"/>
  <c r="AU139" i="1"/>
  <c r="AS139" i="1" s="1"/>
  <c r="AE139" i="1" s="1"/>
  <c r="AT139" i="1"/>
  <c r="AL139" i="1"/>
  <c r="I139" i="1" s="1"/>
  <c r="H139" i="1" s="1"/>
  <c r="AG139" i="1"/>
  <c r="Y139" i="1"/>
  <c r="X139" i="1"/>
  <c r="W139" i="1" s="1"/>
  <c r="P139" i="1"/>
  <c r="J139" i="1"/>
  <c r="AY138" i="1"/>
  <c r="AX138" i="1"/>
  <c r="AV138" i="1"/>
  <c r="AU138" i="1"/>
  <c r="AS138" i="1"/>
  <c r="AL138" i="1"/>
  <c r="I138" i="1" s="1"/>
  <c r="H138" i="1" s="1"/>
  <c r="AG138" i="1"/>
  <c r="J138" i="1" s="1"/>
  <c r="AF138" i="1"/>
  <c r="Y138" i="1"/>
  <c r="X138" i="1"/>
  <c r="P138" i="1"/>
  <c r="AY137" i="1"/>
  <c r="AX137" i="1"/>
  <c r="AV137" i="1"/>
  <c r="S137" i="1" s="1"/>
  <c r="AU137" i="1"/>
  <c r="AT137" i="1"/>
  <c r="AS137" i="1"/>
  <c r="AL137" i="1"/>
  <c r="I137" i="1" s="1"/>
  <c r="AG137" i="1"/>
  <c r="J137" i="1" s="1"/>
  <c r="Y137" i="1"/>
  <c r="X137" i="1"/>
  <c r="P137" i="1"/>
  <c r="H137" i="1"/>
  <c r="T137" i="1" s="1"/>
  <c r="U137" i="1" s="1"/>
  <c r="AY136" i="1"/>
  <c r="AX136" i="1"/>
  <c r="AV136" i="1"/>
  <c r="AU136" i="1"/>
  <c r="AS136" i="1" s="1"/>
  <c r="AL136" i="1"/>
  <c r="I136" i="1" s="1"/>
  <c r="H136" i="1" s="1"/>
  <c r="AG136" i="1"/>
  <c r="J136" i="1" s="1"/>
  <c r="Y136" i="1"/>
  <c r="X136" i="1"/>
  <c r="W136" i="1" s="1"/>
  <c r="P136" i="1"/>
  <c r="AY135" i="1"/>
  <c r="AX135" i="1"/>
  <c r="AV135" i="1"/>
  <c r="AU135" i="1"/>
  <c r="AS135" i="1" s="1"/>
  <c r="AL135" i="1"/>
  <c r="I135" i="1" s="1"/>
  <c r="H135" i="1" s="1"/>
  <c r="AG135" i="1"/>
  <c r="J135" i="1" s="1"/>
  <c r="Y135" i="1"/>
  <c r="X135" i="1"/>
  <c r="W135" i="1" s="1"/>
  <c r="P135" i="1"/>
  <c r="AY134" i="1"/>
  <c r="AX134" i="1"/>
  <c r="AV134" i="1"/>
  <c r="AU134" i="1"/>
  <c r="AS134" i="1" s="1"/>
  <c r="N134" i="1" s="1"/>
  <c r="AL134" i="1"/>
  <c r="AG134" i="1"/>
  <c r="J134" i="1" s="1"/>
  <c r="AF134" i="1"/>
  <c r="Y134" i="1"/>
  <c r="X134" i="1"/>
  <c r="W134" i="1" s="1"/>
  <c r="P134" i="1"/>
  <c r="I134" i="1"/>
  <c r="H134" i="1" s="1"/>
  <c r="AY133" i="1"/>
  <c r="AX133" i="1"/>
  <c r="AV133" i="1"/>
  <c r="S133" i="1" s="1"/>
  <c r="AU133" i="1"/>
  <c r="AS133" i="1" s="1"/>
  <c r="AT133" i="1"/>
  <c r="AL133" i="1"/>
  <c r="I133" i="1" s="1"/>
  <c r="H133" i="1" s="1"/>
  <c r="AG133" i="1"/>
  <c r="Y133" i="1"/>
  <c r="X133" i="1"/>
  <c r="W133" i="1" s="1"/>
  <c r="P133" i="1"/>
  <c r="J133" i="1"/>
  <c r="AY132" i="1"/>
  <c r="AX132" i="1"/>
  <c r="AV132" i="1"/>
  <c r="AU132" i="1"/>
  <c r="AS132" i="1" s="1"/>
  <c r="AL132" i="1"/>
  <c r="I132" i="1" s="1"/>
  <c r="H132" i="1" s="1"/>
  <c r="AG132" i="1"/>
  <c r="J132" i="1" s="1"/>
  <c r="Y132" i="1"/>
  <c r="X132" i="1"/>
  <c r="W132" i="1" s="1"/>
  <c r="P132" i="1"/>
  <c r="AY131" i="1"/>
  <c r="AX131" i="1"/>
  <c r="AV131" i="1"/>
  <c r="AU131" i="1"/>
  <c r="AS131" i="1" s="1"/>
  <c r="K131" i="1" s="1"/>
  <c r="AL131" i="1"/>
  <c r="I131" i="1" s="1"/>
  <c r="H131" i="1" s="1"/>
  <c r="AG131" i="1"/>
  <c r="AF131" i="1"/>
  <c r="AE131" i="1"/>
  <c r="Y131" i="1"/>
  <c r="X131" i="1"/>
  <c r="W131" i="1" s="1"/>
  <c r="P131" i="1"/>
  <c r="N131" i="1"/>
  <c r="J131" i="1"/>
  <c r="AY130" i="1"/>
  <c r="AX130" i="1"/>
  <c r="AV130" i="1"/>
  <c r="AU130" i="1"/>
  <c r="AS130" i="1" s="1"/>
  <c r="AT130" i="1"/>
  <c r="AL130" i="1"/>
  <c r="I130" i="1" s="1"/>
  <c r="H130" i="1" s="1"/>
  <c r="AG130" i="1"/>
  <c r="J130" i="1" s="1"/>
  <c r="AF130" i="1"/>
  <c r="Y130" i="1"/>
  <c r="X130" i="1"/>
  <c r="W130" i="1" s="1"/>
  <c r="P130" i="1"/>
  <c r="N130" i="1"/>
  <c r="AY129" i="1"/>
  <c r="AX129" i="1"/>
  <c r="AV129" i="1"/>
  <c r="AU129" i="1"/>
  <c r="AS129" i="1" s="1"/>
  <c r="AT129" i="1" s="1"/>
  <c r="AL129" i="1"/>
  <c r="I129" i="1" s="1"/>
  <c r="AG129" i="1"/>
  <c r="J129" i="1" s="1"/>
  <c r="Y129" i="1"/>
  <c r="X129" i="1"/>
  <c r="W129" i="1" s="1"/>
  <c r="S129" i="1"/>
  <c r="T129" i="1" s="1"/>
  <c r="U129" i="1" s="1"/>
  <c r="P129" i="1"/>
  <c r="H129" i="1"/>
  <c r="AY128" i="1"/>
  <c r="AX128" i="1"/>
  <c r="AV128" i="1"/>
  <c r="AU128" i="1"/>
  <c r="AS128" i="1" s="1"/>
  <c r="N128" i="1" s="1"/>
  <c r="AT128" i="1"/>
  <c r="AL128" i="1"/>
  <c r="I128" i="1" s="1"/>
  <c r="H128" i="1" s="1"/>
  <c r="AG128" i="1"/>
  <c r="Y128" i="1"/>
  <c r="X128" i="1"/>
  <c r="W128" i="1" s="1"/>
  <c r="P128" i="1"/>
  <c r="J128" i="1"/>
  <c r="AY127" i="1"/>
  <c r="AX127" i="1"/>
  <c r="AW127" i="1" s="1"/>
  <c r="AV127" i="1"/>
  <c r="AU127" i="1"/>
  <c r="AS127" i="1" s="1"/>
  <c r="AL127" i="1"/>
  <c r="I127" i="1" s="1"/>
  <c r="H127" i="1" s="1"/>
  <c r="AG127" i="1"/>
  <c r="J127" i="1" s="1"/>
  <c r="Y127" i="1"/>
  <c r="X127" i="1"/>
  <c r="W127" i="1"/>
  <c r="P127" i="1"/>
  <c r="AY126" i="1"/>
  <c r="AX126" i="1"/>
  <c r="AV126" i="1"/>
  <c r="AU126" i="1"/>
  <c r="AS126" i="1" s="1"/>
  <c r="AT126" i="1"/>
  <c r="AL126" i="1"/>
  <c r="AG126" i="1"/>
  <c r="AF126" i="1"/>
  <c r="Y126" i="1"/>
  <c r="X126" i="1"/>
  <c r="P126" i="1"/>
  <c r="N126" i="1"/>
  <c r="J126" i="1"/>
  <c r="I126" i="1"/>
  <c r="H126" i="1"/>
  <c r="AY125" i="1"/>
  <c r="S125" i="1" s="1"/>
  <c r="AX125" i="1"/>
  <c r="AV125" i="1"/>
  <c r="AU125" i="1"/>
  <c r="AS125" i="1" s="1"/>
  <c r="AL125" i="1"/>
  <c r="I125" i="1" s="1"/>
  <c r="H125" i="1" s="1"/>
  <c r="AG125" i="1"/>
  <c r="Y125" i="1"/>
  <c r="X125" i="1"/>
  <c r="W125" i="1" s="1"/>
  <c r="P125" i="1"/>
  <c r="K125" i="1"/>
  <c r="J125" i="1"/>
  <c r="AY124" i="1"/>
  <c r="AX124" i="1"/>
  <c r="AV124" i="1"/>
  <c r="AU124" i="1"/>
  <c r="AS124" i="1" s="1"/>
  <c r="AT124" i="1" s="1"/>
  <c r="AL124" i="1"/>
  <c r="I124" i="1" s="1"/>
  <c r="H124" i="1" s="1"/>
  <c r="AG124" i="1"/>
  <c r="Y124" i="1"/>
  <c r="X124" i="1"/>
  <c r="W124" i="1" s="1"/>
  <c r="P124" i="1"/>
  <c r="J124" i="1"/>
  <c r="AY123" i="1"/>
  <c r="AX123" i="1"/>
  <c r="AW123" i="1"/>
  <c r="AV123" i="1"/>
  <c r="AU123" i="1"/>
  <c r="AS123" i="1" s="1"/>
  <c r="K123" i="1" s="1"/>
  <c r="AL123" i="1"/>
  <c r="I123" i="1" s="1"/>
  <c r="H123" i="1" s="1"/>
  <c r="AG123" i="1"/>
  <c r="AF123" i="1"/>
  <c r="Y123" i="1"/>
  <c r="X123" i="1"/>
  <c r="W123" i="1" s="1"/>
  <c r="P123" i="1"/>
  <c r="J123" i="1"/>
  <c r="AY122" i="1"/>
  <c r="AX122" i="1"/>
  <c r="AV122" i="1"/>
  <c r="AU122" i="1"/>
  <c r="AS122" i="1"/>
  <c r="AL122" i="1"/>
  <c r="I122" i="1" s="1"/>
  <c r="H122" i="1" s="1"/>
  <c r="AA122" i="1" s="1"/>
  <c r="AG122" i="1"/>
  <c r="J122" i="1" s="1"/>
  <c r="Y122" i="1"/>
  <c r="X122" i="1"/>
  <c r="P122" i="1"/>
  <c r="AY121" i="1"/>
  <c r="AX121" i="1"/>
  <c r="AV121" i="1"/>
  <c r="AW121" i="1" s="1"/>
  <c r="AU121" i="1"/>
  <c r="AS121" i="1"/>
  <c r="AE121" i="1" s="1"/>
  <c r="AL121" i="1"/>
  <c r="I121" i="1" s="1"/>
  <c r="H121" i="1" s="1"/>
  <c r="AG121" i="1"/>
  <c r="J121" i="1" s="1"/>
  <c r="Y121" i="1"/>
  <c r="X121" i="1"/>
  <c r="P121" i="1"/>
  <c r="AY120" i="1"/>
  <c r="AX120" i="1"/>
  <c r="AV120" i="1"/>
  <c r="AU120" i="1"/>
  <c r="AS120" i="1" s="1"/>
  <c r="AT120" i="1"/>
  <c r="AL120" i="1"/>
  <c r="I120" i="1" s="1"/>
  <c r="AG120" i="1"/>
  <c r="Y120" i="1"/>
  <c r="X120" i="1"/>
  <c r="W120" i="1" s="1"/>
  <c r="P120" i="1"/>
  <c r="J120" i="1"/>
  <c r="H120" i="1"/>
  <c r="AY119" i="1"/>
  <c r="AX119" i="1"/>
  <c r="AV119" i="1"/>
  <c r="AU119" i="1"/>
  <c r="AS119" i="1" s="1"/>
  <c r="AT119" i="1"/>
  <c r="AL119" i="1"/>
  <c r="I119" i="1" s="1"/>
  <c r="H119" i="1" s="1"/>
  <c r="AG119" i="1"/>
  <c r="Y119" i="1"/>
  <c r="X119" i="1"/>
  <c r="W119" i="1" s="1"/>
  <c r="P119" i="1"/>
  <c r="N119" i="1"/>
  <c r="J119" i="1"/>
  <c r="AY118" i="1"/>
  <c r="AX118" i="1"/>
  <c r="AV118" i="1"/>
  <c r="AU118" i="1"/>
  <c r="AS118" i="1" s="1"/>
  <c r="AL118" i="1"/>
  <c r="I118" i="1" s="1"/>
  <c r="H118" i="1" s="1"/>
  <c r="AG118" i="1"/>
  <c r="J118" i="1" s="1"/>
  <c r="Y118" i="1"/>
  <c r="X118" i="1"/>
  <c r="P118" i="1"/>
  <c r="AY117" i="1"/>
  <c r="AX117" i="1"/>
  <c r="AV117" i="1"/>
  <c r="S117" i="1" s="1"/>
  <c r="T117" i="1" s="1"/>
  <c r="U117" i="1" s="1"/>
  <c r="AU117" i="1"/>
  <c r="AS117" i="1" s="1"/>
  <c r="AL117" i="1"/>
  <c r="I117" i="1" s="1"/>
  <c r="AG117" i="1"/>
  <c r="Y117" i="1"/>
  <c r="X117" i="1"/>
  <c r="W117" i="1" s="1"/>
  <c r="P117" i="1"/>
  <c r="J117" i="1"/>
  <c r="H117" i="1"/>
  <c r="AY116" i="1"/>
  <c r="AX116" i="1"/>
  <c r="AV116" i="1"/>
  <c r="AU116" i="1"/>
  <c r="AS116" i="1" s="1"/>
  <c r="AT116" i="1" s="1"/>
  <c r="AL116" i="1"/>
  <c r="I116" i="1" s="1"/>
  <c r="AG116" i="1"/>
  <c r="J116" i="1" s="1"/>
  <c r="Y116" i="1"/>
  <c r="X116" i="1"/>
  <c r="W116" i="1" s="1"/>
  <c r="P116" i="1"/>
  <c r="N116" i="1"/>
  <c r="H116" i="1"/>
  <c r="AY115" i="1"/>
  <c r="AX115" i="1"/>
  <c r="AV115" i="1"/>
  <c r="AU115" i="1"/>
  <c r="AS115" i="1" s="1"/>
  <c r="AT115" i="1"/>
  <c r="AL115" i="1"/>
  <c r="I115" i="1" s="1"/>
  <c r="H115" i="1" s="1"/>
  <c r="AA115" i="1" s="1"/>
  <c r="AG115" i="1"/>
  <c r="Y115" i="1"/>
  <c r="X115" i="1"/>
  <c r="W115" i="1" s="1"/>
  <c r="P115" i="1"/>
  <c r="N115" i="1"/>
  <c r="J115" i="1"/>
  <c r="AY114" i="1"/>
  <c r="AX114" i="1"/>
  <c r="AV114" i="1"/>
  <c r="AW114" i="1" s="1"/>
  <c r="AU114" i="1"/>
  <c r="AS114" i="1"/>
  <c r="AF114" i="1" s="1"/>
  <c r="AL114" i="1"/>
  <c r="I114" i="1" s="1"/>
  <c r="H114" i="1" s="1"/>
  <c r="AG114" i="1"/>
  <c r="Y114" i="1"/>
  <c r="X114" i="1"/>
  <c r="P114" i="1"/>
  <c r="J114" i="1"/>
  <c r="AY113" i="1"/>
  <c r="AX113" i="1"/>
  <c r="AV113" i="1"/>
  <c r="S113" i="1" s="1"/>
  <c r="T113" i="1" s="1"/>
  <c r="U113" i="1" s="1"/>
  <c r="AU113" i="1"/>
  <c r="AS113" i="1" s="1"/>
  <c r="AL113" i="1"/>
  <c r="I113" i="1" s="1"/>
  <c r="AG113" i="1"/>
  <c r="J113" i="1" s="1"/>
  <c r="Y113" i="1"/>
  <c r="X113" i="1"/>
  <c r="P113" i="1"/>
  <c r="H113" i="1"/>
  <c r="AY112" i="1"/>
  <c r="AX112" i="1"/>
  <c r="AV112" i="1"/>
  <c r="AU112" i="1"/>
  <c r="AS112" i="1" s="1"/>
  <c r="AF112" i="1" s="1"/>
  <c r="AL112" i="1"/>
  <c r="I112" i="1" s="1"/>
  <c r="H112" i="1" s="1"/>
  <c r="AG112" i="1"/>
  <c r="AE112" i="1"/>
  <c r="Y112" i="1"/>
  <c r="X112" i="1"/>
  <c r="W112" i="1" s="1"/>
  <c r="P112" i="1"/>
  <c r="J112" i="1"/>
  <c r="AY111" i="1"/>
  <c r="AX111" i="1"/>
  <c r="AV111" i="1"/>
  <c r="S111" i="1" s="1"/>
  <c r="AU111" i="1"/>
  <c r="AS111" i="1"/>
  <c r="AL111" i="1"/>
  <c r="I111" i="1" s="1"/>
  <c r="AG111" i="1"/>
  <c r="Y111" i="1"/>
  <c r="X111" i="1"/>
  <c r="W111" i="1"/>
  <c r="T111" i="1"/>
  <c r="U111" i="1" s="1"/>
  <c r="AC111" i="1" s="1"/>
  <c r="P111" i="1"/>
  <c r="J111" i="1"/>
  <c r="H111" i="1"/>
  <c r="AY110" i="1"/>
  <c r="AX110" i="1"/>
  <c r="AV110" i="1"/>
  <c r="AU110" i="1"/>
  <c r="AT110" i="1"/>
  <c r="AS110" i="1"/>
  <c r="AE110" i="1" s="1"/>
  <c r="AL110" i="1"/>
  <c r="I110" i="1" s="1"/>
  <c r="H110" i="1" s="1"/>
  <c r="AG110" i="1"/>
  <c r="J110" i="1" s="1"/>
  <c r="AF110" i="1"/>
  <c r="Y110" i="1"/>
  <c r="X110" i="1"/>
  <c r="W110" i="1" s="1"/>
  <c r="P110" i="1"/>
  <c r="N110" i="1"/>
  <c r="K110" i="1"/>
  <c r="AY109" i="1"/>
  <c r="AX109" i="1"/>
  <c r="AV109" i="1"/>
  <c r="AU109" i="1"/>
  <c r="AS109" i="1" s="1"/>
  <c r="K109" i="1" s="1"/>
  <c r="AT109" i="1"/>
  <c r="AL109" i="1"/>
  <c r="I109" i="1" s="1"/>
  <c r="H109" i="1" s="1"/>
  <c r="AG109" i="1"/>
  <c r="AF109" i="1"/>
  <c r="Y109" i="1"/>
  <c r="X109" i="1"/>
  <c r="W109" i="1" s="1"/>
  <c r="S109" i="1"/>
  <c r="P109" i="1"/>
  <c r="J109" i="1"/>
  <c r="AY108" i="1"/>
  <c r="AX108" i="1"/>
  <c r="AV108" i="1"/>
  <c r="AU108" i="1"/>
  <c r="AS108" i="1" s="1"/>
  <c r="N108" i="1" s="1"/>
  <c r="AT108" i="1"/>
  <c r="AL108" i="1"/>
  <c r="I108" i="1" s="1"/>
  <c r="H108" i="1" s="1"/>
  <c r="AG108" i="1"/>
  <c r="Y108" i="1"/>
  <c r="X108" i="1"/>
  <c r="P108" i="1"/>
  <c r="J108" i="1"/>
  <c r="AY107" i="1"/>
  <c r="AX107" i="1"/>
  <c r="AW107" i="1" s="1"/>
  <c r="AV107" i="1"/>
  <c r="AU107" i="1"/>
  <c r="AS107" i="1" s="1"/>
  <c r="K107" i="1" s="1"/>
  <c r="AL107" i="1"/>
  <c r="I107" i="1" s="1"/>
  <c r="H107" i="1" s="1"/>
  <c r="AG107" i="1"/>
  <c r="J107" i="1" s="1"/>
  <c r="AF107" i="1"/>
  <c r="Y107" i="1"/>
  <c r="X107" i="1"/>
  <c r="W107" i="1" s="1"/>
  <c r="P107" i="1"/>
  <c r="AY106" i="1"/>
  <c r="AX106" i="1"/>
  <c r="AV106" i="1"/>
  <c r="AU106" i="1"/>
  <c r="AS106" i="1" s="1"/>
  <c r="AT106" i="1"/>
  <c r="AL106" i="1"/>
  <c r="I106" i="1" s="1"/>
  <c r="H106" i="1" s="1"/>
  <c r="AG106" i="1"/>
  <c r="J106" i="1" s="1"/>
  <c r="Y106" i="1"/>
  <c r="X106" i="1"/>
  <c r="P106" i="1"/>
  <c r="N106" i="1"/>
  <c r="AY105" i="1"/>
  <c r="AX105" i="1"/>
  <c r="AV105" i="1"/>
  <c r="S105" i="1" s="1"/>
  <c r="AU105" i="1"/>
  <c r="AS105" i="1" s="1"/>
  <c r="AL105" i="1"/>
  <c r="I105" i="1" s="1"/>
  <c r="H105" i="1" s="1"/>
  <c r="AA105" i="1" s="1"/>
  <c r="AG105" i="1"/>
  <c r="J105" i="1" s="1"/>
  <c r="Y105" i="1"/>
  <c r="X105" i="1"/>
  <c r="W105" i="1" s="1"/>
  <c r="P105" i="1"/>
  <c r="AY104" i="1"/>
  <c r="AX104" i="1"/>
  <c r="AV104" i="1"/>
  <c r="AU104" i="1"/>
  <c r="AS104" i="1" s="1"/>
  <c r="AT104" i="1" s="1"/>
  <c r="AL104" i="1"/>
  <c r="I104" i="1" s="1"/>
  <c r="H104" i="1" s="1"/>
  <c r="AG104" i="1"/>
  <c r="J104" i="1" s="1"/>
  <c r="Y104" i="1"/>
  <c r="X104" i="1"/>
  <c r="P104" i="1"/>
  <c r="AY103" i="1"/>
  <c r="AX103" i="1"/>
  <c r="AV103" i="1"/>
  <c r="S103" i="1" s="1"/>
  <c r="T103" i="1" s="1"/>
  <c r="U103" i="1" s="1"/>
  <c r="AU103" i="1"/>
  <c r="AS103" i="1" s="1"/>
  <c r="K103" i="1" s="1"/>
  <c r="AT103" i="1"/>
  <c r="AL103" i="1"/>
  <c r="I103" i="1" s="1"/>
  <c r="AG103" i="1"/>
  <c r="Y103" i="1"/>
  <c r="X103" i="1"/>
  <c r="W103" i="1" s="1"/>
  <c r="P103" i="1"/>
  <c r="J103" i="1"/>
  <c r="H103" i="1"/>
  <c r="AY102" i="1"/>
  <c r="AX102" i="1"/>
  <c r="AV102" i="1"/>
  <c r="AU102" i="1"/>
  <c r="AS102" i="1"/>
  <c r="AE102" i="1" s="1"/>
  <c r="AL102" i="1"/>
  <c r="I102" i="1" s="1"/>
  <c r="H102" i="1" s="1"/>
  <c r="AG102" i="1"/>
  <c r="J102" i="1" s="1"/>
  <c r="Y102" i="1"/>
  <c r="X102" i="1"/>
  <c r="W102" i="1" s="1"/>
  <c r="P102" i="1"/>
  <c r="AY101" i="1"/>
  <c r="AX101" i="1"/>
  <c r="AV101" i="1"/>
  <c r="AU101" i="1"/>
  <c r="AT101" i="1"/>
  <c r="AS101" i="1"/>
  <c r="AL101" i="1"/>
  <c r="I101" i="1" s="1"/>
  <c r="H101" i="1" s="1"/>
  <c r="AG101" i="1"/>
  <c r="J101" i="1" s="1"/>
  <c r="AF101" i="1"/>
  <c r="Y101" i="1"/>
  <c r="X101" i="1"/>
  <c r="W101" i="1" s="1"/>
  <c r="P101" i="1"/>
  <c r="AY100" i="1"/>
  <c r="AX100" i="1"/>
  <c r="AV100" i="1"/>
  <c r="AU100" i="1"/>
  <c r="AS100" i="1" s="1"/>
  <c r="N100" i="1" s="1"/>
  <c r="AT100" i="1"/>
  <c r="AL100" i="1"/>
  <c r="I100" i="1" s="1"/>
  <c r="H100" i="1" s="1"/>
  <c r="AG100" i="1"/>
  <c r="Y100" i="1"/>
  <c r="X100" i="1"/>
  <c r="W100" i="1" s="1"/>
  <c r="P100" i="1"/>
  <c r="J100" i="1"/>
  <c r="AY99" i="1"/>
  <c r="AX99" i="1"/>
  <c r="AV99" i="1"/>
  <c r="AU99" i="1"/>
  <c r="AS99" i="1" s="1"/>
  <c r="K99" i="1" s="1"/>
  <c r="AL99" i="1"/>
  <c r="I99" i="1" s="1"/>
  <c r="H99" i="1" s="1"/>
  <c r="AG99" i="1"/>
  <c r="J99" i="1" s="1"/>
  <c r="Y99" i="1"/>
  <c r="X99" i="1"/>
  <c r="W99" i="1"/>
  <c r="P99" i="1"/>
  <c r="AY98" i="1"/>
  <c r="AX98" i="1"/>
  <c r="AV98" i="1"/>
  <c r="AU98" i="1"/>
  <c r="AS98" i="1" s="1"/>
  <c r="AT98" i="1"/>
  <c r="AL98" i="1"/>
  <c r="AG98" i="1"/>
  <c r="J98" i="1" s="1"/>
  <c r="Y98" i="1"/>
  <c r="X98" i="1"/>
  <c r="P98" i="1"/>
  <c r="N98" i="1"/>
  <c r="I98" i="1"/>
  <c r="H98" i="1" s="1"/>
  <c r="AA98" i="1" s="1"/>
  <c r="AY97" i="1"/>
  <c r="AX97" i="1"/>
  <c r="AV97" i="1"/>
  <c r="AU97" i="1"/>
  <c r="AS97" i="1" s="1"/>
  <c r="K97" i="1" s="1"/>
  <c r="AL97" i="1"/>
  <c r="I97" i="1" s="1"/>
  <c r="H97" i="1" s="1"/>
  <c r="AG97" i="1"/>
  <c r="Y97" i="1"/>
  <c r="X97" i="1"/>
  <c r="W97" i="1" s="1"/>
  <c r="S97" i="1"/>
  <c r="P97" i="1"/>
  <c r="J97" i="1"/>
  <c r="AY96" i="1"/>
  <c r="AX96" i="1"/>
  <c r="AV96" i="1"/>
  <c r="AU96" i="1"/>
  <c r="AS96" i="1" s="1"/>
  <c r="AL96" i="1"/>
  <c r="I96" i="1" s="1"/>
  <c r="H96" i="1" s="1"/>
  <c r="AG96" i="1"/>
  <c r="J96" i="1" s="1"/>
  <c r="Y96" i="1"/>
  <c r="X96" i="1"/>
  <c r="W96" i="1" s="1"/>
  <c r="P96" i="1"/>
  <c r="AY95" i="1"/>
  <c r="AX95" i="1"/>
  <c r="AV95" i="1"/>
  <c r="S95" i="1" s="1"/>
  <c r="AU95" i="1"/>
  <c r="AS95" i="1" s="1"/>
  <c r="AT95" i="1"/>
  <c r="AL95" i="1"/>
  <c r="I95" i="1" s="1"/>
  <c r="AG95" i="1"/>
  <c r="Y95" i="1"/>
  <c r="X95" i="1"/>
  <c r="P95" i="1"/>
  <c r="J95" i="1"/>
  <c r="H95" i="1"/>
  <c r="AY94" i="1"/>
  <c r="AX94" i="1"/>
  <c r="AV94" i="1"/>
  <c r="AU94" i="1"/>
  <c r="AS94" i="1"/>
  <c r="AE94" i="1" s="1"/>
  <c r="AL94" i="1"/>
  <c r="AG94" i="1"/>
  <c r="J94" i="1" s="1"/>
  <c r="Y94" i="1"/>
  <c r="X94" i="1"/>
  <c r="W94" i="1" s="1"/>
  <c r="P94" i="1"/>
  <c r="K94" i="1"/>
  <c r="I94" i="1"/>
  <c r="H94" i="1" s="1"/>
  <c r="AY93" i="1"/>
  <c r="AX93" i="1"/>
  <c r="AV93" i="1"/>
  <c r="AW93" i="1" s="1"/>
  <c r="AU93" i="1"/>
  <c r="AS93" i="1"/>
  <c r="K93" i="1" s="1"/>
  <c r="AL93" i="1"/>
  <c r="I93" i="1" s="1"/>
  <c r="H93" i="1" s="1"/>
  <c r="AG93" i="1"/>
  <c r="J93" i="1" s="1"/>
  <c r="Y93" i="1"/>
  <c r="X93" i="1"/>
  <c r="P93" i="1"/>
  <c r="AY92" i="1"/>
  <c r="AX92" i="1"/>
  <c r="AV92" i="1"/>
  <c r="AU92" i="1"/>
  <c r="AS92" i="1" s="1"/>
  <c r="N92" i="1" s="1"/>
  <c r="AT92" i="1"/>
  <c r="AL92" i="1"/>
  <c r="I92" i="1" s="1"/>
  <c r="H92" i="1" s="1"/>
  <c r="AG92" i="1"/>
  <c r="Y92" i="1"/>
  <c r="X92" i="1"/>
  <c r="W92" i="1" s="1"/>
  <c r="P92" i="1"/>
  <c r="J92" i="1"/>
  <c r="AY91" i="1"/>
  <c r="AX91" i="1"/>
  <c r="AW91" i="1"/>
  <c r="AV91" i="1"/>
  <c r="AU91" i="1"/>
  <c r="AS91" i="1" s="1"/>
  <c r="K91" i="1" s="1"/>
  <c r="AL91" i="1"/>
  <c r="I91" i="1" s="1"/>
  <c r="AG91" i="1"/>
  <c r="AE91" i="1"/>
  <c r="Y91" i="1"/>
  <c r="W91" i="1" s="1"/>
  <c r="X91" i="1"/>
  <c r="P91" i="1"/>
  <c r="J91" i="1"/>
  <c r="H91" i="1"/>
  <c r="AY90" i="1"/>
  <c r="AX90" i="1"/>
  <c r="AV90" i="1"/>
  <c r="AU90" i="1"/>
  <c r="AT90" i="1"/>
  <c r="AS90" i="1"/>
  <c r="AE90" i="1" s="1"/>
  <c r="AL90" i="1"/>
  <c r="I90" i="1" s="1"/>
  <c r="H90" i="1" s="1"/>
  <c r="AA90" i="1" s="1"/>
  <c r="AG90" i="1"/>
  <c r="AF90" i="1"/>
  <c r="Y90" i="1"/>
  <c r="X90" i="1"/>
  <c r="P90" i="1"/>
  <c r="N90" i="1"/>
  <c r="K90" i="1"/>
  <c r="J90" i="1"/>
  <c r="AY89" i="1"/>
  <c r="AX89" i="1"/>
  <c r="AV89" i="1"/>
  <c r="AU89" i="1"/>
  <c r="AS89" i="1" s="1"/>
  <c r="AL89" i="1"/>
  <c r="I89" i="1" s="1"/>
  <c r="H89" i="1" s="1"/>
  <c r="AG89" i="1"/>
  <c r="J89" i="1" s="1"/>
  <c r="Y89" i="1"/>
  <c r="X89" i="1"/>
  <c r="S89" i="1"/>
  <c r="P89" i="1"/>
  <c r="AY88" i="1"/>
  <c r="AX88" i="1"/>
  <c r="AV88" i="1"/>
  <c r="AU88" i="1"/>
  <c r="AS88" i="1" s="1"/>
  <c r="AT88" i="1" s="1"/>
  <c r="AL88" i="1"/>
  <c r="I88" i="1" s="1"/>
  <c r="H88" i="1" s="1"/>
  <c r="AG88" i="1"/>
  <c r="Y88" i="1"/>
  <c r="X88" i="1"/>
  <c r="P88" i="1"/>
  <c r="J88" i="1"/>
  <c r="AY87" i="1"/>
  <c r="AX87" i="1"/>
  <c r="AV87" i="1"/>
  <c r="S87" i="1" s="1"/>
  <c r="AU87" i="1"/>
  <c r="AS87" i="1" s="1"/>
  <c r="K87" i="1" s="1"/>
  <c r="AT87" i="1"/>
  <c r="AL87" i="1"/>
  <c r="I87" i="1" s="1"/>
  <c r="AG87" i="1"/>
  <c r="J87" i="1" s="1"/>
  <c r="AF87" i="1"/>
  <c r="AE87" i="1"/>
  <c r="Y87" i="1"/>
  <c r="X87" i="1"/>
  <c r="P87" i="1"/>
  <c r="N87" i="1"/>
  <c r="H87" i="1"/>
  <c r="AY86" i="1"/>
  <c r="AX86" i="1"/>
  <c r="AV86" i="1"/>
  <c r="AU86" i="1"/>
  <c r="AS86" i="1" s="1"/>
  <c r="AF86" i="1" s="1"/>
  <c r="AL86" i="1"/>
  <c r="AG86" i="1"/>
  <c r="J86" i="1" s="1"/>
  <c r="Y86" i="1"/>
  <c r="X86" i="1"/>
  <c r="W86" i="1" s="1"/>
  <c r="P86" i="1"/>
  <c r="I86" i="1"/>
  <c r="H86" i="1" s="1"/>
  <c r="AY85" i="1"/>
  <c r="AX85" i="1"/>
  <c r="AV85" i="1"/>
  <c r="AU85" i="1"/>
  <c r="AS85" i="1" s="1"/>
  <c r="AL85" i="1"/>
  <c r="I85" i="1" s="1"/>
  <c r="H85" i="1" s="1"/>
  <c r="AG85" i="1"/>
  <c r="J85" i="1" s="1"/>
  <c r="Y85" i="1"/>
  <c r="X85" i="1"/>
  <c r="S85" i="1"/>
  <c r="P85" i="1"/>
  <c r="AY84" i="1"/>
  <c r="AX84" i="1"/>
  <c r="AV84" i="1"/>
  <c r="AU84" i="1"/>
  <c r="AS84" i="1" s="1"/>
  <c r="N84" i="1" s="1"/>
  <c r="AT84" i="1"/>
  <c r="AL84" i="1"/>
  <c r="I84" i="1" s="1"/>
  <c r="H84" i="1" s="1"/>
  <c r="AG84" i="1"/>
  <c r="Y84" i="1"/>
  <c r="X84" i="1"/>
  <c r="P84" i="1"/>
  <c r="J84" i="1"/>
  <c r="AY83" i="1"/>
  <c r="AX83" i="1"/>
  <c r="AV83" i="1"/>
  <c r="AU83" i="1"/>
  <c r="AS83" i="1" s="1"/>
  <c r="K83" i="1" s="1"/>
  <c r="AL83" i="1"/>
  <c r="I83" i="1" s="1"/>
  <c r="AG83" i="1"/>
  <c r="J83" i="1" s="1"/>
  <c r="AF83" i="1"/>
  <c r="AE83" i="1"/>
  <c r="Y83" i="1"/>
  <c r="W83" i="1" s="1"/>
  <c r="X83" i="1"/>
  <c r="P83" i="1"/>
  <c r="H83" i="1"/>
  <c r="AY82" i="1"/>
  <c r="AX82" i="1"/>
  <c r="AV82" i="1"/>
  <c r="AU82" i="1"/>
  <c r="AS82" i="1"/>
  <c r="AF82" i="1" s="1"/>
  <c r="AL82" i="1"/>
  <c r="I82" i="1" s="1"/>
  <c r="H82" i="1" s="1"/>
  <c r="AG82" i="1"/>
  <c r="J82" i="1" s="1"/>
  <c r="Y82" i="1"/>
  <c r="X82" i="1"/>
  <c r="P82" i="1"/>
  <c r="K82" i="1"/>
  <c r="AY81" i="1"/>
  <c r="S81" i="1" s="1"/>
  <c r="AX81" i="1"/>
  <c r="AV81" i="1"/>
  <c r="AU81" i="1"/>
  <c r="AS81" i="1"/>
  <c r="K81" i="1" s="1"/>
  <c r="AL81" i="1"/>
  <c r="I81" i="1" s="1"/>
  <c r="AG81" i="1"/>
  <c r="J81" i="1" s="1"/>
  <c r="Y81" i="1"/>
  <c r="X81" i="1"/>
  <c r="W81" i="1" s="1"/>
  <c r="P81" i="1"/>
  <c r="H81" i="1"/>
  <c r="AY80" i="1"/>
  <c r="AX80" i="1"/>
  <c r="AV80" i="1"/>
  <c r="AU80" i="1"/>
  <c r="AS80" i="1" s="1"/>
  <c r="AT80" i="1"/>
  <c r="AL80" i="1"/>
  <c r="I80" i="1" s="1"/>
  <c r="H80" i="1" s="1"/>
  <c r="AG80" i="1"/>
  <c r="Y80" i="1"/>
  <c r="X80" i="1"/>
  <c r="W80" i="1" s="1"/>
  <c r="P80" i="1"/>
  <c r="J80" i="1"/>
  <c r="AY79" i="1"/>
  <c r="AX79" i="1"/>
  <c r="AV79" i="1"/>
  <c r="AU79" i="1"/>
  <c r="AS79" i="1" s="1"/>
  <c r="K79" i="1" s="1"/>
  <c r="AL79" i="1"/>
  <c r="I79" i="1" s="1"/>
  <c r="H79" i="1" s="1"/>
  <c r="AG79" i="1"/>
  <c r="J79" i="1" s="1"/>
  <c r="AF79" i="1"/>
  <c r="AE79" i="1"/>
  <c r="Y79" i="1"/>
  <c r="W79" i="1" s="1"/>
  <c r="X79" i="1"/>
  <c r="P79" i="1"/>
  <c r="N79" i="1"/>
  <c r="AY78" i="1"/>
  <c r="AX78" i="1"/>
  <c r="AV78" i="1"/>
  <c r="AU78" i="1"/>
  <c r="AT78" i="1"/>
  <c r="AS78" i="1"/>
  <c r="AE78" i="1" s="1"/>
  <c r="AL78" i="1"/>
  <c r="I78" i="1" s="1"/>
  <c r="H78" i="1" s="1"/>
  <c r="AG78" i="1"/>
  <c r="J78" i="1" s="1"/>
  <c r="AF78" i="1"/>
  <c r="Y78" i="1"/>
  <c r="X78" i="1"/>
  <c r="W78" i="1" s="1"/>
  <c r="P78" i="1"/>
  <c r="N78" i="1"/>
  <c r="K78" i="1"/>
  <c r="AY77" i="1"/>
  <c r="AX77" i="1"/>
  <c r="AV77" i="1"/>
  <c r="AW77" i="1" s="1"/>
  <c r="AU77" i="1"/>
  <c r="AS77" i="1" s="1"/>
  <c r="K77" i="1" s="1"/>
  <c r="AT77" i="1"/>
  <c r="AL77" i="1"/>
  <c r="I77" i="1" s="1"/>
  <c r="H77" i="1" s="1"/>
  <c r="AG77" i="1"/>
  <c r="Y77" i="1"/>
  <c r="X77" i="1"/>
  <c r="W77" i="1" s="1"/>
  <c r="S77" i="1"/>
  <c r="P77" i="1"/>
  <c r="J77" i="1"/>
  <c r="AY76" i="1"/>
  <c r="AX76" i="1"/>
  <c r="AV76" i="1"/>
  <c r="AU76" i="1"/>
  <c r="AS76" i="1" s="1"/>
  <c r="AT76" i="1"/>
  <c r="AL76" i="1"/>
  <c r="I76" i="1" s="1"/>
  <c r="H76" i="1" s="1"/>
  <c r="AG76" i="1"/>
  <c r="Y76" i="1"/>
  <c r="X76" i="1"/>
  <c r="P76" i="1"/>
  <c r="J76" i="1"/>
  <c r="AY75" i="1"/>
  <c r="AX75" i="1"/>
  <c r="AW75" i="1"/>
  <c r="AV75" i="1"/>
  <c r="AU75" i="1"/>
  <c r="AS75" i="1" s="1"/>
  <c r="K75" i="1" s="1"/>
  <c r="AL75" i="1"/>
  <c r="I75" i="1" s="1"/>
  <c r="H75" i="1" s="1"/>
  <c r="AG75" i="1"/>
  <c r="J75" i="1" s="1"/>
  <c r="AF75" i="1"/>
  <c r="Y75" i="1"/>
  <c r="X75" i="1"/>
  <c r="W75" i="1" s="1"/>
  <c r="P75" i="1"/>
  <c r="AY74" i="1"/>
  <c r="AX74" i="1"/>
  <c r="AV74" i="1"/>
  <c r="AU74" i="1"/>
  <c r="AS74" i="1" s="1"/>
  <c r="AT74" i="1" s="1"/>
  <c r="AL74" i="1"/>
  <c r="I74" i="1" s="1"/>
  <c r="H74" i="1" s="1"/>
  <c r="AG74" i="1"/>
  <c r="J74" i="1" s="1"/>
  <c r="AF74" i="1"/>
  <c r="Y74" i="1"/>
  <c r="X74" i="1"/>
  <c r="P74" i="1"/>
  <c r="N74" i="1"/>
  <c r="AY73" i="1"/>
  <c r="AX73" i="1"/>
  <c r="AV73" i="1"/>
  <c r="S73" i="1" s="1"/>
  <c r="T73" i="1" s="1"/>
  <c r="U73" i="1" s="1"/>
  <c r="AU73" i="1"/>
  <c r="AS73" i="1"/>
  <c r="AF73" i="1" s="1"/>
  <c r="AL73" i="1"/>
  <c r="I73" i="1" s="1"/>
  <c r="H73" i="1" s="1"/>
  <c r="AA73" i="1" s="1"/>
  <c r="AG73" i="1"/>
  <c r="Y73" i="1"/>
  <c r="X73" i="1"/>
  <c r="W73" i="1" s="1"/>
  <c r="P73" i="1"/>
  <c r="J73" i="1"/>
  <c r="AY72" i="1"/>
  <c r="AX72" i="1"/>
  <c r="AV72" i="1"/>
  <c r="AU72" i="1"/>
  <c r="AS72" i="1" s="1"/>
  <c r="AT72" i="1" s="1"/>
  <c r="AL72" i="1"/>
  <c r="I72" i="1" s="1"/>
  <c r="H72" i="1" s="1"/>
  <c r="AG72" i="1"/>
  <c r="J72" i="1" s="1"/>
  <c r="Y72" i="1"/>
  <c r="X72" i="1"/>
  <c r="P72" i="1"/>
  <c r="AY71" i="1"/>
  <c r="AX71" i="1"/>
  <c r="AV71" i="1"/>
  <c r="S71" i="1" s="1"/>
  <c r="AU71" i="1"/>
  <c r="AS71" i="1" s="1"/>
  <c r="K71" i="1" s="1"/>
  <c r="AT71" i="1"/>
  <c r="AL71" i="1"/>
  <c r="I71" i="1" s="1"/>
  <c r="AG71" i="1"/>
  <c r="Y71" i="1"/>
  <c r="X71" i="1"/>
  <c r="W71" i="1" s="1"/>
  <c r="P71" i="1"/>
  <c r="J71" i="1"/>
  <c r="H71" i="1"/>
  <c r="AY70" i="1"/>
  <c r="AX70" i="1"/>
  <c r="AV70" i="1"/>
  <c r="AU70" i="1"/>
  <c r="AS70" i="1"/>
  <c r="AE70" i="1" s="1"/>
  <c r="AL70" i="1"/>
  <c r="I70" i="1" s="1"/>
  <c r="H70" i="1" s="1"/>
  <c r="AG70" i="1"/>
  <c r="J70" i="1" s="1"/>
  <c r="Y70" i="1"/>
  <c r="X70" i="1"/>
  <c r="W70" i="1" s="1"/>
  <c r="P70" i="1"/>
  <c r="K70" i="1"/>
  <c r="AY69" i="1"/>
  <c r="AX69" i="1"/>
  <c r="AV69" i="1"/>
  <c r="AU69" i="1"/>
  <c r="AT69" i="1"/>
  <c r="AS69" i="1"/>
  <c r="AL69" i="1"/>
  <c r="I69" i="1" s="1"/>
  <c r="H69" i="1" s="1"/>
  <c r="AG69" i="1"/>
  <c r="J69" i="1" s="1"/>
  <c r="AF69" i="1"/>
  <c r="Y69" i="1"/>
  <c r="X69" i="1"/>
  <c r="W69" i="1" s="1"/>
  <c r="P69" i="1"/>
  <c r="AY68" i="1"/>
  <c r="AX68" i="1"/>
  <c r="AV68" i="1"/>
  <c r="AU68" i="1"/>
  <c r="AS68" i="1" s="1"/>
  <c r="N68" i="1" s="1"/>
  <c r="AL68" i="1"/>
  <c r="I68" i="1" s="1"/>
  <c r="H68" i="1" s="1"/>
  <c r="AG68" i="1"/>
  <c r="Y68" i="1"/>
  <c r="X68" i="1"/>
  <c r="W68" i="1" s="1"/>
  <c r="P68" i="1"/>
  <c r="J68" i="1"/>
  <c r="AY67" i="1"/>
  <c r="AX67" i="1"/>
  <c r="AV67" i="1"/>
  <c r="AU67" i="1"/>
  <c r="AS67" i="1" s="1"/>
  <c r="K67" i="1" s="1"/>
  <c r="AL67" i="1"/>
  <c r="I67" i="1" s="1"/>
  <c r="H67" i="1" s="1"/>
  <c r="AG67" i="1"/>
  <c r="J67" i="1" s="1"/>
  <c r="Y67" i="1"/>
  <c r="X67" i="1"/>
  <c r="W67" i="1" s="1"/>
  <c r="P67" i="1"/>
  <c r="AY66" i="1"/>
  <c r="AX66" i="1"/>
  <c r="AV66" i="1"/>
  <c r="AU66" i="1"/>
  <c r="AS66" i="1" s="1"/>
  <c r="AF66" i="1" s="1"/>
  <c r="AL66" i="1"/>
  <c r="AG66" i="1"/>
  <c r="J66" i="1" s="1"/>
  <c r="Y66" i="1"/>
  <c r="X66" i="1"/>
  <c r="W66" i="1" s="1"/>
  <c r="P66" i="1"/>
  <c r="N66" i="1"/>
  <c r="I66" i="1"/>
  <c r="H66" i="1" s="1"/>
  <c r="AA66" i="1" s="1"/>
  <c r="AY65" i="1"/>
  <c r="S65" i="1" s="1"/>
  <c r="T65" i="1" s="1"/>
  <c r="U65" i="1" s="1"/>
  <c r="AX65" i="1"/>
  <c r="AV65" i="1"/>
  <c r="AU65" i="1"/>
  <c r="AS65" i="1"/>
  <c r="AT65" i="1" s="1"/>
  <c r="AL65" i="1"/>
  <c r="I65" i="1" s="1"/>
  <c r="H65" i="1" s="1"/>
  <c r="AG65" i="1"/>
  <c r="Y65" i="1"/>
  <c r="X65" i="1"/>
  <c r="W65" i="1" s="1"/>
  <c r="P65" i="1"/>
  <c r="J65" i="1"/>
  <c r="AY64" i="1"/>
  <c r="AX64" i="1"/>
  <c r="AV64" i="1"/>
  <c r="AU64" i="1"/>
  <c r="AS64" i="1" s="1"/>
  <c r="AL64" i="1"/>
  <c r="I64" i="1" s="1"/>
  <c r="H64" i="1" s="1"/>
  <c r="AG64" i="1"/>
  <c r="J64" i="1" s="1"/>
  <c r="Y64" i="1"/>
  <c r="X64" i="1"/>
  <c r="W64" i="1" s="1"/>
  <c r="P64" i="1"/>
  <c r="AY63" i="1"/>
  <c r="AX63" i="1"/>
  <c r="AV63" i="1"/>
  <c r="S63" i="1" s="1"/>
  <c r="AU63" i="1"/>
  <c r="AS63" i="1" s="1"/>
  <c r="AT63" i="1" s="1"/>
  <c r="AL63" i="1"/>
  <c r="I63" i="1" s="1"/>
  <c r="AG63" i="1"/>
  <c r="Y63" i="1"/>
  <c r="X63" i="1"/>
  <c r="P63" i="1"/>
  <c r="J63" i="1"/>
  <c r="H63" i="1"/>
  <c r="AY62" i="1"/>
  <c r="AX62" i="1"/>
  <c r="AV62" i="1"/>
  <c r="AU62" i="1"/>
  <c r="AT62" i="1"/>
  <c r="AS62" i="1"/>
  <c r="AE62" i="1" s="1"/>
  <c r="AL62" i="1"/>
  <c r="I62" i="1" s="1"/>
  <c r="H62" i="1" s="1"/>
  <c r="AG62" i="1"/>
  <c r="Y62" i="1"/>
  <c r="X62" i="1"/>
  <c r="W62" i="1" s="1"/>
  <c r="P62" i="1"/>
  <c r="N62" i="1"/>
  <c r="K62" i="1"/>
  <c r="J62" i="1"/>
  <c r="AY61" i="1"/>
  <c r="S61" i="1" s="1"/>
  <c r="AX61" i="1"/>
  <c r="AV61" i="1"/>
  <c r="AW61" i="1" s="1"/>
  <c r="AU61" i="1"/>
  <c r="AS61" i="1"/>
  <c r="K61" i="1" s="1"/>
  <c r="AL61" i="1"/>
  <c r="I61" i="1" s="1"/>
  <c r="H61" i="1" s="1"/>
  <c r="AG61" i="1"/>
  <c r="Y61" i="1"/>
  <c r="X61" i="1"/>
  <c r="P61" i="1"/>
  <c r="J61" i="1"/>
  <c r="AY60" i="1"/>
  <c r="AX60" i="1"/>
  <c r="AV60" i="1"/>
  <c r="AU60" i="1"/>
  <c r="AS60" i="1" s="1"/>
  <c r="AT60" i="1" s="1"/>
  <c r="AL60" i="1"/>
  <c r="I60" i="1" s="1"/>
  <c r="H60" i="1" s="1"/>
  <c r="AG60" i="1"/>
  <c r="Y60" i="1"/>
  <c r="X60" i="1"/>
  <c r="W60" i="1" s="1"/>
  <c r="P60" i="1"/>
  <c r="J60" i="1"/>
  <c r="AY59" i="1"/>
  <c r="AX59" i="1"/>
  <c r="AV59" i="1"/>
  <c r="AU59" i="1"/>
  <c r="AS59" i="1" s="1"/>
  <c r="K59" i="1" s="1"/>
  <c r="AL59" i="1"/>
  <c r="I59" i="1" s="1"/>
  <c r="H59" i="1" s="1"/>
  <c r="AG59" i="1"/>
  <c r="J59" i="1" s="1"/>
  <c r="Y59" i="1"/>
  <c r="W59" i="1" s="1"/>
  <c r="X59" i="1"/>
  <c r="P59" i="1"/>
  <c r="AY58" i="1"/>
  <c r="AX58" i="1"/>
  <c r="AV58" i="1"/>
  <c r="AU58" i="1"/>
  <c r="AT58" i="1"/>
  <c r="AS58" i="1"/>
  <c r="AE58" i="1" s="1"/>
  <c r="AL58" i="1"/>
  <c r="AG58" i="1"/>
  <c r="J58" i="1" s="1"/>
  <c r="AF58" i="1"/>
  <c r="Y58" i="1"/>
  <c r="X58" i="1"/>
  <c r="P58" i="1"/>
  <c r="N58" i="1"/>
  <c r="K58" i="1"/>
  <c r="I58" i="1"/>
  <c r="H58" i="1"/>
  <c r="AA58" i="1" s="1"/>
  <c r="AY57" i="1"/>
  <c r="AX57" i="1"/>
  <c r="AV57" i="1"/>
  <c r="AU57" i="1"/>
  <c r="AS57" i="1" s="1"/>
  <c r="AL57" i="1"/>
  <c r="I57" i="1" s="1"/>
  <c r="H57" i="1" s="1"/>
  <c r="AG57" i="1"/>
  <c r="J57" i="1" s="1"/>
  <c r="Y57" i="1"/>
  <c r="X57" i="1"/>
  <c r="W57" i="1" s="1"/>
  <c r="S57" i="1"/>
  <c r="P57" i="1"/>
  <c r="AY56" i="1"/>
  <c r="AX56" i="1"/>
  <c r="AV56" i="1"/>
  <c r="AU56" i="1"/>
  <c r="AS56" i="1" s="1"/>
  <c r="AT56" i="1" s="1"/>
  <c r="AL56" i="1"/>
  <c r="I56" i="1" s="1"/>
  <c r="H56" i="1" s="1"/>
  <c r="AG56" i="1"/>
  <c r="Y56" i="1"/>
  <c r="X56" i="1"/>
  <c r="P56" i="1"/>
  <c r="J56" i="1"/>
  <c r="AY55" i="1"/>
  <c r="AX55" i="1"/>
  <c r="AV55" i="1"/>
  <c r="S55" i="1" s="1"/>
  <c r="AU55" i="1"/>
  <c r="AS55" i="1" s="1"/>
  <c r="K55" i="1" s="1"/>
  <c r="AT55" i="1"/>
  <c r="AL55" i="1"/>
  <c r="I55" i="1" s="1"/>
  <c r="AG55" i="1"/>
  <c r="J55" i="1" s="1"/>
  <c r="AF55" i="1"/>
  <c r="AE55" i="1"/>
  <c r="Y55" i="1"/>
  <c r="X55" i="1"/>
  <c r="W55" i="1" s="1"/>
  <c r="P55" i="1"/>
  <c r="N55" i="1"/>
  <c r="H55" i="1"/>
  <c r="AY54" i="1"/>
  <c r="AX54" i="1"/>
  <c r="AV54" i="1"/>
  <c r="AU54" i="1"/>
  <c r="AS54" i="1" s="1"/>
  <c r="AL54" i="1"/>
  <c r="AG54" i="1"/>
  <c r="J54" i="1" s="1"/>
  <c r="AF54" i="1"/>
  <c r="Y54" i="1"/>
  <c r="X54" i="1"/>
  <c r="P54" i="1"/>
  <c r="I54" i="1"/>
  <c r="H54" i="1" s="1"/>
  <c r="AY53" i="1"/>
  <c r="AX53" i="1"/>
  <c r="AV53" i="1"/>
  <c r="AW53" i="1" s="1"/>
  <c r="AU53" i="1"/>
  <c r="AS53" i="1" s="1"/>
  <c r="AL53" i="1"/>
  <c r="I53" i="1" s="1"/>
  <c r="H53" i="1" s="1"/>
  <c r="AG53" i="1"/>
  <c r="J53" i="1" s="1"/>
  <c r="Y53" i="1"/>
  <c r="X53" i="1"/>
  <c r="P53" i="1"/>
  <c r="AY52" i="1"/>
  <c r="AX52" i="1"/>
  <c r="AV52" i="1"/>
  <c r="AU52" i="1"/>
  <c r="AS52" i="1" s="1"/>
  <c r="AT52" i="1"/>
  <c r="AL52" i="1"/>
  <c r="I52" i="1" s="1"/>
  <c r="H52" i="1" s="1"/>
  <c r="AG52" i="1"/>
  <c r="Y52" i="1"/>
  <c r="X52" i="1"/>
  <c r="P52" i="1"/>
  <c r="N52" i="1"/>
  <c r="J52" i="1"/>
  <c r="AY51" i="1"/>
  <c r="AX51" i="1"/>
  <c r="AV51" i="1"/>
  <c r="AU51" i="1"/>
  <c r="AS51" i="1" s="1"/>
  <c r="K51" i="1" s="1"/>
  <c r="AL51" i="1"/>
  <c r="I51" i="1" s="1"/>
  <c r="AG51" i="1"/>
  <c r="J51" i="1" s="1"/>
  <c r="AF51" i="1"/>
  <c r="AE51" i="1"/>
  <c r="Y51" i="1"/>
  <c r="W51" i="1" s="1"/>
  <c r="X51" i="1"/>
  <c r="P51" i="1"/>
  <c r="H51" i="1"/>
  <c r="AY50" i="1"/>
  <c r="AX50" i="1"/>
  <c r="AV50" i="1"/>
  <c r="AU50" i="1"/>
  <c r="AS50" i="1"/>
  <c r="AL50" i="1"/>
  <c r="I50" i="1" s="1"/>
  <c r="H50" i="1" s="1"/>
  <c r="AG50" i="1"/>
  <c r="J50" i="1" s="1"/>
  <c r="AF50" i="1"/>
  <c r="Y50" i="1"/>
  <c r="X50" i="1"/>
  <c r="P50" i="1"/>
  <c r="K50" i="1"/>
  <c r="AY49" i="1"/>
  <c r="AX49" i="1"/>
  <c r="AV49" i="1"/>
  <c r="AW49" i="1" s="1"/>
  <c r="AU49" i="1"/>
  <c r="AS49" i="1"/>
  <c r="K49" i="1" s="1"/>
  <c r="AL49" i="1"/>
  <c r="I49" i="1" s="1"/>
  <c r="AG49" i="1"/>
  <c r="J49" i="1" s="1"/>
  <c r="Y49" i="1"/>
  <c r="X49" i="1"/>
  <c r="P49" i="1"/>
  <c r="H49" i="1"/>
  <c r="AY48" i="1"/>
  <c r="AX48" i="1"/>
  <c r="AV48" i="1"/>
  <c r="AU48" i="1"/>
  <c r="AS48" i="1" s="1"/>
  <c r="N48" i="1" s="1"/>
  <c r="AL48" i="1"/>
  <c r="I48" i="1" s="1"/>
  <c r="H48" i="1" s="1"/>
  <c r="AG48" i="1"/>
  <c r="Y48" i="1"/>
  <c r="X48" i="1"/>
  <c r="W48" i="1" s="1"/>
  <c r="P48" i="1"/>
  <c r="J48" i="1"/>
  <c r="AY47" i="1"/>
  <c r="AX47" i="1"/>
  <c r="AV47" i="1"/>
  <c r="AU47" i="1"/>
  <c r="AS47" i="1" s="1"/>
  <c r="K47" i="1" s="1"/>
  <c r="AT47" i="1"/>
  <c r="AL47" i="1"/>
  <c r="I47" i="1" s="1"/>
  <c r="H47" i="1" s="1"/>
  <c r="AG47" i="1"/>
  <c r="AF47" i="1"/>
  <c r="Y47" i="1"/>
  <c r="X47" i="1"/>
  <c r="P47" i="1"/>
  <c r="N47" i="1"/>
  <c r="J47" i="1"/>
  <c r="AY46" i="1"/>
  <c r="AX46" i="1"/>
  <c r="AV46" i="1"/>
  <c r="AU46" i="1"/>
  <c r="AS46" i="1" s="1"/>
  <c r="AL46" i="1"/>
  <c r="AG46" i="1"/>
  <c r="J46" i="1" s="1"/>
  <c r="AF46" i="1"/>
  <c r="Y46" i="1"/>
  <c r="X46" i="1"/>
  <c r="W46" i="1" s="1"/>
  <c r="P46" i="1"/>
  <c r="I46" i="1"/>
  <c r="H46" i="1" s="1"/>
  <c r="AY45" i="1"/>
  <c r="AX45" i="1"/>
  <c r="AV45" i="1"/>
  <c r="AW45" i="1" s="1"/>
  <c r="AU45" i="1"/>
  <c r="AS45" i="1" s="1"/>
  <c r="AE45" i="1" s="1"/>
  <c r="AT45" i="1"/>
  <c r="AL45" i="1"/>
  <c r="I45" i="1" s="1"/>
  <c r="H45" i="1" s="1"/>
  <c r="AG45" i="1"/>
  <c r="J45" i="1" s="1"/>
  <c r="Y45" i="1"/>
  <c r="X45" i="1"/>
  <c r="P45" i="1"/>
  <c r="K45" i="1"/>
  <c r="AY44" i="1"/>
  <c r="AX44" i="1"/>
  <c r="AV44" i="1"/>
  <c r="AU44" i="1"/>
  <c r="AS44" i="1" s="1"/>
  <c r="AT44" i="1" s="1"/>
  <c r="AL44" i="1"/>
  <c r="I44" i="1" s="1"/>
  <c r="H44" i="1" s="1"/>
  <c r="AG44" i="1"/>
  <c r="J44" i="1" s="1"/>
  <c r="Y44" i="1"/>
  <c r="X44" i="1"/>
  <c r="P44" i="1"/>
  <c r="AY43" i="1"/>
  <c r="AX43" i="1"/>
  <c r="AV43" i="1"/>
  <c r="AU43" i="1"/>
  <c r="AS43" i="1" s="1"/>
  <c r="AT43" i="1" s="1"/>
  <c r="AL43" i="1"/>
  <c r="I43" i="1" s="1"/>
  <c r="AG43" i="1"/>
  <c r="J43" i="1" s="1"/>
  <c r="Y43" i="1"/>
  <c r="X43" i="1"/>
  <c r="W43" i="1" s="1"/>
  <c r="P43" i="1"/>
  <c r="N43" i="1"/>
  <c r="H43" i="1"/>
  <c r="AY42" i="1"/>
  <c r="AX42" i="1"/>
  <c r="AV42" i="1"/>
  <c r="AU42" i="1"/>
  <c r="AS42" i="1" s="1"/>
  <c r="AL42" i="1"/>
  <c r="AG42" i="1"/>
  <c r="J42" i="1" s="1"/>
  <c r="Y42" i="1"/>
  <c r="X42" i="1"/>
  <c r="P42" i="1"/>
  <c r="I42" i="1"/>
  <c r="H42" i="1" s="1"/>
  <c r="AA42" i="1" s="1"/>
  <c r="AY41" i="1"/>
  <c r="AX41" i="1"/>
  <c r="AV41" i="1"/>
  <c r="AU41" i="1"/>
  <c r="AS41" i="1"/>
  <c r="AL41" i="1"/>
  <c r="I41" i="1" s="1"/>
  <c r="AG41" i="1"/>
  <c r="AA41" i="1"/>
  <c r="Y41" i="1"/>
  <c r="X41" i="1"/>
  <c r="S41" i="1"/>
  <c r="P41" i="1"/>
  <c r="J41" i="1"/>
  <c r="H41" i="1"/>
  <c r="AY40" i="1"/>
  <c r="AX40" i="1"/>
  <c r="AV40" i="1"/>
  <c r="AU40" i="1"/>
  <c r="AS40" i="1" s="1"/>
  <c r="AF40" i="1" s="1"/>
  <c r="AT40" i="1"/>
  <c r="AL40" i="1"/>
  <c r="I40" i="1" s="1"/>
  <c r="AG40" i="1"/>
  <c r="Y40" i="1"/>
  <c r="X40" i="1"/>
  <c r="P40" i="1"/>
  <c r="N40" i="1"/>
  <c r="J40" i="1"/>
  <c r="H40" i="1"/>
  <c r="AY39" i="1"/>
  <c r="AX39" i="1"/>
  <c r="AW39" i="1"/>
  <c r="AV39" i="1"/>
  <c r="S39" i="1" s="1"/>
  <c r="AU39" i="1"/>
  <c r="AS39" i="1" s="1"/>
  <c r="AT39" i="1" s="1"/>
  <c r="AL39" i="1"/>
  <c r="I39" i="1" s="1"/>
  <c r="H39" i="1" s="1"/>
  <c r="AG39" i="1"/>
  <c r="Y39" i="1"/>
  <c r="X39" i="1"/>
  <c r="W39" i="1"/>
  <c r="P39" i="1"/>
  <c r="N39" i="1"/>
  <c r="J39" i="1"/>
  <c r="AY38" i="1"/>
  <c r="AX38" i="1"/>
  <c r="AV38" i="1"/>
  <c r="AW38" i="1" s="1"/>
  <c r="AU38" i="1"/>
  <c r="AS38" i="1"/>
  <c r="AL38" i="1"/>
  <c r="I38" i="1" s="1"/>
  <c r="H38" i="1" s="1"/>
  <c r="AG38" i="1"/>
  <c r="Y38" i="1"/>
  <c r="X38" i="1"/>
  <c r="W38" i="1" s="1"/>
  <c r="P38" i="1"/>
  <c r="J38" i="1"/>
  <c r="AY37" i="1"/>
  <c r="S37" i="1" s="1"/>
  <c r="AX37" i="1"/>
  <c r="AV37" i="1"/>
  <c r="AW37" i="1" s="1"/>
  <c r="AU37" i="1"/>
  <c r="AS37" i="1" s="1"/>
  <c r="AL37" i="1"/>
  <c r="I37" i="1" s="1"/>
  <c r="H37" i="1" s="1"/>
  <c r="AA37" i="1" s="1"/>
  <c r="AG37" i="1"/>
  <c r="J37" i="1" s="1"/>
  <c r="Y37" i="1"/>
  <c r="X37" i="1"/>
  <c r="W37" i="1" s="1"/>
  <c r="P37" i="1"/>
  <c r="AY36" i="1"/>
  <c r="S36" i="1" s="1"/>
  <c r="AX36" i="1"/>
  <c r="AV36" i="1"/>
  <c r="AU36" i="1"/>
  <c r="AS36" i="1" s="1"/>
  <c r="AT36" i="1"/>
  <c r="AL36" i="1"/>
  <c r="I36" i="1" s="1"/>
  <c r="H36" i="1" s="1"/>
  <c r="AG36" i="1"/>
  <c r="Y36" i="1"/>
  <c r="X36" i="1"/>
  <c r="W36" i="1" s="1"/>
  <c r="P36" i="1"/>
  <c r="J36" i="1"/>
  <c r="AY35" i="1"/>
  <c r="AX35" i="1"/>
  <c r="AW35" i="1"/>
  <c r="AV35" i="1"/>
  <c r="AU35" i="1"/>
  <c r="AS35" i="1" s="1"/>
  <c r="K35" i="1" s="1"/>
  <c r="AT35" i="1"/>
  <c r="AL35" i="1"/>
  <c r="I35" i="1" s="1"/>
  <c r="H35" i="1" s="1"/>
  <c r="AG35" i="1"/>
  <c r="J35" i="1" s="1"/>
  <c r="AF35" i="1"/>
  <c r="AE35" i="1"/>
  <c r="Y35" i="1"/>
  <c r="X35" i="1"/>
  <c r="P35" i="1"/>
  <c r="N35" i="1"/>
  <c r="AY34" i="1"/>
  <c r="AX34" i="1"/>
  <c r="AW34" i="1"/>
  <c r="AV34" i="1"/>
  <c r="AU34" i="1"/>
  <c r="AS34" i="1" s="1"/>
  <c r="K34" i="1" s="1"/>
  <c r="AL34" i="1"/>
  <c r="I34" i="1" s="1"/>
  <c r="H34" i="1" s="1"/>
  <c r="AG34" i="1"/>
  <c r="Y34" i="1"/>
  <c r="X34" i="1"/>
  <c r="W34" i="1" s="1"/>
  <c r="P34" i="1"/>
  <c r="J34" i="1"/>
  <c r="AY33" i="1"/>
  <c r="AX33" i="1"/>
  <c r="AV33" i="1"/>
  <c r="AW33" i="1" s="1"/>
  <c r="AU33" i="1"/>
  <c r="AS33" i="1" s="1"/>
  <c r="AL33" i="1"/>
  <c r="I33" i="1" s="1"/>
  <c r="H33" i="1" s="1"/>
  <c r="AA33" i="1" s="1"/>
  <c r="AG33" i="1"/>
  <c r="Y33" i="1"/>
  <c r="X33" i="1"/>
  <c r="P33" i="1"/>
  <c r="J33" i="1"/>
  <c r="AY32" i="1"/>
  <c r="AX32" i="1"/>
  <c r="AV32" i="1"/>
  <c r="AW32" i="1" s="1"/>
  <c r="AU32" i="1"/>
  <c r="AS32" i="1" s="1"/>
  <c r="AL32" i="1"/>
  <c r="I32" i="1" s="1"/>
  <c r="H32" i="1" s="1"/>
  <c r="AG32" i="1"/>
  <c r="J32" i="1" s="1"/>
  <c r="Y32" i="1"/>
  <c r="X32" i="1"/>
  <c r="W32" i="1" s="1"/>
  <c r="P32" i="1"/>
  <c r="AY31" i="1"/>
  <c r="AX31" i="1"/>
  <c r="AV31" i="1"/>
  <c r="AU31" i="1"/>
  <c r="AS31" i="1" s="1"/>
  <c r="K31" i="1" s="1"/>
  <c r="AT31" i="1"/>
  <c r="AL31" i="1"/>
  <c r="AG31" i="1"/>
  <c r="J31" i="1" s="1"/>
  <c r="Y31" i="1"/>
  <c r="X31" i="1"/>
  <c r="W31" i="1" s="1"/>
  <c r="P31" i="1"/>
  <c r="I31" i="1"/>
  <c r="H31" i="1" s="1"/>
  <c r="AA31" i="1" s="1"/>
  <c r="AY30" i="1"/>
  <c r="AX30" i="1"/>
  <c r="AV30" i="1"/>
  <c r="AW30" i="1" s="1"/>
  <c r="AU30" i="1"/>
  <c r="AS30" i="1" s="1"/>
  <c r="AL30" i="1"/>
  <c r="I30" i="1" s="1"/>
  <c r="H30" i="1" s="1"/>
  <c r="AG30" i="1"/>
  <c r="J30" i="1" s="1"/>
  <c r="Y30" i="1"/>
  <c r="W30" i="1" s="1"/>
  <c r="X30" i="1"/>
  <c r="P30" i="1"/>
  <c r="AY29" i="1"/>
  <c r="AX29" i="1"/>
  <c r="AV29" i="1"/>
  <c r="AW29" i="1" s="1"/>
  <c r="AU29" i="1"/>
  <c r="AS29" i="1"/>
  <c r="AE29" i="1" s="1"/>
  <c r="AL29" i="1"/>
  <c r="I29" i="1" s="1"/>
  <c r="H29" i="1" s="1"/>
  <c r="AG29" i="1"/>
  <c r="J29" i="1" s="1"/>
  <c r="AF29" i="1"/>
  <c r="Y29" i="1"/>
  <c r="X29" i="1"/>
  <c r="P29" i="1"/>
  <c r="AY28" i="1"/>
  <c r="AX28" i="1"/>
  <c r="AV28" i="1"/>
  <c r="S28" i="1" s="1"/>
  <c r="AU28" i="1"/>
  <c r="AS28" i="1" s="1"/>
  <c r="AL28" i="1"/>
  <c r="I28" i="1" s="1"/>
  <c r="H28" i="1" s="1"/>
  <c r="AG28" i="1"/>
  <c r="Y28" i="1"/>
  <c r="W28" i="1" s="1"/>
  <c r="X28" i="1"/>
  <c r="P28" i="1"/>
  <c r="J28" i="1"/>
  <c r="AY27" i="1"/>
  <c r="AX27" i="1"/>
  <c r="AW27" i="1"/>
  <c r="AV27" i="1"/>
  <c r="AU27" i="1"/>
  <c r="AS27" i="1" s="1"/>
  <c r="K27" i="1" s="1"/>
  <c r="AL27" i="1"/>
  <c r="AG27" i="1"/>
  <c r="J27" i="1" s="1"/>
  <c r="Y27" i="1"/>
  <c r="X27" i="1"/>
  <c r="W27" i="1" s="1"/>
  <c r="P27" i="1"/>
  <c r="I27" i="1"/>
  <c r="H27" i="1" s="1"/>
  <c r="AY26" i="1"/>
  <c r="AX26" i="1"/>
  <c r="AV26" i="1"/>
  <c r="AW26" i="1" s="1"/>
  <c r="AU26" i="1"/>
  <c r="AS26" i="1" s="1"/>
  <c r="K26" i="1" s="1"/>
  <c r="AL26" i="1"/>
  <c r="I26" i="1" s="1"/>
  <c r="H26" i="1" s="1"/>
  <c r="AA26" i="1" s="1"/>
  <c r="AG26" i="1"/>
  <c r="Y26" i="1"/>
  <c r="X26" i="1"/>
  <c r="W26" i="1" s="1"/>
  <c r="P26" i="1"/>
  <c r="J26" i="1"/>
  <c r="AY25" i="1"/>
  <c r="AX25" i="1"/>
  <c r="AV25" i="1"/>
  <c r="AU25" i="1"/>
  <c r="AS25" i="1" s="1"/>
  <c r="AE25" i="1" s="1"/>
  <c r="AL25" i="1"/>
  <c r="AG25" i="1"/>
  <c r="J25" i="1" s="1"/>
  <c r="Y25" i="1"/>
  <c r="X25" i="1"/>
  <c r="S25" i="1"/>
  <c r="P25" i="1"/>
  <c r="I25" i="1"/>
  <c r="H25" i="1" s="1"/>
  <c r="AY24" i="1"/>
  <c r="AX24" i="1"/>
  <c r="AV24" i="1"/>
  <c r="AW24" i="1" s="1"/>
  <c r="AU24" i="1"/>
  <c r="AS24" i="1"/>
  <c r="AE24" i="1" s="1"/>
  <c r="AL24" i="1"/>
  <c r="I24" i="1" s="1"/>
  <c r="H24" i="1" s="1"/>
  <c r="AG24" i="1"/>
  <c r="Y24" i="1"/>
  <c r="X24" i="1"/>
  <c r="S24" i="1"/>
  <c r="P24" i="1"/>
  <c r="J24" i="1"/>
  <c r="AY23" i="1"/>
  <c r="AX23" i="1"/>
  <c r="AV23" i="1"/>
  <c r="AU23" i="1"/>
  <c r="AS23" i="1" s="1"/>
  <c r="AL23" i="1"/>
  <c r="I23" i="1" s="1"/>
  <c r="H23" i="1" s="1"/>
  <c r="AG23" i="1"/>
  <c r="J23" i="1" s="1"/>
  <c r="AF23" i="1"/>
  <c r="AE23" i="1"/>
  <c r="Y23" i="1"/>
  <c r="X23" i="1"/>
  <c r="S23" i="1"/>
  <c r="P23" i="1"/>
  <c r="K23" i="1"/>
  <c r="AY22" i="1"/>
  <c r="AX22" i="1"/>
  <c r="AV22" i="1"/>
  <c r="AW22" i="1" s="1"/>
  <c r="AU22" i="1"/>
  <c r="AS22" i="1"/>
  <c r="AF22" i="1" s="1"/>
  <c r="AL22" i="1"/>
  <c r="AG22" i="1"/>
  <c r="J22" i="1" s="1"/>
  <c r="Y22" i="1"/>
  <c r="X22" i="1"/>
  <c r="P22" i="1"/>
  <c r="I22" i="1"/>
  <c r="H22" i="1" s="1"/>
  <c r="AY21" i="1"/>
  <c r="AX21" i="1"/>
  <c r="AV21" i="1"/>
  <c r="AU21" i="1"/>
  <c r="AS21" i="1" s="1"/>
  <c r="AL21" i="1"/>
  <c r="I21" i="1" s="1"/>
  <c r="H21" i="1" s="1"/>
  <c r="AA21" i="1" s="1"/>
  <c r="AG21" i="1"/>
  <c r="J21" i="1" s="1"/>
  <c r="Y21" i="1"/>
  <c r="W21" i="1" s="1"/>
  <c r="X21" i="1"/>
  <c r="S21" i="1"/>
  <c r="P21" i="1"/>
  <c r="AY20" i="1"/>
  <c r="AX20" i="1"/>
  <c r="AV20" i="1"/>
  <c r="AU20" i="1"/>
  <c r="AS20" i="1" s="1"/>
  <c r="AL20" i="1"/>
  <c r="I20" i="1" s="1"/>
  <c r="H20" i="1" s="1"/>
  <c r="AA20" i="1" s="1"/>
  <c r="AG20" i="1"/>
  <c r="J20" i="1" s="1"/>
  <c r="Y20" i="1"/>
  <c r="X20" i="1"/>
  <c r="W20" i="1" s="1"/>
  <c r="P20" i="1"/>
  <c r="AY19" i="1"/>
  <c r="AX19" i="1"/>
  <c r="AV19" i="1"/>
  <c r="AW19" i="1" s="1"/>
  <c r="AU19" i="1"/>
  <c r="AS19" i="1" s="1"/>
  <c r="N19" i="1" s="1"/>
  <c r="AL19" i="1"/>
  <c r="I19" i="1" s="1"/>
  <c r="H19" i="1" s="1"/>
  <c r="AG19" i="1"/>
  <c r="J19" i="1" s="1"/>
  <c r="Y19" i="1"/>
  <c r="X19" i="1"/>
  <c r="P19" i="1"/>
  <c r="AY18" i="1"/>
  <c r="AX18" i="1"/>
  <c r="AV18" i="1"/>
  <c r="AU18" i="1"/>
  <c r="AS18" i="1" s="1"/>
  <c r="AL18" i="1"/>
  <c r="I18" i="1" s="1"/>
  <c r="H18" i="1" s="1"/>
  <c r="AG18" i="1"/>
  <c r="J18" i="1" s="1"/>
  <c r="Y18" i="1"/>
  <c r="X18" i="1"/>
  <c r="P18" i="1"/>
  <c r="AY17" i="1"/>
  <c r="S17" i="1" s="1"/>
  <c r="AX17" i="1"/>
  <c r="AV17" i="1"/>
  <c r="AU17" i="1"/>
  <c r="AS17" i="1" s="1"/>
  <c r="AL17" i="1"/>
  <c r="AG17" i="1"/>
  <c r="J17" i="1" s="1"/>
  <c r="Y17" i="1"/>
  <c r="X17" i="1"/>
  <c r="W17" i="1"/>
  <c r="P17" i="1"/>
  <c r="I17" i="1"/>
  <c r="H17" i="1"/>
  <c r="AA17" i="1" s="1"/>
  <c r="AY16" i="1"/>
  <c r="AX16" i="1"/>
  <c r="AW16" i="1" s="1"/>
  <c r="AV16" i="1"/>
  <c r="AU16" i="1"/>
  <c r="AS16" i="1" s="1"/>
  <c r="AL16" i="1"/>
  <c r="I16" i="1" s="1"/>
  <c r="H16" i="1" s="1"/>
  <c r="AA16" i="1" s="1"/>
  <c r="AG16" i="1"/>
  <c r="J16" i="1" s="1"/>
  <c r="Y16" i="1"/>
  <c r="W16" i="1" s="1"/>
  <c r="X16" i="1"/>
  <c r="P16" i="1"/>
  <c r="AF18" i="1" l="1"/>
  <c r="K18" i="1"/>
  <c r="AT243" i="1"/>
  <c r="AF243" i="1"/>
  <c r="N243" i="1"/>
  <c r="K243" i="1"/>
  <c r="AF105" i="1"/>
  <c r="K105" i="1"/>
  <c r="AT182" i="1"/>
  <c r="AF182" i="1"/>
  <c r="N182" i="1"/>
  <c r="K182" i="1"/>
  <c r="AF169" i="1"/>
  <c r="K169" i="1"/>
  <c r="L216" i="1"/>
  <c r="M216" i="1" s="1"/>
  <c r="AE30" i="1"/>
  <c r="AF30" i="1"/>
  <c r="N30" i="1"/>
  <c r="AE42" i="1"/>
  <c r="AF42" i="1"/>
  <c r="AT42" i="1"/>
  <c r="K42" i="1"/>
  <c r="N42" i="1"/>
  <c r="AT149" i="1"/>
  <c r="K149" i="1"/>
  <c r="N111" i="1"/>
  <c r="AF111" i="1"/>
  <c r="K111" i="1"/>
  <c r="K19" i="1"/>
  <c r="K95" i="1"/>
  <c r="AE95" i="1"/>
  <c r="AE106" i="1"/>
  <c r="K106" i="1"/>
  <c r="AE122" i="1"/>
  <c r="AF122" i="1"/>
  <c r="T55" i="1"/>
  <c r="U55" i="1" s="1"/>
  <c r="AT236" i="1"/>
  <c r="AT247" i="1"/>
  <c r="AF247" i="1"/>
  <c r="K252" i="1"/>
  <c r="AT252" i="1"/>
  <c r="K268" i="1"/>
  <c r="W269" i="1"/>
  <c r="K309" i="1"/>
  <c r="AE309" i="1"/>
  <c r="AT309" i="1"/>
  <c r="N309" i="1"/>
  <c r="N383" i="1"/>
  <c r="AF383" i="1"/>
  <c r="S16" i="1"/>
  <c r="W19" i="1"/>
  <c r="S19" i="1"/>
  <c r="N23" i="1"/>
  <c r="AT23" i="1"/>
  <c r="S31" i="1"/>
  <c r="T31" i="1" s="1"/>
  <c r="U31" i="1" s="1"/>
  <c r="W33" i="1"/>
  <c r="AW36" i="1"/>
  <c r="W41" i="1"/>
  <c r="AT48" i="1"/>
  <c r="W49" i="1"/>
  <c r="S53" i="1"/>
  <c r="AE54" i="1"/>
  <c r="AT54" i="1"/>
  <c r="N54" i="1"/>
  <c r="K54" i="1"/>
  <c r="AF62" i="1"/>
  <c r="AW81" i="1"/>
  <c r="AW85" i="1"/>
  <c r="W89" i="1"/>
  <c r="W113" i="1"/>
  <c r="AT114" i="1"/>
  <c r="AT121" i="1"/>
  <c r="AE126" i="1"/>
  <c r="K126" i="1"/>
  <c r="W137" i="1"/>
  <c r="W148" i="1"/>
  <c r="AE159" i="1"/>
  <c r="K179" i="1"/>
  <c r="AF179" i="1"/>
  <c r="AE179" i="1"/>
  <c r="T181" i="1"/>
  <c r="U181" i="1" s="1"/>
  <c r="W185" i="1"/>
  <c r="W213" i="1"/>
  <c r="W233" i="1"/>
  <c r="W246" i="1"/>
  <c r="K247" i="1"/>
  <c r="AT251" i="1"/>
  <c r="N251" i="1"/>
  <c r="W265" i="1"/>
  <c r="T276" i="1"/>
  <c r="U276" i="1" s="1"/>
  <c r="AT298" i="1"/>
  <c r="N298" i="1"/>
  <c r="W323" i="1"/>
  <c r="AF335" i="1"/>
  <c r="AT335" i="1"/>
  <c r="AE38" i="1"/>
  <c r="AF38" i="1"/>
  <c r="AT216" i="1"/>
  <c r="K216" i="1"/>
  <c r="AE304" i="1"/>
  <c r="AF304" i="1"/>
  <c r="S22" i="1"/>
  <c r="T22" i="1" s="1"/>
  <c r="U22" i="1" s="1"/>
  <c r="AE41" i="1"/>
  <c r="K41" i="1"/>
  <c r="AF41" i="1"/>
  <c r="AT53" i="1"/>
  <c r="K53" i="1"/>
  <c r="K102" i="1"/>
  <c r="AT111" i="1"/>
  <c r="K145" i="1"/>
  <c r="AF145" i="1"/>
  <c r="N224" i="1"/>
  <c r="AF224" i="1"/>
  <c r="AE224" i="1"/>
  <c r="AE288" i="1"/>
  <c r="AF288" i="1"/>
  <c r="AT288" i="1"/>
  <c r="K288" i="1"/>
  <c r="N288" i="1"/>
  <c r="K304" i="1"/>
  <c r="AT304" i="1"/>
  <c r="AE34" i="1"/>
  <c r="N38" i="1"/>
  <c r="AB41" i="1"/>
  <c r="K73" i="1"/>
  <c r="N95" i="1"/>
  <c r="T95" i="1"/>
  <c r="U95" i="1" s="1"/>
  <c r="V95" i="1" s="1"/>
  <c r="Z95" i="1" s="1"/>
  <c r="N102" i="1"/>
  <c r="AT102" i="1"/>
  <c r="K115" i="1"/>
  <c r="AF115" i="1"/>
  <c r="AE115" i="1"/>
  <c r="AE118" i="1"/>
  <c r="AT118" i="1"/>
  <c r="N118" i="1"/>
  <c r="K122" i="1"/>
  <c r="AT122" i="1"/>
  <c r="S131" i="1"/>
  <c r="AW131" i="1"/>
  <c r="N139" i="1"/>
  <c r="AE142" i="1"/>
  <c r="K142" i="1"/>
  <c r="AT154" i="1"/>
  <c r="AF154" i="1"/>
  <c r="AT174" i="1"/>
  <c r="AF174" i="1"/>
  <c r="AE189" i="1"/>
  <c r="K189" i="1"/>
  <c r="AW198" i="1"/>
  <c r="S200" i="1"/>
  <c r="T200" i="1" s="1"/>
  <c r="U200" i="1" s="1"/>
  <c r="K224" i="1"/>
  <c r="AF236" i="1"/>
  <c r="AE236" i="1"/>
  <c r="N236" i="1"/>
  <c r="AE252" i="1"/>
  <c r="AF252" i="1"/>
  <c r="AW254" i="1"/>
  <c r="S254" i="1"/>
  <c r="T254" i="1" s="1"/>
  <c r="U254" i="1" s="1"/>
  <c r="AB254" i="1" s="1"/>
  <c r="W275" i="1"/>
  <c r="AE300" i="1"/>
  <c r="AT300" i="1"/>
  <c r="N300" i="1"/>
  <c r="K300" i="1"/>
  <c r="AF300" i="1"/>
  <c r="N304" i="1"/>
  <c r="AB343" i="1"/>
  <c r="K388" i="1"/>
  <c r="AF388" i="1"/>
  <c r="AE388" i="1"/>
  <c r="AT388" i="1"/>
  <c r="N388" i="1"/>
  <c r="AW28" i="1"/>
  <c r="S33" i="1"/>
  <c r="T33" i="1" s="1"/>
  <c r="U33" i="1" s="1"/>
  <c r="AB33" i="1" s="1"/>
  <c r="AF34" i="1"/>
  <c r="N36" i="1"/>
  <c r="AF36" i="1"/>
  <c r="K36" i="1"/>
  <c r="T41" i="1"/>
  <c r="U41" i="1" s="1"/>
  <c r="N45" i="1"/>
  <c r="S49" i="1"/>
  <c r="S59" i="1"/>
  <c r="T59" i="1" s="1"/>
  <c r="U59" i="1" s="1"/>
  <c r="AW59" i="1"/>
  <c r="AW69" i="1"/>
  <c r="S69" i="1"/>
  <c r="AF70" i="1"/>
  <c r="AT85" i="1"/>
  <c r="K85" i="1"/>
  <c r="N94" i="1"/>
  <c r="AT94" i="1"/>
  <c r="AE98" i="1"/>
  <c r="K98" i="1"/>
  <c r="N122" i="1"/>
  <c r="AE134" i="1"/>
  <c r="K134" i="1"/>
  <c r="AT134" i="1"/>
  <c r="AT143" i="1"/>
  <c r="AF143" i="1"/>
  <c r="N143" i="1"/>
  <c r="K154" i="1"/>
  <c r="S155" i="1"/>
  <c r="AW155" i="1"/>
  <c r="K174" i="1"/>
  <c r="AF194" i="1"/>
  <c r="AE194" i="1"/>
  <c r="S198" i="1"/>
  <c r="T198" i="1" s="1"/>
  <c r="U198" i="1" s="1"/>
  <c r="AW209" i="1"/>
  <c r="S209" i="1"/>
  <c r="AW216" i="1"/>
  <c r="AE19" i="1"/>
  <c r="S20" i="1"/>
  <c r="AW20" i="1"/>
  <c r="AW23" i="1"/>
  <c r="AF24" i="1"/>
  <c r="S26" i="1"/>
  <c r="T26" i="1" s="1"/>
  <c r="U26" i="1" s="1"/>
  <c r="AB26" i="1" s="1"/>
  <c r="W35" i="1"/>
  <c r="K43" i="1"/>
  <c r="AE43" i="1"/>
  <c r="W45" i="1"/>
  <c r="AE46" i="1"/>
  <c r="AT46" i="1"/>
  <c r="N46" i="1"/>
  <c r="K46" i="1"/>
  <c r="AE50" i="1"/>
  <c r="AT50" i="1"/>
  <c r="N50" i="1"/>
  <c r="W53" i="1"/>
  <c r="AF61" i="1"/>
  <c r="AT68" i="1"/>
  <c r="T71" i="1"/>
  <c r="U71" i="1" s="1"/>
  <c r="AC71" i="1" s="1"/>
  <c r="AF77" i="1"/>
  <c r="W87" i="1"/>
  <c r="T87" i="1"/>
  <c r="U87" i="1" s="1"/>
  <c r="W98" i="1"/>
  <c r="AF106" i="1"/>
  <c r="AW109" i="1"/>
  <c r="AE111" i="1"/>
  <c r="N114" i="1"/>
  <c r="W118" i="1"/>
  <c r="S135" i="1"/>
  <c r="T135" i="1" s="1"/>
  <c r="U135" i="1" s="1"/>
  <c r="AW135" i="1"/>
  <c r="AE146" i="1"/>
  <c r="AT146" i="1"/>
  <c r="N146" i="1"/>
  <c r="W152" i="1"/>
  <c r="AW195" i="1"/>
  <c r="S195" i="1"/>
  <c r="T195" i="1" s="1"/>
  <c r="U195" i="1" s="1"/>
  <c r="N247" i="1"/>
  <c r="N272" i="1"/>
  <c r="AE272" i="1"/>
  <c r="K289" i="1"/>
  <c r="AF289" i="1"/>
  <c r="AT289" i="1"/>
  <c r="AE289" i="1"/>
  <c r="W374" i="1"/>
  <c r="AT380" i="1"/>
  <c r="N380" i="1"/>
  <c r="AF380" i="1"/>
  <c r="AE380" i="1"/>
  <c r="K380" i="1"/>
  <c r="AE66" i="1"/>
  <c r="K66" i="1"/>
  <c r="AT178" i="1"/>
  <c r="AF178" i="1"/>
  <c r="N178" i="1"/>
  <c r="AW18" i="1"/>
  <c r="S18" i="1"/>
  <c r="T18" i="1" s="1"/>
  <c r="U18" i="1" s="1"/>
  <c r="AT34" i="1"/>
  <c r="N34" i="1"/>
  <c r="K39" i="1"/>
  <c r="AF39" i="1"/>
  <c r="AE39" i="1"/>
  <c r="S43" i="1"/>
  <c r="T43" i="1" s="1"/>
  <c r="U43" i="1" s="1"/>
  <c r="K63" i="1"/>
  <c r="AE63" i="1"/>
  <c r="AE74" i="1"/>
  <c r="K74" i="1"/>
  <c r="AB83" i="1"/>
  <c r="AE86" i="1"/>
  <c r="AT86" i="1"/>
  <c r="N86" i="1"/>
  <c r="K86" i="1"/>
  <c r="AW101" i="1"/>
  <c r="S101" i="1"/>
  <c r="T101" i="1" s="1"/>
  <c r="U101" i="1" s="1"/>
  <c r="AF102" i="1"/>
  <c r="K112" i="1"/>
  <c r="AT112" i="1"/>
  <c r="N112" i="1"/>
  <c r="AF142" i="1"/>
  <c r="AF173" i="1"/>
  <c r="AT173" i="1"/>
  <c r="K173" i="1"/>
  <c r="AW177" i="1"/>
  <c r="S177" i="1"/>
  <c r="T177" i="1" s="1"/>
  <c r="U177" i="1" s="1"/>
  <c r="T211" i="1"/>
  <c r="U211" i="1" s="1"/>
  <c r="V211" i="1" s="1"/>
  <c r="Z211" i="1" s="1"/>
  <c r="AE232" i="1"/>
  <c r="AF232" i="1"/>
  <c r="AT232" i="1"/>
  <c r="N232" i="1"/>
  <c r="AT284" i="1"/>
  <c r="N284" i="1"/>
  <c r="K284" i="1"/>
  <c r="AF284" i="1"/>
  <c r="AE284" i="1"/>
  <c r="AE296" i="1"/>
  <c r="AF296" i="1"/>
  <c r="N296" i="1"/>
  <c r="AT296" i="1"/>
  <c r="AE322" i="1"/>
  <c r="AF322" i="1"/>
  <c r="AT322" i="1"/>
  <c r="K322" i="1"/>
  <c r="K22" i="1"/>
  <c r="W23" i="1"/>
  <c r="W29" i="1"/>
  <c r="S34" i="1"/>
  <c r="T34" i="1" s="1"/>
  <c r="U34" i="1" s="1"/>
  <c r="Q34" i="1" s="1"/>
  <c r="O34" i="1" s="1"/>
  <c r="R34" i="1" s="1"/>
  <c r="L34" i="1" s="1"/>
  <c r="M34" i="1" s="1"/>
  <c r="AE36" i="1"/>
  <c r="W40" i="1"/>
  <c r="W54" i="1"/>
  <c r="N60" i="1"/>
  <c r="N63" i="1"/>
  <c r="AT66" i="1"/>
  <c r="N70" i="1"/>
  <c r="AT70" i="1"/>
  <c r="AE82" i="1"/>
  <c r="AT82" i="1"/>
  <c r="N82" i="1"/>
  <c r="W85" i="1"/>
  <c r="W93" i="1"/>
  <c r="AF94" i="1"/>
  <c r="AF98" i="1"/>
  <c r="S112" i="1"/>
  <c r="AF118" i="1"/>
  <c r="S123" i="1"/>
  <c r="T123" i="1" s="1"/>
  <c r="U123" i="1" s="1"/>
  <c r="AW129" i="1"/>
  <c r="K133" i="1"/>
  <c r="AF133" i="1"/>
  <c r="AB135" i="1"/>
  <c r="K141" i="1"/>
  <c r="AW141" i="1"/>
  <c r="S141" i="1"/>
  <c r="W143" i="1"/>
  <c r="AW157" i="1"/>
  <c r="S157" i="1"/>
  <c r="AT162" i="1"/>
  <c r="K162" i="1"/>
  <c r="AF162" i="1"/>
  <c r="W164" i="1"/>
  <c r="W201" i="1"/>
  <c r="S204" i="1"/>
  <c r="AW204" i="1"/>
  <c r="W210" i="1"/>
  <c r="N289" i="1"/>
  <c r="AE371" i="1"/>
  <c r="AT371" i="1"/>
  <c r="N371" i="1"/>
  <c r="AF371" i="1"/>
  <c r="K371" i="1"/>
  <c r="N375" i="1"/>
  <c r="W311" i="1"/>
  <c r="AT384" i="1"/>
  <c r="AF384" i="1"/>
  <c r="AE384" i="1"/>
  <c r="K384" i="1"/>
  <c r="N364" i="1"/>
  <c r="AE364" i="1"/>
  <c r="AT364" i="1"/>
  <c r="AT344" i="1"/>
  <c r="AF344" i="1"/>
  <c r="N344" i="1"/>
  <c r="AW21" i="1"/>
  <c r="W22" i="1"/>
  <c r="W25" i="1"/>
  <c r="W52" i="1"/>
  <c r="W56" i="1"/>
  <c r="W63" i="1"/>
  <c r="AT75" i="1"/>
  <c r="W76" i="1"/>
  <c r="AT79" i="1"/>
  <c r="W84" i="1"/>
  <c r="W88" i="1"/>
  <c r="T91" i="1"/>
  <c r="U91" i="1" s="1"/>
  <c r="AB91" i="1" s="1"/>
  <c r="S91" i="1"/>
  <c r="W95" i="1"/>
  <c r="AT107" i="1"/>
  <c r="W108" i="1"/>
  <c r="W122" i="1"/>
  <c r="AE138" i="1"/>
  <c r="AT138" i="1"/>
  <c r="N138" i="1"/>
  <c r="K151" i="1"/>
  <c r="AF151" i="1"/>
  <c r="AW153" i="1"/>
  <c r="S153" i="1"/>
  <c r="AE170" i="1"/>
  <c r="AT170" i="1"/>
  <c r="N170" i="1"/>
  <c r="K170" i="1"/>
  <c r="S197" i="1"/>
  <c r="W216" i="1"/>
  <c r="K248" i="1"/>
  <c r="AE248" i="1"/>
  <c r="K339" i="1"/>
  <c r="AT339" i="1"/>
  <c r="N384" i="1"/>
  <c r="S127" i="1"/>
  <c r="T127" i="1" s="1"/>
  <c r="U127" i="1" s="1"/>
  <c r="AB127" i="1" s="1"/>
  <c r="AE130" i="1"/>
  <c r="K130" i="1"/>
  <c r="K138" i="1"/>
  <c r="W147" i="1"/>
  <c r="S151" i="1"/>
  <c r="T151" i="1" s="1"/>
  <c r="U151" i="1" s="1"/>
  <c r="AW151" i="1"/>
  <c r="W157" i="1"/>
  <c r="AE166" i="1"/>
  <c r="K166" i="1"/>
  <c r="W169" i="1"/>
  <c r="K183" i="1"/>
  <c r="AF183" i="1"/>
  <c r="AE183" i="1"/>
  <c r="AW196" i="1"/>
  <c r="S196" i="1"/>
  <c r="AW202" i="1"/>
  <c r="W211" i="1"/>
  <c r="T215" i="1"/>
  <c r="U215" i="1" s="1"/>
  <c r="AE239" i="1"/>
  <c r="AT239" i="1"/>
  <c r="N239" i="1"/>
  <c r="K239" i="1"/>
  <c r="AF239" i="1"/>
  <c r="W241" i="1"/>
  <c r="W245" i="1"/>
  <c r="S248" i="1"/>
  <c r="AW256" i="1"/>
  <c r="AW269" i="1"/>
  <c r="AB272" i="1"/>
  <c r="AT294" i="1"/>
  <c r="AF294" i="1"/>
  <c r="N294" i="1"/>
  <c r="W306" i="1"/>
  <c r="K315" i="1"/>
  <c r="AF315" i="1"/>
  <c r="K344" i="1"/>
  <c r="AT353" i="1"/>
  <c r="N353" i="1"/>
  <c r="AF353" i="1"/>
  <c r="AE353" i="1"/>
  <c r="AE367" i="1"/>
  <c r="AF367" i="1"/>
  <c r="AT367" i="1"/>
  <c r="K367" i="1"/>
  <c r="K29" i="1"/>
  <c r="S30" i="1"/>
  <c r="S47" i="1"/>
  <c r="T47" i="1" s="1"/>
  <c r="U47" i="1" s="1"/>
  <c r="Q47" i="1" s="1"/>
  <c r="O47" i="1" s="1"/>
  <c r="R47" i="1" s="1"/>
  <c r="L47" i="1" s="1"/>
  <c r="M47" i="1" s="1"/>
  <c r="S51" i="1"/>
  <c r="T51" i="1" s="1"/>
  <c r="U51" i="1" s="1"/>
  <c r="AC51" i="1" s="1"/>
  <c r="S67" i="1"/>
  <c r="S83" i="1"/>
  <c r="T83" i="1" s="1"/>
  <c r="U83" i="1" s="1"/>
  <c r="AC83" i="1" s="1"/>
  <c r="S99" i="1"/>
  <c r="AW17" i="1"/>
  <c r="W18" i="1"/>
  <c r="W24" i="1"/>
  <c r="N29" i="1"/>
  <c r="W44" i="1"/>
  <c r="W47" i="1"/>
  <c r="AW47" i="1"/>
  <c r="AW51" i="1"/>
  <c r="W61" i="1"/>
  <c r="W72" i="1"/>
  <c r="S75" i="1"/>
  <c r="T75" i="1" s="1"/>
  <c r="U75" i="1" s="1"/>
  <c r="S79" i="1"/>
  <c r="T79" i="1" s="1"/>
  <c r="U79" i="1" s="1"/>
  <c r="AB79" i="1" s="1"/>
  <c r="AW83" i="1"/>
  <c r="S93" i="1"/>
  <c r="W104" i="1"/>
  <c r="S107" i="1"/>
  <c r="T107" i="1" s="1"/>
  <c r="U107" i="1" s="1"/>
  <c r="AB111" i="1"/>
  <c r="W121" i="1"/>
  <c r="W153" i="1"/>
  <c r="AT158" i="1"/>
  <c r="K158" i="1"/>
  <c r="W159" i="1"/>
  <c r="K175" i="1"/>
  <c r="AF175" i="1"/>
  <c r="W180" i="1"/>
  <c r="S183" i="1"/>
  <c r="AW183" i="1"/>
  <c r="AW191" i="1"/>
  <c r="W199" i="1"/>
  <c r="S202" i="1"/>
  <c r="W217" i="1"/>
  <c r="T272" i="1"/>
  <c r="U272" i="1" s="1"/>
  <c r="W303" i="1"/>
  <c r="AT340" i="1"/>
  <c r="AF340" i="1"/>
  <c r="K340" i="1"/>
  <c r="N340" i="1"/>
  <c r="S313" i="1"/>
  <c r="AW313" i="1"/>
  <c r="AT319" i="1"/>
  <c r="K319" i="1"/>
  <c r="W325" i="1"/>
  <c r="W345" i="1"/>
  <c r="S351" i="1"/>
  <c r="W353" i="1"/>
  <c r="W163" i="1"/>
  <c r="W208" i="1"/>
  <c r="W212" i="1"/>
  <c r="S212" i="1"/>
  <c r="AE235" i="1"/>
  <c r="AF235" i="1"/>
  <c r="AW257" i="1"/>
  <c r="S257" i="1"/>
  <c r="T257" i="1" s="1"/>
  <c r="U257" i="1" s="1"/>
  <c r="Q257" i="1" s="1"/>
  <c r="O257" i="1" s="1"/>
  <c r="R257" i="1" s="1"/>
  <c r="L257" i="1" s="1"/>
  <c r="M257" i="1" s="1"/>
  <c r="S258" i="1"/>
  <c r="S262" i="1"/>
  <c r="S266" i="1"/>
  <c r="AT299" i="1"/>
  <c r="AF299" i="1"/>
  <c r="AE308" i="1"/>
  <c r="AF308" i="1"/>
  <c r="AE312" i="1"/>
  <c r="AT312" i="1"/>
  <c r="N312" i="1"/>
  <c r="AE316" i="1"/>
  <c r="AT316" i="1"/>
  <c r="N316" i="1"/>
  <c r="AE320" i="1"/>
  <c r="AT320" i="1"/>
  <c r="N320" i="1"/>
  <c r="AE328" i="1"/>
  <c r="AF328" i="1"/>
  <c r="AB335" i="1"/>
  <c r="AF370" i="1"/>
  <c r="K370" i="1"/>
  <c r="AF376" i="1"/>
  <c r="N376" i="1"/>
  <c r="K376" i="1"/>
  <c r="AW380" i="1"/>
  <c r="W168" i="1"/>
  <c r="W177" i="1"/>
  <c r="W181" i="1"/>
  <c r="AW186" i="1"/>
  <c r="AW188" i="1"/>
  <c r="S189" i="1"/>
  <c r="S193" i="1"/>
  <c r="T193" i="1" s="1"/>
  <c r="U193" i="1" s="1"/>
  <c r="AB193" i="1" s="1"/>
  <c r="W196" i="1"/>
  <c r="AW199" i="1"/>
  <c r="W206" i="1"/>
  <c r="AW214" i="1"/>
  <c r="AW217" i="1"/>
  <c r="W219" i="1"/>
  <c r="AW221" i="1"/>
  <c r="W226" i="1"/>
  <c r="K235" i="1"/>
  <c r="AT235" i="1"/>
  <c r="AW238" i="1"/>
  <c r="S238" i="1"/>
  <c r="AT244" i="1"/>
  <c r="W254" i="1"/>
  <c r="AE267" i="1"/>
  <c r="AF267" i="1"/>
  <c r="S270" i="1"/>
  <c r="AE271" i="1"/>
  <c r="S277" i="1"/>
  <c r="W290" i="1"/>
  <c r="K299" i="1"/>
  <c r="K308" i="1"/>
  <c r="AT308" i="1"/>
  <c r="AB309" i="1"/>
  <c r="K312" i="1"/>
  <c r="K316" i="1"/>
  <c r="K320" i="1"/>
  <c r="N328" i="1"/>
  <c r="AT328" i="1"/>
  <c r="T343" i="1"/>
  <c r="U343" i="1" s="1"/>
  <c r="Q343" i="1" s="1"/>
  <c r="O343" i="1" s="1"/>
  <c r="R343" i="1" s="1"/>
  <c r="L343" i="1" s="1"/>
  <c r="M343" i="1" s="1"/>
  <c r="AA343" i="1"/>
  <c r="AW359" i="1"/>
  <c r="AW370" i="1"/>
  <c r="S370" i="1"/>
  <c r="T370" i="1" s="1"/>
  <c r="U370" i="1" s="1"/>
  <c r="AE372" i="1"/>
  <c r="AT372" i="1"/>
  <c r="AF387" i="1"/>
  <c r="N387" i="1"/>
  <c r="AW149" i="1"/>
  <c r="S159" i="1"/>
  <c r="T159" i="1" s="1"/>
  <c r="U159" i="1" s="1"/>
  <c r="S186" i="1"/>
  <c r="S192" i="1"/>
  <c r="S206" i="1"/>
  <c r="AW211" i="1"/>
  <c r="S214" i="1"/>
  <c r="T214" i="1" s="1"/>
  <c r="U214" i="1" s="1"/>
  <c r="AB214" i="1" s="1"/>
  <c r="W223" i="1"/>
  <c r="N235" i="1"/>
  <c r="W236" i="1"/>
  <c r="W238" i="1"/>
  <c r="W242" i="1"/>
  <c r="AB244" i="1"/>
  <c r="AW261" i="1"/>
  <c r="AW265" i="1"/>
  <c r="S280" i="1"/>
  <c r="T280" i="1" s="1"/>
  <c r="U280" i="1" s="1"/>
  <c r="Q280" i="1" s="1"/>
  <c r="O280" i="1" s="1"/>
  <c r="R280" i="1" s="1"/>
  <c r="L280" i="1" s="1"/>
  <c r="M280" i="1" s="1"/>
  <c r="T297" i="1"/>
  <c r="U297" i="1" s="1"/>
  <c r="Q297" i="1" s="1"/>
  <c r="O297" i="1" s="1"/>
  <c r="R297" i="1" s="1"/>
  <c r="L297" i="1" s="1"/>
  <c r="M297" i="1" s="1"/>
  <c r="AW299" i="1"/>
  <c r="S299" i="1"/>
  <c r="T299" i="1" s="1"/>
  <c r="U299" i="1" s="1"/>
  <c r="N308" i="1"/>
  <c r="W309" i="1"/>
  <c r="W314" i="1"/>
  <c r="AF319" i="1"/>
  <c r="S330" i="1"/>
  <c r="AW330" i="1"/>
  <c r="K343" i="1"/>
  <c r="AT343" i="1"/>
  <c r="N355" i="1"/>
  <c r="AE355" i="1"/>
  <c r="N372" i="1"/>
  <c r="W277" i="1"/>
  <c r="S279" i="1"/>
  <c r="T279" i="1" s="1"/>
  <c r="U279" i="1" s="1"/>
  <c r="K285" i="1"/>
  <c r="AF285" i="1"/>
  <c r="AW335" i="1"/>
  <c r="W220" i="1"/>
  <c r="S220" i="1"/>
  <c r="W231" i="1"/>
  <c r="AW246" i="1"/>
  <c r="W250" i="1"/>
  <c r="W251" i="1"/>
  <c r="S252" i="1"/>
  <c r="AW260" i="1"/>
  <c r="W273" i="1"/>
  <c r="S273" i="1"/>
  <c r="T273" i="1" s="1"/>
  <c r="U273" i="1" s="1"/>
  <c r="N334" i="1"/>
  <c r="W341" i="1"/>
  <c r="W343" i="1"/>
  <c r="S345" i="1"/>
  <c r="T345" i="1" s="1"/>
  <c r="U345" i="1" s="1"/>
  <c r="Q345" i="1" s="1"/>
  <c r="O345" i="1" s="1"/>
  <c r="R345" i="1" s="1"/>
  <c r="AW347" i="1"/>
  <c r="AW351" i="1"/>
  <c r="S361" i="1"/>
  <c r="T361" i="1" s="1"/>
  <c r="U361" i="1" s="1"/>
  <c r="AW363" i="1"/>
  <c r="S364" i="1"/>
  <c r="T364" i="1" s="1"/>
  <c r="U364" i="1" s="1"/>
  <c r="Q364" i="1" s="1"/>
  <c r="O364" i="1" s="1"/>
  <c r="R364" i="1" s="1"/>
  <c r="L364" i="1" s="1"/>
  <c r="M364" i="1" s="1"/>
  <c r="S368" i="1"/>
  <c r="T368" i="1" s="1"/>
  <c r="U368" i="1" s="1"/>
  <c r="S219" i="1"/>
  <c r="T219" i="1" s="1"/>
  <c r="U219" i="1" s="1"/>
  <c r="V219" i="1" s="1"/>
  <c r="Z219" i="1" s="1"/>
  <c r="W222" i="1"/>
  <c r="W225" i="1"/>
  <c r="W228" i="1"/>
  <c r="W234" i="1"/>
  <c r="AW250" i="1"/>
  <c r="W257" i="1"/>
  <c r="W271" i="1"/>
  <c r="S281" i="1"/>
  <c r="T281" i="1" s="1"/>
  <c r="U281" i="1" s="1"/>
  <c r="AW284" i="1"/>
  <c r="AE292" i="1"/>
  <c r="K292" i="1"/>
  <c r="W298" i="1"/>
  <c r="W301" i="1"/>
  <c r="W321" i="1"/>
  <c r="S324" i="1"/>
  <c r="S325" i="1"/>
  <c r="AT336" i="1"/>
  <c r="K336" i="1"/>
  <c r="W337" i="1"/>
  <c r="S337" i="1"/>
  <c r="W347" i="1"/>
  <c r="AW348" i="1"/>
  <c r="W363" i="1"/>
  <c r="S372" i="1"/>
  <c r="T372" i="1" s="1"/>
  <c r="U372" i="1" s="1"/>
  <c r="AB372" i="1" s="1"/>
  <c r="AW374" i="1"/>
  <c r="W377" i="1"/>
  <c r="AW350" i="1"/>
  <c r="W355" i="1"/>
  <c r="AW364" i="1"/>
  <c r="W367" i="1"/>
  <c r="AW378" i="1"/>
  <c r="S282" i="1"/>
  <c r="T282" i="1" s="1"/>
  <c r="U282" i="1" s="1"/>
  <c r="Q282" i="1" s="1"/>
  <c r="O282" i="1" s="1"/>
  <c r="R282" i="1" s="1"/>
  <c r="S290" i="1"/>
  <c r="W296" i="1"/>
  <c r="W305" i="1"/>
  <c r="W307" i="1"/>
  <c r="S317" i="1"/>
  <c r="T317" i="1" s="1"/>
  <c r="U317" i="1" s="1"/>
  <c r="V317" i="1" s="1"/>
  <c r="Z317" i="1" s="1"/>
  <c r="W322" i="1"/>
  <c r="W324" i="1"/>
  <c r="AW331" i="1"/>
  <c r="W348" i="1"/>
  <c r="W360" i="1"/>
  <c r="AW372" i="1"/>
  <c r="W378" i="1"/>
  <c r="S384" i="1"/>
  <c r="T384" i="1" s="1"/>
  <c r="U384" i="1" s="1"/>
  <c r="AA27" i="1"/>
  <c r="AC18" i="1"/>
  <c r="V18" i="1"/>
  <c r="Z18" i="1" s="1"/>
  <c r="AB18" i="1"/>
  <c r="AD18" i="1" s="1"/>
  <c r="AT20" i="1"/>
  <c r="K20" i="1"/>
  <c r="AF20" i="1"/>
  <c r="AE20" i="1"/>
  <c r="N20" i="1"/>
  <c r="AA23" i="1"/>
  <c r="AA29" i="1"/>
  <c r="AA35" i="1"/>
  <c r="AE37" i="1"/>
  <c r="N37" i="1"/>
  <c r="K37" i="1"/>
  <c r="AF37" i="1"/>
  <c r="AT37" i="1"/>
  <c r="AA46" i="1"/>
  <c r="AA53" i="1"/>
  <c r="T53" i="1"/>
  <c r="U53" i="1" s="1"/>
  <c r="AB53" i="1" s="1"/>
  <c r="AF17" i="1"/>
  <c r="AE17" i="1"/>
  <c r="N17" i="1"/>
  <c r="AT17" i="1"/>
  <c r="K17" i="1"/>
  <c r="T20" i="1"/>
  <c r="U20" i="1" s="1"/>
  <c r="Q20" i="1" s="1"/>
  <c r="O20" i="1" s="1"/>
  <c r="R20" i="1" s="1"/>
  <c r="L20" i="1" s="1"/>
  <c r="M20" i="1" s="1"/>
  <c r="T30" i="1"/>
  <c r="U30" i="1" s="1"/>
  <c r="AA34" i="1"/>
  <c r="AA39" i="1"/>
  <c r="T39" i="1"/>
  <c r="U39" i="1" s="1"/>
  <c r="AA74" i="1"/>
  <c r="T77" i="1"/>
  <c r="U77" i="1" s="1"/>
  <c r="AA77" i="1"/>
  <c r="AA106" i="1"/>
  <c r="T109" i="1"/>
  <c r="U109" i="1" s="1"/>
  <c r="AA109" i="1"/>
  <c r="AA123" i="1"/>
  <c r="AA18" i="1"/>
  <c r="Q18" i="1"/>
  <c r="O18" i="1" s="1"/>
  <c r="R18" i="1" s="1"/>
  <c r="L18" i="1" s="1"/>
  <c r="M18" i="1" s="1"/>
  <c r="V26" i="1"/>
  <c r="Z26" i="1" s="1"/>
  <c r="T28" i="1"/>
  <c r="U28" i="1" s="1"/>
  <c r="AF32" i="1"/>
  <c r="K32" i="1"/>
  <c r="AE32" i="1"/>
  <c r="N32" i="1"/>
  <c r="AT32" i="1"/>
  <c r="AC43" i="1"/>
  <c r="V43" i="1"/>
  <c r="Z43" i="1" s="1"/>
  <c r="AA44" i="1"/>
  <c r="AB65" i="1"/>
  <c r="AA70" i="1"/>
  <c r="AB73" i="1"/>
  <c r="AA102" i="1"/>
  <c r="AC103" i="1"/>
  <c r="AB103" i="1"/>
  <c r="V103" i="1"/>
  <c r="Z103" i="1" s="1"/>
  <c r="AA121" i="1"/>
  <c r="AA24" i="1"/>
  <c r="AA47" i="1"/>
  <c r="AA50" i="1"/>
  <c r="AA61" i="1"/>
  <c r="T61" i="1"/>
  <c r="U61" i="1" s="1"/>
  <c r="AB61" i="1" s="1"/>
  <c r="V65" i="1"/>
  <c r="Z65" i="1" s="1"/>
  <c r="AC65" i="1"/>
  <c r="V73" i="1"/>
  <c r="Z73" i="1" s="1"/>
  <c r="AC73" i="1"/>
  <c r="AD73" i="1" s="1"/>
  <c r="AA82" i="1"/>
  <c r="AA93" i="1"/>
  <c r="T93" i="1"/>
  <c r="U93" i="1" s="1"/>
  <c r="AB93" i="1" s="1"/>
  <c r="AA138" i="1"/>
  <c r="AA54" i="1"/>
  <c r="AA69" i="1"/>
  <c r="AA75" i="1"/>
  <c r="AA78" i="1"/>
  <c r="AA79" i="1"/>
  <c r="AA86" i="1"/>
  <c r="AC95" i="1"/>
  <c r="AA101" i="1"/>
  <c r="AA110" i="1"/>
  <c r="AE113" i="1"/>
  <c r="N113" i="1"/>
  <c r="AF113" i="1"/>
  <c r="AT113" i="1"/>
  <c r="K113" i="1"/>
  <c r="AA162" i="1"/>
  <c r="AA85" i="1"/>
  <c r="T85" i="1"/>
  <c r="U85" i="1" s="1"/>
  <c r="AB85" i="1" s="1"/>
  <c r="V91" i="1"/>
  <c r="Z91" i="1" s="1"/>
  <c r="AC117" i="1"/>
  <c r="AB117" i="1"/>
  <c r="AD117" i="1" s="1"/>
  <c r="V117" i="1"/>
  <c r="Z117" i="1" s="1"/>
  <c r="AA118" i="1"/>
  <c r="AE33" i="1"/>
  <c r="N33" i="1"/>
  <c r="K33" i="1"/>
  <c r="AF33" i="1"/>
  <c r="AT33" i="1"/>
  <c r="AA36" i="1"/>
  <c r="AA48" i="1"/>
  <c r="AB55" i="1"/>
  <c r="AB57" i="1"/>
  <c r="Q65" i="1"/>
  <c r="O65" i="1" s="1"/>
  <c r="R65" i="1" s="1"/>
  <c r="L65" i="1" s="1"/>
  <c r="M65" i="1" s="1"/>
  <c r="AA65" i="1"/>
  <c r="T69" i="1"/>
  <c r="U69" i="1" s="1"/>
  <c r="AB69" i="1" s="1"/>
  <c r="AB87" i="1"/>
  <c r="AA97" i="1"/>
  <c r="V113" i="1"/>
  <c r="Z113" i="1" s="1"/>
  <c r="AC113" i="1"/>
  <c r="AD113" i="1" s="1"/>
  <c r="AB113" i="1"/>
  <c r="T19" i="1"/>
  <c r="U19" i="1" s="1"/>
  <c r="AB19" i="1" s="1"/>
  <c r="AB30" i="1"/>
  <c r="AT16" i="1"/>
  <c r="AF16" i="1"/>
  <c r="K16" i="1"/>
  <c r="AE16" i="1"/>
  <c r="N16" i="1"/>
  <c r="AC55" i="1"/>
  <c r="AD55" i="1" s="1"/>
  <c r="V55" i="1"/>
  <c r="Z55" i="1" s="1"/>
  <c r="AB77" i="1"/>
  <c r="AC87" i="1"/>
  <c r="V87" i="1"/>
  <c r="Z87" i="1" s="1"/>
  <c r="AB109" i="1"/>
  <c r="AA142" i="1"/>
  <c r="AE21" i="1"/>
  <c r="AF21" i="1"/>
  <c r="N21" i="1"/>
  <c r="AT21" i="1"/>
  <c r="K21" i="1"/>
  <c r="AA45" i="1"/>
  <c r="AA19" i="1"/>
  <c r="T16" i="1"/>
  <c r="U16" i="1" s="1"/>
  <c r="AA22" i="1"/>
  <c r="AA38" i="1"/>
  <c r="AT28" i="1"/>
  <c r="K28" i="1"/>
  <c r="N28" i="1"/>
  <c r="AE28" i="1"/>
  <c r="AF28" i="1"/>
  <c r="AA30" i="1"/>
  <c r="AA32" i="1"/>
  <c r="AB39" i="1"/>
  <c r="AC41" i="1"/>
  <c r="V41" i="1"/>
  <c r="Z41" i="1" s="1"/>
  <c r="AB43" i="1"/>
  <c r="AA62" i="1"/>
  <c r="AA94" i="1"/>
  <c r="AA124" i="1"/>
  <c r="AW40" i="1"/>
  <c r="S40" i="1"/>
  <c r="AE49" i="1"/>
  <c r="N49" i="1"/>
  <c r="AF64" i="1"/>
  <c r="AE64" i="1"/>
  <c r="K64" i="1"/>
  <c r="AA67" i="1"/>
  <c r="S78" i="1"/>
  <c r="AW78" i="1"/>
  <c r="AE81" i="1"/>
  <c r="N81" i="1"/>
  <c r="AF96" i="1"/>
  <c r="AE96" i="1"/>
  <c r="K96" i="1"/>
  <c r="AB112" i="1"/>
  <c r="K127" i="1"/>
  <c r="AT127" i="1"/>
  <c r="N127" i="1"/>
  <c r="AA205" i="1"/>
  <c r="V215" i="1"/>
  <c r="Z215" i="1" s="1"/>
  <c r="AC215" i="1"/>
  <c r="AD215" i="1" s="1"/>
  <c r="N25" i="1"/>
  <c r="Q33" i="1"/>
  <c r="O33" i="1" s="1"/>
  <c r="R33" i="1" s="1"/>
  <c r="L33" i="1" s="1"/>
  <c r="M33" i="1" s="1"/>
  <c r="AW60" i="1"/>
  <c r="S60" i="1"/>
  <c r="AA72" i="1"/>
  <c r="AW92" i="1"/>
  <c r="S92" i="1"/>
  <c r="AF93" i="1"/>
  <c r="AA99" i="1"/>
  <c r="AA104" i="1"/>
  <c r="S110" i="1"/>
  <c r="AW110" i="1"/>
  <c r="AA112" i="1"/>
  <c r="T112" i="1"/>
  <c r="U112" i="1" s="1"/>
  <c r="Q112" i="1" s="1"/>
  <c r="O112" i="1" s="1"/>
  <c r="R112" i="1" s="1"/>
  <c r="AA116" i="1"/>
  <c r="AW118" i="1"/>
  <c r="S118" i="1"/>
  <c r="S119" i="1"/>
  <c r="AW119" i="1"/>
  <c r="AE125" i="1"/>
  <c r="N125" i="1"/>
  <c r="AF125" i="1"/>
  <c r="K135" i="1"/>
  <c r="AF135" i="1"/>
  <c r="AE135" i="1"/>
  <c r="AT135" i="1"/>
  <c r="AA152" i="1"/>
  <c r="AA167" i="1"/>
  <c r="T17" i="1"/>
  <c r="U17" i="1" s="1"/>
  <c r="AF19" i="1"/>
  <c r="T21" i="1"/>
  <c r="U21" i="1" s="1"/>
  <c r="AT26" i="1"/>
  <c r="S27" i="1"/>
  <c r="S32" i="1"/>
  <c r="K38" i="1"/>
  <c r="AW41" i="1"/>
  <c r="AT49" i="1"/>
  <c r="S50" i="1"/>
  <c r="AW50" i="1"/>
  <c r="AE53" i="1"/>
  <c r="N53" i="1"/>
  <c r="AW55" i="1"/>
  <c r="T57" i="1"/>
  <c r="U57" i="1" s="1"/>
  <c r="W58" i="1"/>
  <c r="N59" i="1"/>
  <c r="N64" i="1"/>
  <c r="AW64" i="1"/>
  <c r="S64" i="1"/>
  <c r="AF65" i="1"/>
  <c r="AT67" i="1"/>
  <c r="AF68" i="1"/>
  <c r="AE68" i="1"/>
  <c r="K68" i="1"/>
  <c r="AA71" i="1"/>
  <c r="AW73" i="1"/>
  <c r="AA76" i="1"/>
  <c r="AT81" i="1"/>
  <c r="S82" i="1"/>
  <c r="AW82" i="1"/>
  <c r="AE85" i="1"/>
  <c r="N85" i="1"/>
  <c r="AW87" i="1"/>
  <c r="T89" i="1"/>
  <c r="U89" i="1" s="1"/>
  <c r="AB89" i="1" s="1"/>
  <c r="W90" i="1"/>
  <c r="N91" i="1"/>
  <c r="N96" i="1"/>
  <c r="AW96" i="1"/>
  <c r="S96" i="1"/>
  <c r="AF97" i="1"/>
  <c r="AT99" i="1"/>
  <c r="AF100" i="1"/>
  <c r="AE100" i="1"/>
  <c r="K100" i="1"/>
  <c r="AA103" i="1"/>
  <c r="Q103" i="1"/>
  <c r="O103" i="1" s="1"/>
  <c r="R103" i="1" s="1"/>
  <c r="L103" i="1" s="1"/>
  <c r="M103" i="1" s="1"/>
  <c r="AW105" i="1"/>
  <c r="AA108" i="1"/>
  <c r="AW111" i="1"/>
  <c r="AE120" i="1"/>
  <c r="K120" i="1"/>
  <c r="N121" i="1"/>
  <c r="AT125" i="1"/>
  <c r="AE129" i="1"/>
  <c r="N129" i="1"/>
  <c r="AF129" i="1"/>
  <c r="K129" i="1"/>
  <c r="AC135" i="1"/>
  <c r="V135" i="1"/>
  <c r="Z135" i="1" s="1"/>
  <c r="AF136" i="1"/>
  <c r="AE136" i="1"/>
  <c r="K136" i="1"/>
  <c r="AT136" i="1"/>
  <c r="AA139" i="1"/>
  <c r="AA147" i="1"/>
  <c r="Q147" i="1"/>
  <c r="O147" i="1" s="1"/>
  <c r="R147" i="1" s="1"/>
  <c r="AF148" i="1"/>
  <c r="AE148" i="1"/>
  <c r="K148" i="1"/>
  <c r="N148" i="1"/>
  <c r="AA151" i="1"/>
  <c r="K163" i="1"/>
  <c r="AF163" i="1"/>
  <c r="AE163" i="1"/>
  <c r="N163" i="1"/>
  <c r="AA166" i="1"/>
  <c r="T169" i="1"/>
  <c r="U169" i="1" s="1"/>
  <c r="AA172" i="1"/>
  <c r="AA173" i="1"/>
  <c r="T183" i="1"/>
  <c r="U183" i="1" s="1"/>
  <c r="AB183" i="1" s="1"/>
  <c r="N193" i="1"/>
  <c r="AT193" i="1"/>
  <c r="AF193" i="1"/>
  <c r="AE193" i="1"/>
  <c r="K193" i="1"/>
  <c r="AE44" i="1"/>
  <c r="K44" i="1"/>
  <c r="Q57" i="1"/>
  <c r="O57" i="1" s="1"/>
  <c r="R57" i="1" s="1"/>
  <c r="L57" i="1" s="1"/>
  <c r="M57" i="1" s="1"/>
  <c r="Q89" i="1"/>
  <c r="O89" i="1" s="1"/>
  <c r="R89" i="1" s="1"/>
  <c r="AE89" i="1"/>
  <c r="N89" i="1"/>
  <c r="AW100" i="1"/>
  <c r="S100" i="1"/>
  <c r="AF104" i="1"/>
  <c r="AE104" i="1"/>
  <c r="K104" i="1"/>
  <c r="AA107" i="1"/>
  <c r="Q117" i="1"/>
  <c r="O117" i="1" s="1"/>
  <c r="R117" i="1" s="1"/>
  <c r="AA117" i="1"/>
  <c r="AE117" i="1"/>
  <c r="AT117" i="1"/>
  <c r="N117" i="1"/>
  <c r="T125" i="1"/>
  <c r="U125" i="1" s="1"/>
  <c r="Q125" i="1" s="1"/>
  <c r="O125" i="1" s="1"/>
  <c r="R125" i="1" s="1"/>
  <c r="L125" i="1" s="1"/>
  <c r="M125" i="1" s="1"/>
  <c r="V137" i="1"/>
  <c r="Z137" i="1" s="1"/>
  <c r="AC137" i="1"/>
  <c r="AB137" i="1"/>
  <c r="AF140" i="1"/>
  <c r="AE140" i="1"/>
  <c r="K140" i="1"/>
  <c r="N140" i="1"/>
  <c r="T141" i="1"/>
  <c r="U141" i="1" s="1"/>
  <c r="Q141" i="1" s="1"/>
  <c r="O141" i="1" s="1"/>
  <c r="R141" i="1" s="1"/>
  <c r="L141" i="1" s="1"/>
  <c r="M141" i="1" s="1"/>
  <c r="K147" i="1"/>
  <c r="N147" i="1"/>
  <c r="AF147" i="1"/>
  <c r="AE147" i="1"/>
  <c r="AT147" i="1"/>
  <c r="S163" i="1"/>
  <c r="AW163" i="1"/>
  <c r="AF172" i="1"/>
  <c r="AE172" i="1"/>
  <c r="K172" i="1"/>
  <c r="AT172" i="1"/>
  <c r="N172" i="1"/>
  <c r="AA178" i="1"/>
  <c r="S182" i="1"/>
  <c r="AW182" i="1"/>
  <c r="T185" i="1"/>
  <c r="U185" i="1" s="1"/>
  <c r="Q185" i="1" s="1"/>
  <c r="O185" i="1" s="1"/>
  <c r="R185" i="1" s="1"/>
  <c r="AC211" i="1"/>
  <c r="T37" i="1"/>
  <c r="U37" i="1" s="1"/>
  <c r="Q41" i="1"/>
  <c r="O41" i="1" s="1"/>
  <c r="R41" i="1" s="1"/>
  <c r="L41" i="1" s="1"/>
  <c r="M41" i="1" s="1"/>
  <c r="AE59" i="1"/>
  <c r="AW63" i="1"/>
  <c r="AF76" i="1"/>
  <c r="AE76" i="1"/>
  <c r="K76" i="1"/>
  <c r="N104" i="1"/>
  <c r="AW104" i="1"/>
  <c r="S104" i="1"/>
  <c r="AA111" i="1"/>
  <c r="AD111" i="1" s="1"/>
  <c r="Q111" i="1"/>
  <c r="O111" i="1" s="1"/>
  <c r="R111" i="1" s="1"/>
  <c r="L111" i="1" s="1"/>
  <c r="M111" i="1" s="1"/>
  <c r="V111" i="1"/>
  <c r="Z111" i="1" s="1"/>
  <c r="AA120" i="1"/>
  <c r="AA134" i="1"/>
  <c r="AW140" i="1"/>
  <c r="S140" i="1"/>
  <c r="AA143" i="1"/>
  <c r="AF144" i="1"/>
  <c r="AE144" i="1"/>
  <c r="K144" i="1"/>
  <c r="AT144" i="1"/>
  <c r="N144" i="1"/>
  <c r="AE157" i="1"/>
  <c r="N157" i="1"/>
  <c r="K157" i="1"/>
  <c r="AF157" i="1"/>
  <c r="AT157" i="1"/>
  <c r="V161" i="1"/>
  <c r="Z161" i="1" s="1"/>
  <c r="AC161" i="1"/>
  <c r="AD161" i="1" s="1"/>
  <c r="AA165" i="1"/>
  <c r="AW168" i="1"/>
  <c r="S168" i="1"/>
  <c r="AW169" i="1"/>
  <c r="AW172" i="1"/>
  <c r="S172" i="1"/>
  <c r="AF192" i="1"/>
  <c r="AE192" i="1"/>
  <c r="N192" i="1"/>
  <c r="K192" i="1"/>
  <c r="T212" i="1"/>
  <c r="U212" i="1" s="1"/>
  <c r="AA214" i="1"/>
  <c r="AA218" i="1"/>
  <c r="S54" i="1"/>
  <c r="AW54" i="1"/>
  <c r="AA25" i="1"/>
  <c r="AE27" i="1"/>
  <c r="AA84" i="1"/>
  <c r="AF27" i="1"/>
  <c r="AT38" i="1"/>
  <c r="AC147" i="1"/>
  <c r="V147" i="1"/>
  <c r="Z147" i="1" s="1"/>
  <c r="T179" i="1"/>
  <c r="U179" i="1" s="1"/>
  <c r="Q179" i="1" s="1"/>
  <c r="O179" i="1" s="1"/>
  <c r="R179" i="1" s="1"/>
  <c r="L179" i="1" s="1"/>
  <c r="M179" i="1" s="1"/>
  <c r="T188" i="1"/>
  <c r="U188" i="1" s="1"/>
  <c r="Q188" i="1" s="1"/>
  <c r="O188" i="1" s="1"/>
  <c r="R188" i="1" s="1"/>
  <c r="L188" i="1" s="1"/>
  <c r="M188" i="1" s="1"/>
  <c r="AA200" i="1"/>
  <c r="AA217" i="1"/>
  <c r="S42" i="1"/>
  <c r="AW42" i="1"/>
  <c r="N44" i="1"/>
  <c r="AW68" i="1"/>
  <c r="S68" i="1"/>
  <c r="AA80" i="1"/>
  <c r="AT25" i="1"/>
  <c r="AW44" i="1"/>
  <c r="S44" i="1"/>
  <c r="AA49" i="1"/>
  <c r="AA52" i="1"/>
  <c r="N67" i="1"/>
  <c r="V83" i="1"/>
  <c r="Z83" i="1" s="1"/>
  <c r="AT24" i="1"/>
  <c r="AE26" i="1"/>
  <c r="AF59" i="1"/>
  <c r="AT61" i="1"/>
  <c r="N76" i="1"/>
  <c r="AF80" i="1"/>
  <c r="AE80" i="1"/>
  <c r="K80" i="1"/>
  <c r="AA83" i="1"/>
  <c r="AD83" i="1" s="1"/>
  <c r="Q83" i="1"/>
  <c r="O83" i="1" s="1"/>
  <c r="R83" i="1" s="1"/>
  <c r="L83" i="1" s="1"/>
  <c r="M83" i="1" s="1"/>
  <c r="AA88" i="1"/>
  <c r="AF91" i="1"/>
  <c r="S94" i="1"/>
  <c r="AW94" i="1"/>
  <c r="AW108" i="1"/>
  <c r="S108" i="1"/>
  <c r="AA114" i="1"/>
  <c r="AE127" i="1"/>
  <c r="AW128" i="1"/>
  <c r="S128" i="1"/>
  <c r="AA133" i="1"/>
  <c r="S138" i="1"/>
  <c r="AW138" i="1"/>
  <c r="S154" i="1"/>
  <c r="AW154" i="1"/>
  <c r="AF160" i="1"/>
  <c r="AE160" i="1"/>
  <c r="K160" i="1"/>
  <c r="AT160" i="1"/>
  <c r="S167" i="1"/>
  <c r="AW167" i="1"/>
  <c r="AE177" i="1"/>
  <c r="N177" i="1"/>
  <c r="AF177" i="1"/>
  <c r="N18" i="1"/>
  <c r="N22" i="1"/>
  <c r="T23" i="1"/>
  <c r="U23" i="1" s="1"/>
  <c r="Q23" i="1" s="1"/>
  <c r="O23" i="1" s="1"/>
  <c r="R23" i="1" s="1"/>
  <c r="L23" i="1" s="1"/>
  <c r="M23" i="1" s="1"/>
  <c r="K25" i="1"/>
  <c r="T25" i="1"/>
  <c r="U25" i="1" s="1"/>
  <c r="AW25" i="1"/>
  <c r="N26" i="1"/>
  <c r="AF26" i="1"/>
  <c r="AW31" i="1"/>
  <c r="T36" i="1"/>
  <c r="U36" i="1" s="1"/>
  <c r="AA43" i="1"/>
  <c r="AD43" i="1" s="1"/>
  <c r="Q43" i="1"/>
  <c r="O43" i="1" s="1"/>
  <c r="R43" i="1" s="1"/>
  <c r="L43" i="1" s="1"/>
  <c r="M43" i="1" s="1"/>
  <c r="AF43" i="1"/>
  <c r="S45" i="1"/>
  <c r="S46" i="1"/>
  <c r="AW46" i="1"/>
  <c r="AW48" i="1"/>
  <c r="S48" i="1"/>
  <c r="AF49" i="1"/>
  <c r="AT51" i="1"/>
  <c r="AF52" i="1"/>
  <c r="AE52" i="1"/>
  <c r="K52" i="1"/>
  <c r="AA55" i="1"/>
  <c r="Q55" i="1"/>
  <c r="O55" i="1" s="1"/>
  <c r="R55" i="1" s="1"/>
  <c r="L55" i="1" s="1"/>
  <c r="M55" i="1" s="1"/>
  <c r="AA57" i="1"/>
  <c r="AW57" i="1"/>
  <c r="AA60" i="1"/>
  <c r="T63" i="1"/>
  <c r="U63" i="1" s="1"/>
  <c r="Q63" i="1" s="1"/>
  <c r="O63" i="1" s="1"/>
  <c r="R63" i="1" s="1"/>
  <c r="L63" i="1" s="1"/>
  <c r="M63" i="1" s="1"/>
  <c r="AF63" i="1"/>
  <c r="S66" i="1"/>
  <c r="AW66" i="1"/>
  <c r="AE67" i="1"/>
  <c r="AE69" i="1"/>
  <c r="N69" i="1"/>
  <c r="AW71" i="1"/>
  <c r="W74" i="1"/>
  <c r="N75" i="1"/>
  <c r="N80" i="1"/>
  <c r="AW80" i="1"/>
  <c r="S80" i="1"/>
  <c r="AF81" i="1"/>
  <c r="AT83" i="1"/>
  <c r="AF84" i="1"/>
  <c r="AE84" i="1"/>
  <c r="K84" i="1"/>
  <c r="AA87" i="1"/>
  <c r="AD87" i="1" s="1"/>
  <c r="Q87" i="1"/>
  <c r="O87" i="1" s="1"/>
  <c r="R87" i="1" s="1"/>
  <c r="L87" i="1" s="1"/>
  <c r="M87" i="1" s="1"/>
  <c r="AA89" i="1"/>
  <c r="AW89" i="1"/>
  <c r="AA92" i="1"/>
  <c r="AF95" i="1"/>
  <c r="AT97" i="1"/>
  <c r="S98" i="1"/>
  <c r="AW98" i="1"/>
  <c r="AE99" i="1"/>
  <c r="AE101" i="1"/>
  <c r="N101" i="1"/>
  <c r="AW103" i="1"/>
  <c r="T105" i="1"/>
  <c r="U105" i="1" s="1"/>
  <c r="Q105" i="1" s="1"/>
  <c r="O105" i="1" s="1"/>
  <c r="R105" i="1" s="1"/>
  <c r="L105" i="1" s="1"/>
  <c r="M105" i="1" s="1"/>
  <c r="W106" i="1"/>
  <c r="N107" i="1"/>
  <c r="AE114" i="1"/>
  <c r="K114" i="1"/>
  <c r="S115" i="1"/>
  <c r="AW115" i="1"/>
  <c r="AA119" i="1"/>
  <c r="AF120" i="1"/>
  <c r="AF127" i="1"/>
  <c r="AA132" i="1"/>
  <c r="Q137" i="1"/>
  <c r="O137" i="1" s="1"/>
  <c r="R137" i="1" s="1"/>
  <c r="AA137" i="1"/>
  <c r="AA149" i="1"/>
  <c r="S150" i="1"/>
  <c r="AW150" i="1"/>
  <c r="AA171" i="1"/>
  <c r="Q171" i="1"/>
  <c r="O171" i="1" s="1"/>
  <c r="R171" i="1" s="1"/>
  <c r="T171" i="1"/>
  <c r="U171" i="1" s="1"/>
  <c r="AA175" i="1"/>
  <c r="T175" i="1"/>
  <c r="U175" i="1" s="1"/>
  <c r="AA176" i="1"/>
  <c r="K177" i="1"/>
  <c r="AT177" i="1"/>
  <c r="T192" i="1"/>
  <c r="U192" i="1" s="1"/>
  <c r="AA208" i="1"/>
  <c r="T208" i="1"/>
  <c r="U208" i="1" s="1"/>
  <c r="Q208" i="1"/>
  <c r="O208" i="1" s="1"/>
  <c r="R208" i="1" s="1"/>
  <c r="L208" i="1" s="1"/>
  <c r="M208" i="1" s="1"/>
  <c r="AE57" i="1"/>
  <c r="N57" i="1"/>
  <c r="AF72" i="1"/>
  <c r="AE72" i="1"/>
  <c r="K72" i="1"/>
  <c r="AA40" i="1"/>
  <c r="AE61" i="1"/>
  <c r="N61" i="1"/>
  <c r="AA81" i="1"/>
  <c r="S90" i="1"/>
  <c r="AW90" i="1"/>
  <c r="AE93" i="1"/>
  <c r="N93" i="1"/>
  <c r="Q16" i="1"/>
  <c r="O16" i="1" s="1"/>
  <c r="R16" i="1" s="1"/>
  <c r="L16" i="1" s="1"/>
  <c r="M16" i="1" s="1"/>
  <c r="K24" i="1"/>
  <c r="AA56" i="1"/>
  <c r="AE65" i="1"/>
  <c r="N65" i="1"/>
  <c r="AW67" i="1"/>
  <c r="N71" i="1"/>
  <c r="AW76" i="1"/>
  <c r="S76" i="1"/>
  <c r="T155" i="1"/>
  <c r="U155" i="1" s="1"/>
  <c r="AA28" i="1"/>
  <c r="AT29" i="1"/>
  <c r="K30" i="1"/>
  <c r="AE31" i="1"/>
  <c r="AF44" i="1"/>
  <c r="AF45" i="1"/>
  <c r="AW52" i="1"/>
  <c r="S52" i="1"/>
  <c r="AF53" i="1"/>
  <c r="AF56" i="1"/>
  <c r="AE56" i="1"/>
  <c r="K56" i="1"/>
  <c r="AA59" i="1"/>
  <c r="AA64" i="1"/>
  <c r="K65" i="1"/>
  <c r="T67" i="1"/>
  <c r="U67" i="1" s="1"/>
  <c r="AF67" i="1"/>
  <c r="S70" i="1"/>
  <c r="AW70" i="1"/>
  <c r="AE71" i="1"/>
  <c r="Q73" i="1"/>
  <c r="O73" i="1" s="1"/>
  <c r="R73" i="1" s="1"/>
  <c r="AE73" i="1"/>
  <c r="N73" i="1"/>
  <c r="AW84" i="1"/>
  <c r="S84" i="1"/>
  <c r="AF85" i="1"/>
  <c r="AF88" i="1"/>
  <c r="AE88" i="1"/>
  <c r="K88" i="1"/>
  <c r="AA91" i="1"/>
  <c r="AA96" i="1"/>
  <c r="T99" i="1"/>
  <c r="U99" i="1" s="1"/>
  <c r="Q99" i="1" s="1"/>
  <c r="O99" i="1" s="1"/>
  <c r="R99" i="1" s="1"/>
  <c r="L99" i="1" s="1"/>
  <c r="M99" i="1" s="1"/>
  <c r="AF99" i="1"/>
  <c r="S102" i="1"/>
  <c r="AW102" i="1"/>
  <c r="AE103" i="1"/>
  <c r="AE105" i="1"/>
  <c r="N105" i="1"/>
  <c r="Q113" i="1"/>
  <c r="O113" i="1" s="1"/>
  <c r="R113" i="1" s="1"/>
  <c r="L113" i="1" s="1"/>
  <c r="M113" i="1" s="1"/>
  <c r="AA113" i="1"/>
  <c r="K116" i="1"/>
  <c r="AF116" i="1"/>
  <c r="AE116" i="1"/>
  <c r="AA125" i="1"/>
  <c r="AA126" i="1"/>
  <c r="T131" i="1"/>
  <c r="U131" i="1" s="1"/>
  <c r="AB131" i="1" s="1"/>
  <c r="AF132" i="1"/>
  <c r="AE132" i="1"/>
  <c r="K132" i="1"/>
  <c r="AT132" i="1"/>
  <c r="N132" i="1"/>
  <c r="T133" i="1"/>
  <c r="U133" i="1" s="1"/>
  <c r="AB133" i="1" s="1"/>
  <c r="T153" i="1"/>
  <c r="U153" i="1" s="1"/>
  <c r="AA153" i="1"/>
  <c r="AA154" i="1"/>
  <c r="T157" i="1"/>
  <c r="U157" i="1" s="1"/>
  <c r="AB157" i="1" s="1"/>
  <c r="AB161" i="1"/>
  <c r="AF164" i="1"/>
  <c r="AE164" i="1"/>
  <c r="K164" i="1"/>
  <c r="AT164" i="1"/>
  <c r="T165" i="1"/>
  <c r="U165" i="1" s="1"/>
  <c r="K171" i="1"/>
  <c r="AE171" i="1"/>
  <c r="N171" i="1"/>
  <c r="AF171" i="1"/>
  <c r="AT171" i="1"/>
  <c r="AA186" i="1"/>
  <c r="S86" i="1"/>
  <c r="AW86" i="1"/>
  <c r="AT18" i="1"/>
  <c r="AT22" i="1"/>
  <c r="AW43" i="1"/>
  <c r="AT57" i="1"/>
  <c r="S58" i="1"/>
  <c r="AW58" i="1"/>
  <c r="N72" i="1"/>
  <c r="AW72" i="1"/>
  <c r="S72" i="1"/>
  <c r="AT89" i="1"/>
  <c r="AW95" i="1"/>
  <c r="T97" i="1"/>
  <c r="U97" i="1" s="1"/>
  <c r="N99" i="1"/>
  <c r="AF108" i="1"/>
  <c r="AE108" i="1"/>
  <c r="K108" i="1"/>
  <c r="T24" i="1"/>
  <c r="U24" i="1" s="1"/>
  <c r="N27" i="1"/>
  <c r="AT30" i="1"/>
  <c r="AF48" i="1"/>
  <c r="AE48" i="1"/>
  <c r="K48" i="1"/>
  <c r="AA51" i="1"/>
  <c r="K57" i="1"/>
  <c r="S62" i="1"/>
  <c r="AW62" i="1"/>
  <c r="K89" i="1"/>
  <c r="AT93" i="1"/>
  <c r="AE97" i="1"/>
  <c r="N97" i="1"/>
  <c r="AW99" i="1"/>
  <c r="N103" i="1"/>
  <c r="K117" i="1"/>
  <c r="V129" i="1"/>
  <c r="Z129" i="1" s="1"/>
  <c r="AC129" i="1"/>
  <c r="AT19" i="1"/>
  <c r="AE18" i="1"/>
  <c r="AE22" i="1"/>
  <c r="N24" i="1"/>
  <c r="AF25" i="1"/>
  <c r="AT27" i="1"/>
  <c r="S29" i="1"/>
  <c r="N31" i="1"/>
  <c r="AF31" i="1"/>
  <c r="S35" i="1"/>
  <c r="S38" i="1"/>
  <c r="AE40" i="1"/>
  <c r="K40" i="1"/>
  <c r="N41" i="1"/>
  <c r="AT41" i="1"/>
  <c r="W42" i="1"/>
  <c r="AE47" i="1"/>
  <c r="T49" i="1"/>
  <c r="U49" i="1" s="1"/>
  <c r="W50" i="1"/>
  <c r="N51" i="1"/>
  <c r="N56" i="1"/>
  <c r="AW56" i="1"/>
  <c r="S56" i="1"/>
  <c r="AF57" i="1"/>
  <c r="AT59" i="1"/>
  <c r="AF60" i="1"/>
  <c r="AE60" i="1"/>
  <c r="K60" i="1"/>
  <c r="AA63" i="1"/>
  <c r="AT64" i="1"/>
  <c r="AW65" i="1"/>
  <c r="AA68" i="1"/>
  <c r="K69" i="1"/>
  <c r="AF71" i="1"/>
  <c r="AT73" i="1"/>
  <c r="S74" i="1"/>
  <c r="AW74" i="1"/>
  <c r="AE75" i="1"/>
  <c r="AE77" i="1"/>
  <c r="N77" i="1"/>
  <c r="AW79" i="1"/>
  <c r="T81" i="1"/>
  <c r="U81" i="1" s="1"/>
  <c r="AB81" i="1" s="1"/>
  <c r="W82" i="1"/>
  <c r="N83" i="1"/>
  <c r="N88" i="1"/>
  <c r="AW88" i="1"/>
  <c r="S88" i="1"/>
  <c r="AF89" i="1"/>
  <c r="AT91" i="1"/>
  <c r="AF92" i="1"/>
  <c r="AE92" i="1"/>
  <c r="K92" i="1"/>
  <c r="AA95" i="1"/>
  <c r="AT96" i="1"/>
  <c r="AW97" i="1"/>
  <c r="AA100" i="1"/>
  <c r="K101" i="1"/>
  <c r="AF103" i="1"/>
  <c r="AT105" i="1"/>
  <c r="S106" i="1"/>
  <c r="AW106" i="1"/>
  <c r="AE107" i="1"/>
  <c r="AE109" i="1"/>
  <c r="N109" i="1"/>
  <c r="AW113" i="1"/>
  <c r="W114" i="1"/>
  <c r="S116" i="1"/>
  <c r="AW116" i="1"/>
  <c r="AF117" i="1"/>
  <c r="K119" i="1"/>
  <c r="AF119" i="1"/>
  <c r="AE119" i="1"/>
  <c r="N120" i="1"/>
  <c r="K121" i="1"/>
  <c r="AF121" i="1"/>
  <c r="S126" i="1"/>
  <c r="AW126" i="1"/>
  <c r="Q129" i="1"/>
  <c r="O129" i="1" s="1"/>
  <c r="R129" i="1" s="1"/>
  <c r="L129" i="1" s="1"/>
  <c r="M129" i="1" s="1"/>
  <c r="AA129" i="1"/>
  <c r="AA130" i="1"/>
  <c r="S130" i="1"/>
  <c r="AW130" i="1"/>
  <c r="AW132" i="1"/>
  <c r="S132" i="1"/>
  <c r="N135" i="1"/>
  <c r="AA135" i="1"/>
  <c r="AD135" i="1" s="1"/>
  <c r="Q135" i="1"/>
  <c r="O135" i="1" s="1"/>
  <c r="R135" i="1" s="1"/>
  <c r="L135" i="1" s="1"/>
  <c r="M135" i="1" s="1"/>
  <c r="N136" i="1"/>
  <c r="AE137" i="1"/>
  <c r="N137" i="1"/>
  <c r="K137" i="1"/>
  <c r="AF137" i="1"/>
  <c r="AA148" i="1"/>
  <c r="AA170" i="1"/>
  <c r="AA174" i="1"/>
  <c r="V181" i="1"/>
  <c r="Z181" i="1" s="1"/>
  <c r="AC181" i="1"/>
  <c r="S187" i="1"/>
  <c r="AW187" i="1"/>
  <c r="AF215" i="1"/>
  <c r="AT215" i="1"/>
  <c r="K215" i="1"/>
  <c r="AE215" i="1"/>
  <c r="N215" i="1"/>
  <c r="V221" i="1"/>
  <c r="Z221" i="1" s="1"/>
  <c r="AC221" i="1"/>
  <c r="AA222" i="1"/>
  <c r="S223" i="1"/>
  <c r="AW223" i="1"/>
  <c r="AF241" i="1"/>
  <c r="AE241" i="1"/>
  <c r="K241" i="1"/>
  <c r="AT241" i="1"/>
  <c r="N241" i="1"/>
  <c r="AA254" i="1"/>
  <c r="AW117" i="1"/>
  <c r="AE123" i="1"/>
  <c r="W126" i="1"/>
  <c r="AD129" i="1"/>
  <c r="AW136" i="1"/>
  <c r="S136" i="1"/>
  <c r="W138" i="1"/>
  <c r="AA140" i="1"/>
  <c r="AW144" i="1"/>
  <c r="S144" i="1"/>
  <c r="T145" i="1"/>
  <c r="U145" i="1" s="1"/>
  <c r="S146" i="1"/>
  <c r="AW146" i="1"/>
  <c r="AW160" i="1"/>
  <c r="S160" i="1"/>
  <c r="AA179" i="1"/>
  <c r="AF185" i="1"/>
  <c r="AE185" i="1"/>
  <c r="N185" i="1"/>
  <c r="K185" i="1"/>
  <c r="AF187" i="1"/>
  <c r="AT187" i="1"/>
  <c r="AE187" i="1"/>
  <c r="K187" i="1"/>
  <c r="N187" i="1"/>
  <c r="T191" i="1"/>
  <c r="U191" i="1" s="1"/>
  <c r="Q191" i="1" s="1"/>
  <c r="O191" i="1" s="1"/>
  <c r="R191" i="1" s="1"/>
  <c r="L191" i="1" s="1"/>
  <c r="M191" i="1" s="1"/>
  <c r="AF191" i="1"/>
  <c r="AT191" i="1"/>
  <c r="N191" i="1"/>
  <c r="AE191" i="1"/>
  <c r="K191" i="1"/>
  <c r="N197" i="1"/>
  <c r="AT197" i="1"/>
  <c r="AF197" i="1"/>
  <c r="AE197" i="1"/>
  <c r="K197" i="1"/>
  <c r="AF200" i="1"/>
  <c r="AE200" i="1"/>
  <c r="N200" i="1"/>
  <c r="AT200" i="1"/>
  <c r="AA213" i="1"/>
  <c r="Q213" i="1"/>
  <c r="O213" i="1" s="1"/>
  <c r="R213" i="1" s="1"/>
  <c r="N217" i="1"/>
  <c r="AT217" i="1"/>
  <c r="AF217" i="1"/>
  <c r="K217" i="1"/>
  <c r="AE217" i="1"/>
  <c r="AA231" i="1"/>
  <c r="S236" i="1"/>
  <c r="AW236" i="1"/>
  <c r="AW241" i="1"/>
  <c r="S241" i="1"/>
  <c r="T242" i="1"/>
  <c r="U242" i="1" s="1"/>
  <c r="Q242" i="1" s="1"/>
  <c r="O242" i="1" s="1"/>
  <c r="R242" i="1" s="1"/>
  <c r="L242" i="1" s="1"/>
  <c r="M242" i="1" s="1"/>
  <c r="AA199" i="1"/>
  <c r="V216" i="1"/>
  <c r="Z216" i="1" s="1"/>
  <c r="AB216" i="1"/>
  <c r="AC216" i="1"/>
  <c r="AD216" i="1" s="1"/>
  <c r="AA230" i="1"/>
  <c r="AA239" i="1"/>
  <c r="AB250" i="1"/>
  <c r="AA212" i="1"/>
  <c r="AF212" i="1"/>
  <c r="AE212" i="1"/>
  <c r="N212" i="1"/>
  <c r="AT212" i="1"/>
  <c r="K212" i="1"/>
  <c r="T220" i="1"/>
  <c r="U220" i="1" s="1"/>
  <c r="S227" i="1"/>
  <c r="AW227" i="1"/>
  <c r="S228" i="1"/>
  <c r="AW228" i="1"/>
  <c r="AA235" i="1"/>
  <c r="T274" i="1"/>
  <c r="U274" i="1" s="1"/>
  <c r="T275" i="1"/>
  <c r="U275" i="1" s="1"/>
  <c r="AA300" i="1"/>
  <c r="Q181" i="1"/>
  <c r="O181" i="1" s="1"/>
  <c r="R181" i="1" s="1"/>
  <c r="L181" i="1" s="1"/>
  <c r="M181" i="1" s="1"/>
  <c r="AA181" i="1"/>
  <c r="AF196" i="1"/>
  <c r="AE196" i="1"/>
  <c r="N196" i="1"/>
  <c r="K196" i="1"/>
  <c r="AT196" i="1"/>
  <c r="AF204" i="1"/>
  <c r="AE204" i="1"/>
  <c r="N204" i="1"/>
  <c r="K204" i="1"/>
  <c r="AA234" i="1"/>
  <c r="T291" i="1"/>
  <c r="U291" i="1" s="1"/>
  <c r="AB291" i="1" s="1"/>
  <c r="K293" i="1"/>
  <c r="AF293" i="1"/>
  <c r="AE293" i="1"/>
  <c r="N293" i="1"/>
  <c r="AT293" i="1"/>
  <c r="AW120" i="1"/>
  <c r="S120" i="1"/>
  <c r="N123" i="1"/>
  <c r="AT123" i="1"/>
  <c r="AW125" i="1"/>
  <c r="AA128" i="1"/>
  <c r="AT131" i="1"/>
  <c r="AE133" i="1"/>
  <c r="N133" i="1"/>
  <c r="AW137" i="1"/>
  <c r="K139" i="1"/>
  <c r="AF139" i="1"/>
  <c r="AA145" i="1"/>
  <c r="AW145" i="1"/>
  <c r="AE149" i="1"/>
  <c r="N149" i="1"/>
  <c r="AF149" i="1"/>
  <c r="AA155" i="1"/>
  <c r="Q155" i="1"/>
  <c r="O155" i="1" s="1"/>
  <c r="R155" i="1" s="1"/>
  <c r="L155" i="1" s="1"/>
  <c r="M155" i="1" s="1"/>
  <c r="W158" i="1"/>
  <c r="S158" i="1"/>
  <c r="AW158" i="1"/>
  <c r="AW164" i="1"/>
  <c r="S164" i="1"/>
  <c r="AB175" i="1"/>
  <c r="AA182" i="1"/>
  <c r="AF188" i="1"/>
  <c r="AE188" i="1"/>
  <c r="N188" i="1"/>
  <c r="AT188" i="1"/>
  <c r="K188" i="1"/>
  <c r="T201" i="1"/>
  <c r="U201" i="1" s="1"/>
  <c r="Q201" i="1" s="1"/>
  <c r="O201" i="1" s="1"/>
  <c r="R201" i="1" s="1"/>
  <c r="L201" i="1" s="1"/>
  <c r="M201" i="1" s="1"/>
  <c r="AT204" i="1"/>
  <c r="AF225" i="1"/>
  <c r="AE225" i="1"/>
  <c r="K225" i="1"/>
  <c r="AT225" i="1"/>
  <c r="N225" i="1"/>
  <c r="V226" i="1"/>
  <c r="Z226" i="1" s="1"/>
  <c r="AC226" i="1"/>
  <c r="AB226" i="1"/>
  <c r="AE234" i="1"/>
  <c r="N234" i="1"/>
  <c r="AF234" i="1"/>
  <c r="AB248" i="1"/>
  <c r="N258" i="1"/>
  <c r="AT258" i="1"/>
  <c r="AF258" i="1"/>
  <c r="AE258" i="1"/>
  <c r="V273" i="1"/>
  <c r="Z273" i="1" s="1"/>
  <c r="AB273" i="1"/>
  <c r="Q273" i="1"/>
  <c r="O273" i="1" s="1"/>
  <c r="R273" i="1" s="1"/>
  <c r="AC273" i="1"/>
  <c r="AF310" i="1"/>
  <c r="AE310" i="1"/>
  <c r="K310" i="1"/>
  <c r="AT310" i="1"/>
  <c r="N310" i="1"/>
  <c r="AF124" i="1"/>
  <c r="AE124" i="1"/>
  <c r="K124" i="1"/>
  <c r="AA127" i="1"/>
  <c r="S134" i="1"/>
  <c r="AW134" i="1"/>
  <c r="T139" i="1"/>
  <c r="U139" i="1" s="1"/>
  <c r="Q139" i="1" s="1"/>
  <c r="O139" i="1" s="1"/>
  <c r="R139" i="1" s="1"/>
  <c r="L139" i="1" s="1"/>
  <c r="M139" i="1" s="1"/>
  <c r="K143" i="1"/>
  <c r="AE143" i="1"/>
  <c r="AA144" i="1"/>
  <c r="AE153" i="1"/>
  <c r="N153" i="1"/>
  <c r="AF153" i="1"/>
  <c r="AA158" i="1"/>
  <c r="K159" i="1"/>
  <c r="AF159" i="1"/>
  <c r="AT159" i="1"/>
  <c r="Q161" i="1"/>
  <c r="O161" i="1" s="1"/>
  <c r="R161" i="1" s="1"/>
  <c r="AA161" i="1"/>
  <c r="S178" i="1"/>
  <c r="AW178" i="1"/>
  <c r="AA180" i="1"/>
  <c r="T189" i="1"/>
  <c r="U189" i="1" s="1"/>
  <c r="AB189" i="1" s="1"/>
  <c r="T196" i="1"/>
  <c r="U196" i="1" s="1"/>
  <c r="AF203" i="1"/>
  <c r="AT203" i="1"/>
  <c r="N203" i="1"/>
  <c r="AE203" i="1"/>
  <c r="K203" i="1"/>
  <c r="T204" i="1"/>
  <c r="U204" i="1" s="1"/>
  <c r="Q204" i="1" s="1"/>
  <c r="O204" i="1" s="1"/>
  <c r="R204" i="1" s="1"/>
  <c r="K234" i="1"/>
  <c r="AT234" i="1"/>
  <c r="K258" i="1"/>
  <c r="V272" i="1"/>
  <c r="Z272" i="1" s="1"/>
  <c r="AC272" i="1"/>
  <c r="AD272" i="1" s="1"/>
  <c r="AW112" i="1"/>
  <c r="S114" i="1"/>
  <c r="K118" i="1"/>
  <c r="S121" i="1"/>
  <c r="S122" i="1"/>
  <c r="AW122" i="1"/>
  <c r="N124" i="1"/>
  <c r="AW124" i="1"/>
  <c r="S124" i="1"/>
  <c r="AF128" i="1"/>
  <c r="AE128" i="1"/>
  <c r="K128" i="1"/>
  <c r="AB129" i="1"/>
  <c r="AW139" i="1"/>
  <c r="S143" i="1"/>
  <c r="AW143" i="1"/>
  <c r="AB147" i="1"/>
  <c r="AT153" i="1"/>
  <c r="Q157" i="1"/>
  <c r="O157" i="1" s="1"/>
  <c r="R157" i="1" s="1"/>
  <c r="AA157" i="1"/>
  <c r="K167" i="1"/>
  <c r="AF167" i="1"/>
  <c r="AE167" i="1"/>
  <c r="AF168" i="1"/>
  <c r="AE168" i="1"/>
  <c r="K168" i="1"/>
  <c r="Q169" i="1"/>
  <c r="O169" i="1" s="1"/>
  <c r="R169" i="1" s="1"/>
  <c r="AW173" i="1"/>
  <c r="AA177" i="1"/>
  <c r="AB181" i="1"/>
  <c r="AE181" i="1"/>
  <c r="N181" i="1"/>
  <c r="AF181" i="1"/>
  <c r="AA185" i="1"/>
  <c r="T203" i="1"/>
  <c r="U203" i="1" s="1"/>
  <c r="T205" i="1"/>
  <c r="U205" i="1" s="1"/>
  <c r="Q205" i="1" s="1"/>
  <c r="O205" i="1" s="1"/>
  <c r="R205" i="1" s="1"/>
  <c r="L205" i="1" s="1"/>
  <c r="M205" i="1" s="1"/>
  <c r="T213" i="1"/>
  <c r="U213" i="1" s="1"/>
  <c r="AA224" i="1"/>
  <c r="AA232" i="1"/>
  <c r="AA233" i="1"/>
  <c r="AB242" i="1"/>
  <c r="AE246" i="1"/>
  <c r="N246" i="1"/>
  <c r="AF246" i="1"/>
  <c r="AT246" i="1"/>
  <c r="K246" i="1"/>
  <c r="S247" i="1"/>
  <c r="AW247" i="1"/>
  <c r="W283" i="1"/>
  <c r="W154" i="1"/>
  <c r="AW156" i="1"/>
  <c r="S156" i="1"/>
  <c r="AW161" i="1"/>
  <c r="AA163" i="1"/>
  <c r="AW165" i="1"/>
  <c r="AA168" i="1"/>
  <c r="W178" i="1"/>
  <c r="AW184" i="1"/>
  <c r="S184" i="1"/>
  <c r="Q192" i="1"/>
  <c r="O192" i="1" s="1"/>
  <c r="R192" i="1" s="1"/>
  <c r="L192" i="1" s="1"/>
  <c r="M192" i="1" s="1"/>
  <c r="AA192" i="1"/>
  <c r="AF195" i="1"/>
  <c r="AT195" i="1"/>
  <c r="N195" i="1"/>
  <c r="AE195" i="1"/>
  <c r="W200" i="1"/>
  <c r="N209" i="1"/>
  <c r="AT209" i="1"/>
  <c r="AF209" i="1"/>
  <c r="AE209" i="1"/>
  <c r="AF220" i="1"/>
  <c r="AE220" i="1"/>
  <c r="N220" i="1"/>
  <c r="AT220" i="1"/>
  <c r="K220" i="1"/>
  <c r="AA223" i="1"/>
  <c r="S240" i="1"/>
  <c r="AW240" i="1"/>
  <c r="AA249" i="1"/>
  <c r="AA255" i="1"/>
  <c r="T255" i="1"/>
  <c r="U255" i="1" s="1"/>
  <c r="Q255" i="1" s="1"/>
  <c r="O255" i="1" s="1"/>
  <c r="R255" i="1" s="1"/>
  <c r="L255" i="1" s="1"/>
  <c r="M255" i="1" s="1"/>
  <c r="N278" i="1"/>
  <c r="AT278" i="1"/>
  <c r="AF278" i="1"/>
  <c r="K278" i="1"/>
  <c r="AE278" i="1"/>
  <c r="AW148" i="1"/>
  <c r="S148" i="1"/>
  <c r="AF152" i="1"/>
  <c r="AE152" i="1"/>
  <c r="K152" i="1"/>
  <c r="AA156" i="1"/>
  <c r="AE161" i="1"/>
  <c r="N161" i="1"/>
  <c r="S162" i="1"/>
  <c r="AW162" i="1"/>
  <c r="AE165" i="1"/>
  <c r="N165" i="1"/>
  <c r="AF176" i="1"/>
  <c r="AE176" i="1"/>
  <c r="K176" i="1"/>
  <c r="AT179" i="1"/>
  <c r="AA183" i="1"/>
  <c r="AA184" i="1"/>
  <c r="AA190" i="1"/>
  <c r="K195" i="1"/>
  <c r="AA196" i="1"/>
  <c r="T199" i="1"/>
  <c r="U199" i="1" s="1"/>
  <c r="AB199" i="1" s="1"/>
  <c r="AF199" i="1"/>
  <c r="AT199" i="1"/>
  <c r="N199" i="1"/>
  <c r="AE199" i="1"/>
  <c r="Q209" i="1"/>
  <c r="O209" i="1" s="1"/>
  <c r="R209" i="1" s="1"/>
  <c r="AA209" i="1"/>
  <c r="T210" i="1"/>
  <c r="U210" i="1" s="1"/>
  <c r="N213" i="1"/>
  <c r="AT213" i="1"/>
  <c r="AF213" i="1"/>
  <c r="K213" i="1"/>
  <c r="AB215" i="1"/>
  <c r="T217" i="1"/>
  <c r="U217" i="1" s="1"/>
  <c r="Q217" i="1" s="1"/>
  <c r="O217" i="1" s="1"/>
  <c r="R217" i="1" s="1"/>
  <c r="L217" i="1" s="1"/>
  <c r="M217" i="1" s="1"/>
  <c r="T234" i="1"/>
  <c r="U234" i="1" s="1"/>
  <c r="Q234" i="1" s="1"/>
  <c r="O234" i="1" s="1"/>
  <c r="R234" i="1" s="1"/>
  <c r="L234" i="1" s="1"/>
  <c r="M234" i="1" s="1"/>
  <c r="AF257" i="1"/>
  <c r="AE257" i="1"/>
  <c r="N257" i="1"/>
  <c r="K257" i="1"/>
  <c r="AT257" i="1"/>
  <c r="N266" i="1"/>
  <c r="AT266" i="1"/>
  <c r="AF266" i="1"/>
  <c r="AE266" i="1"/>
  <c r="AA294" i="1"/>
  <c r="AE141" i="1"/>
  <c r="N141" i="1"/>
  <c r="N152" i="1"/>
  <c r="AW152" i="1"/>
  <c r="S152" i="1"/>
  <c r="AA159" i="1"/>
  <c r="AT161" i="1"/>
  <c r="AT165" i="1"/>
  <c r="S166" i="1"/>
  <c r="AW166" i="1"/>
  <c r="AE169" i="1"/>
  <c r="N169" i="1"/>
  <c r="AW171" i="1"/>
  <c r="T173" i="1"/>
  <c r="U173" i="1" s="1"/>
  <c r="Q173" i="1" s="1"/>
  <c r="O173" i="1" s="1"/>
  <c r="R173" i="1" s="1"/>
  <c r="L173" i="1" s="1"/>
  <c r="M173" i="1" s="1"/>
  <c r="N175" i="1"/>
  <c r="AW176" i="1"/>
  <c r="S176" i="1"/>
  <c r="AF180" i="1"/>
  <c r="AE180" i="1"/>
  <c r="K180" i="1"/>
  <c r="T197" i="1"/>
  <c r="U197" i="1" s="1"/>
  <c r="Q197" i="1" s="1"/>
  <c r="O197" i="1" s="1"/>
  <c r="R197" i="1" s="1"/>
  <c r="L197" i="1" s="1"/>
  <c r="M197" i="1" s="1"/>
  <c r="AB201" i="1"/>
  <c r="N201" i="1"/>
  <c r="AT201" i="1"/>
  <c r="AF201" i="1"/>
  <c r="AE201" i="1"/>
  <c r="AA203" i="1"/>
  <c r="T206" i="1"/>
  <c r="U206" i="1" s="1"/>
  <c r="AB206" i="1" s="1"/>
  <c r="AF208" i="1"/>
  <c r="AE208" i="1"/>
  <c r="N208" i="1"/>
  <c r="AA210" i="1"/>
  <c r="AT214" i="1"/>
  <c r="K214" i="1"/>
  <c r="N214" i="1"/>
  <c r="AF214" i="1"/>
  <c r="AF219" i="1"/>
  <c r="AT219" i="1"/>
  <c r="K219" i="1"/>
  <c r="AE219" i="1"/>
  <c r="N219" i="1"/>
  <c r="T222" i="1"/>
  <c r="U222" i="1" s="1"/>
  <c r="Q222" i="1" s="1"/>
  <c r="O222" i="1" s="1"/>
  <c r="R222" i="1" s="1"/>
  <c r="AA227" i="1"/>
  <c r="S231" i="1"/>
  <c r="AW231" i="1"/>
  <c r="S235" i="1"/>
  <c r="AW235" i="1"/>
  <c r="AF261" i="1"/>
  <c r="AE261" i="1"/>
  <c r="N261" i="1"/>
  <c r="AT261" i="1"/>
  <c r="K266" i="1"/>
  <c r="S289" i="1"/>
  <c r="AW289" i="1"/>
  <c r="V299" i="1"/>
  <c r="Z299" i="1" s="1"/>
  <c r="AC299" i="1"/>
  <c r="AA131" i="1"/>
  <c r="AW133" i="1"/>
  <c r="AA136" i="1"/>
  <c r="AT141" i="1"/>
  <c r="S142" i="1"/>
  <c r="AW142" i="1"/>
  <c r="AE145" i="1"/>
  <c r="N145" i="1"/>
  <c r="AW147" i="1"/>
  <c r="T149" i="1"/>
  <c r="U149" i="1" s="1"/>
  <c r="AB149" i="1" s="1"/>
  <c r="W150" i="1"/>
  <c r="N151" i="1"/>
  <c r="AF156" i="1"/>
  <c r="AE156" i="1"/>
  <c r="K156" i="1"/>
  <c r="AA160" i="1"/>
  <c r="K161" i="1"/>
  <c r="AA164" i="1"/>
  <c r="K165" i="1"/>
  <c r="AT169" i="1"/>
  <c r="S170" i="1"/>
  <c r="AW170" i="1"/>
  <c r="AE173" i="1"/>
  <c r="N173" i="1"/>
  <c r="S174" i="1"/>
  <c r="AW174" i="1"/>
  <c r="AW175" i="1"/>
  <c r="N179" i="1"/>
  <c r="AW180" i="1"/>
  <c r="S180" i="1"/>
  <c r="AF184" i="1"/>
  <c r="AE184" i="1"/>
  <c r="K184" i="1"/>
  <c r="W186" i="1"/>
  <c r="AT190" i="1"/>
  <c r="K190" i="1"/>
  <c r="N190" i="1"/>
  <c r="AE190" i="1"/>
  <c r="AA195" i="1"/>
  <c r="AA204" i="1"/>
  <c r="AA207" i="1"/>
  <c r="AT208" i="1"/>
  <c r="K209" i="1"/>
  <c r="W218" i="1"/>
  <c r="AB221" i="1"/>
  <c r="AF221" i="1"/>
  <c r="AE221" i="1"/>
  <c r="AT221" i="1"/>
  <c r="N221" i="1"/>
  <c r="K221" i="1"/>
  <c r="S224" i="1"/>
  <c r="AW224" i="1"/>
  <c r="Q226" i="1"/>
  <c r="O226" i="1" s="1"/>
  <c r="R226" i="1" s="1"/>
  <c r="AA226" i="1"/>
  <c r="T230" i="1"/>
  <c r="U230" i="1" s="1"/>
  <c r="AB230" i="1" s="1"/>
  <c r="K240" i="1"/>
  <c r="AF240" i="1"/>
  <c r="AE240" i="1"/>
  <c r="AA251" i="1"/>
  <c r="AA252" i="1"/>
  <c r="T252" i="1"/>
  <c r="U252" i="1" s="1"/>
  <c r="Q252" i="1" s="1"/>
  <c r="O252" i="1" s="1"/>
  <c r="R252" i="1" s="1"/>
  <c r="L252" i="1" s="1"/>
  <c r="M252" i="1" s="1"/>
  <c r="K261" i="1"/>
  <c r="AF265" i="1"/>
  <c r="AE265" i="1"/>
  <c r="N265" i="1"/>
  <c r="K265" i="1"/>
  <c r="AT265" i="1"/>
  <c r="V269" i="1"/>
  <c r="Z269" i="1" s="1"/>
  <c r="AC269" i="1"/>
  <c r="AD269" i="1" s="1"/>
  <c r="AB269" i="1"/>
  <c r="AA278" i="1"/>
  <c r="AE154" i="1"/>
  <c r="AE158" i="1"/>
  <c r="AE162" i="1"/>
  <c r="AE174" i="1"/>
  <c r="AE178" i="1"/>
  <c r="AE182" i="1"/>
  <c r="AT186" i="1"/>
  <c r="K186" i="1"/>
  <c r="N186" i="1"/>
  <c r="W188" i="1"/>
  <c r="T202" i="1"/>
  <c r="U202" i="1" s="1"/>
  <c r="AB202" i="1" s="1"/>
  <c r="N205" i="1"/>
  <c r="AT205" i="1"/>
  <c r="AF205" i="1"/>
  <c r="T207" i="1"/>
  <c r="U207" i="1" s="1"/>
  <c r="AB207" i="1" s="1"/>
  <c r="T209" i="1"/>
  <c r="U209" i="1" s="1"/>
  <c r="AT218" i="1"/>
  <c r="K218" i="1"/>
  <c r="N218" i="1"/>
  <c r="AE222" i="1"/>
  <c r="N222" i="1"/>
  <c r="K222" i="1"/>
  <c r="AT222" i="1"/>
  <c r="AF222" i="1"/>
  <c r="W227" i="1"/>
  <c r="AA241" i="1"/>
  <c r="AF245" i="1"/>
  <c r="AE245" i="1"/>
  <c r="K245" i="1"/>
  <c r="AA260" i="1"/>
  <c r="T277" i="1"/>
  <c r="U277" i="1" s="1"/>
  <c r="AA279" i="1"/>
  <c r="AE291" i="1"/>
  <c r="N291" i="1"/>
  <c r="AF291" i="1"/>
  <c r="AT291" i="1"/>
  <c r="K291" i="1"/>
  <c r="S292" i="1"/>
  <c r="AW292" i="1"/>
  <c r="S308" i="1"/>
  <c r="AW308" i="1"/>
  <c r="AA318" i="1"/>
  <c r="AA324" i="1"/>
  <c r="T339" i="1"/>
  <c r="U339" i="1" s="1"/>
  <c r="AB339" i="1" s="1"/>
  <c r="T186" i="1"/>
  <c r="U186" i="1" s="1"/>
  <c r="Q186" i="1" s="1"/>
  <c r="O186" i="1" s="1"/>
  <c r="R186" i="1" s="1"/>
  <c r="AT194" i="1"/>
  <c r="K194" i="1"/>
  <c r="N194" i="1"/>
  <c r="AT198" i="1"/>
  <c r="K198" i="1"/>
  <c r="N198" i="1"/>
  <c r="AT202" i="1"/>
  <c r="K202" i="1"/>
  <c r="N202" i="1"/>
  <c r="AF207" i="1"/>
  <c r="AT207" i="1"/>
  <c r="Q215" i="1"/>
  <c r="O215" i="1" s="1"/>
  <c r="R215" i="1" s="1"/>
  <c r="L215" i="1" s="1"/>
  <c r="M215" i="1" s="1"/>
  <c r="AF216" i="1"/>
  <c r="AE216" i="1"/>
  <c r="N216" i="1"/>
  <c r="AE218" i="1"/>
  <c r="T218" i="1"/>
  <c r="U218" i="1" s="1"/>
  <c r="AB218" i="1" s="1"/>
  <c r="AA221" i="1"/>
  <c r="Q221" i="1"/>
  <c r="O221" i="1" s="1"/>
  <c r="R221" i="1" s="1"/>
  <c r="L221" i="1" s="1"/>
  <c r="M221" i="1" s="1"/>
  <c r="AA256" i="1"/>
  <c r="Q262" i="1"/>
  <c r="O262" i="1" s="1"/>
  <c r="R262" i="1" s="1"/>
  <c r="L262" i="1" s="1"/>
  <c r="M262" i="1" s="1"/>
  <c r="AA262" i="1"/>
  <c r="T262" i="1"/>
  <c r="U262" i="1" s="1"/>
  <c r="AA264" i="1"/>
  <c r="T278" i="1"/>
  <c r="U278" i="1" s="1"/>
  <c r="Q278" i="1" s="1"/>
  <c r="O278" i="1" s="1"/>
  <c r="R278" i="1" s="1"/>
  <c r="L278" i="1" s="1"/>
  <c r="M278" i="1" s="1"/>
  <c r="AA292" i="1"/>
  <c r="AA303" i="1"/>
  <c r="AA308" i="1"/>
  <c r="AB186" i="1"/>
  <c r="AF186" i="1"/>
  <c r="N189" i="1"/>
  <c r="AT189" i="1"/>
  <c r="AF189" i="1"/>
  <c r="S194" i="1"/>
  <c r="AE205" i="1"/>
  <c r="AT206" i="1"/>
  <c r="K206" i="1"/>
  <c r="N206" i="1"/>
  <c r="N207" i="1"/>
  <c r="AB209" i="1"/>
  <c r="AF211" i="1"/>
  <c r="AT211" i="1"/>
  <c r="AF218" i="1"/>
  <c r="AE226" i="1"/>
  <c r="N226" i="1"/>
  <c r="K226" i="1"/>
  <c r="AT226" i="1"/>
  <c r="AF226" i="1"/>
  <c r="AE230" i="1"/>
  <c r="N230" i="1"/>
  <c r="AF230" i="1"/>
  <c r="S232" i="1"/>
  <c r="AW232" i="1"/>
  <c r="AW237" i="1"/>
  <c r="S237" i="1"/>
  <c r="AA246" i="1"/>
  <c r="T250" i="1"/>
  <c r="U250" i="1" s="1"/>
  <c r="T265" i="1"/>
  <c r="U265" i="1" s="1"/>
  <c r="Q265" i="1" s="1"/>
  <c r="O265" i="1" s="1"/>
  <c r="R265" i="1" s="1"/>
  <c r="L265" i="1" s="1"/>
  <c r="M265" i="1" s="1"/>
  <c r="AW268" i="1"/>
  <c r="S268" i="1"/>
  <c r="AT275" i="1"/>
  <c r="K275" i="1"/>
  <c r="N275" i="1"/>
  <c r="AF275" i="1"/>
  <c r="AE275" i="1"/>
  <c r="AF277" i="1"/>
  <c r="AE277" i="1"/>
  <c r="N277" i="1"/>
  <c r="AT277" i="1"/>
  <c r="K277" i="1"/>
  <c r="AA289" i="1"/>
  <c r="T330" i="1"/>
  <c r="U330" i="1" s="1"/>
  <c r="Q330" i="1" s="1"/>
  <c r="O330" i="1" s="1"/>
  <c r="R330" i="1" s="1"/>
  <c r="L330" i="1" s="1"/>
  <c r="M330" i="1" s="1"/>
  <c r="T190" i="1"/>
  <c r="U190" i="1" s="1"/>
  <c r="AB195" i="1"/>
  <c r="AT210" i="1"/>
  <c r="K210" i="1"/>
  <c r="N210" i="1"/>
  <c r="N211" i="1"/>
  <c r="AA229" i="1"/>
  <c r="AT230" i="1"/>
  <c r="T238" i="1"/>
  <c r="U238" i="1" s="1"/>
  <c r="Q238" i="1" s="1"/>
  <c r="O238" i="1" s="1"/>
  <c r="R238" i="1" s="1"/>
  <c r="L238" i="1" s="1"/>
  <c r="M238" i="1" s="1"/>
  <c r="AC244" i="1"/>
  <c r="V244" i="1"/>
  <c r="Z244" i="1" s="1"/>
  <c r="K244" i="1"/>
  <c r="AE244" i="1"/>
  <c r="N244" i="1"/>
  <c r="N245" i="1"/>
  <c r="AA245" i="1"/>
  <c r="AA248" i="1"/>
  <c r="AF253" i="1"/>
  <c r="AE253" i="1"/>
  <c r="K253" i="1"/>
  <c r="AT253" i="1"/>
  <c r="AF254" i="1"/>
  <c r="AE254" i="1"/>
  <c r="N254" i="1"/>
  <c r="K254" i="1"/>
  <c r="AT254" i="1"/>
  <c r="K255" i="1"/>
  <c r="AF255" i="1"/>
  <c r="N255" i="1"/>
  <c r="AE255" i="1"/>
  <c r="AT255" i="1"/>
  <c r="AA261" i="1"/>
  <c r="AA274" i="1"/>
  <c r="Q274" i="1"/>
  <c r="O274" i="1" s="1"/>
  <c r="R274" i="1" s="1"/>
  <c r="V276" i="1"/>
  <c r="Z276" i="1" s="1"/>
  <c r="AC276" i="1"/>
  <c r="AF276" i="1"/>
  <c r="AT276" i="1"/>
  <c r="K276" i="1"/>
  <c r="AE276" i="1"/>
  <c r="N276" i="1"/>
  <c r="AE295" i="1"/>
  <c r="N295" i="1"/>
  <c r="AF295" i="1"/>
  <c r="AT295" i="1"/>
  <c r="AC297" i="1"/>
  <c r="V297" i="1"/>
  <c r="Z297" i="1" s="1"/>
  <c r="AC305" i="1"/>
  <c r="V305" i="1"/>
  <c r="Z305" i="1" s="1"/>
  <c r="AC309" i="1"/>
  <c r="V309" i="1"/>
  <c r="Z309" i="1" s="1"/>
  <c r="AA313" i="1"/>
  <c r="T324" i="1"/>
  <c r="U324" i="1" s="1"/>
  <c r="AA327" i="1"/>
  <c r="AT223" i="1"/>
  <c r="K223" i="1"/>
  <c r="AE223" i="1"/>
  <c r="AW225" i="1"/>
  <c r="S225" i="1"/>
  <c r="AT227" i="1"/>
  <c r="K227" i="1"/>
  <c r="AE227" i="1"/>
  <c r="W235" i="1"/>
  <c r="AF237" i="1"/>
  <c r="AE237" i="1"/>
  <c r="K237" i="1"/>
  <c r="AA240" i="1"/>
  <c r="AW242" i="1"/>
  <c r="AA244" i="1"/>
  <c r="Q244" i="1"/>
  <c r="O244" i="1" s="1"/>
  <c r="R244" i="1" s="1"/>
  <c r="L244" i="1" s="1"/>
  <c r="M244" i="1" s="1"/>
  <c r="T248" i="1"/>
  <c r="U248" i="1" s="1"/>
  <c r="Q248" i="1" s="1"/>
  <c r="O248" i="1" s="1"/>
  <c r="R248" i="1" s="1"/>
  <c r="L248" i="1" s="1"/>
  <c r="M248" i="1" s="1"/>
  <c r="AF248" i="1"/>
  <c r="AE250" i="1"/>
  <c r="N250" i="1"/>
  <c r="S251" i="1"/>
  <c r="AW251" i="1"/>
  <c r="AW253" i="1"/>
  <c r="S253" i="1"/>
  <c r="AF256" i="1"/>
  <c r="AT256" i="1"/>
  <c r="AE256" i="1"/>
  <c r="K256" i="1"/>
  <c r="T264" i="1"/>
  <c r="U264" i="1" s="1"/>
  <c r="Q264" i="1" s="1"/>
  <c r="O264" i="1" s="1"/>
  <c r="R264" i="1" s="1"/>
  <c r="L264" i="1" s="1"/>
  <c r="M264" i="1" s="1"/>
  <c r="AF264" i="1"/>
  <c r="AT264" i="1"/>
  <c r="N264" i="1"/>
  <c r="AE264" i="1"/>
  <c r="AF269" i="1"/>
  <c r="AE269" i="1"/>
  <c r="N269" i="1"/>
  <c r="AT269" i="1"/>
  <c r="K269" i="1"/>
  <c r="N270" i="1"/>
  <c r="AT270" i="1"/>
  <c r="AF270" i="1"/>
  <c r="AE270" i="1"/>
  <c r="AB276" i="1"/>
  <c r="S285" i="1"/>
  <c r="AW285" i="1"/>
  <c r="AA288" i="1"/>
  <c r="AA290" i="1"/>
  <c r="T290" i="1"/>
  <c r="U290" i="1" s="1"/>
  <c r="AB290" i="1" s="1"/>
  <c r="AA304" i="1"/>
  <c r="S304" i="1"/>
  <c r="AW304" i="1"/>
  <c r="AA228" i="1"/>
  <c r="AW230" i="1"/>
  <c r="AW234" i="1"/>
  <c r="AE238" i="1"/>
  <c r="N238" i="1"/>
  <c r="W243" i="1"/>
  <c r="AW245" i="1"/>
  <c r="S245" i="1"/>
  <c r="AF249" i="1"/>
  <c r="AE249" i="1"/>
  <c r="K249" i="1"/>
  <c r="T260" i="1"/>
  <c r="U260" i="1" s="1"/>
  <c r="AB260" i="1" s="1"/>
  <c r="AF260" i="1"/>
  <c r="AT260" i="1"/>
  <c r="N260" i="1"/>
  <c r="AE260" i="1"/>
  <c r="AA275" i="1"/>
  <c r="Q275" i="1"/>
  <c r="O275" i="1" s="1"/>
  <c r="R275" i="1" s="1"/>
  <c r="W279" i="1"/>
  <c r="AF280" i="1"/>
  <c r="AT280" i="1"/>
  <c r="AE280" i="1"/>
  <c r="AA286" i="1"/>
  <c r="AE287" i="1"/>
  <c r="AF287" i="1"/>
  <c r="K287" i="1"/>
  <c r="N287" i="1"/>
  <c r="AT287" i="1"/>
  <c r="T313" i="1"/>
  <c r="U313" i="1" s="1"/>
  <c r="AA225" i="1"/>
  <c r="AF229" i="1"/>
  <c r="AE229" i="1"/>
  <c r="K229" i="1"/>
  <c r="AF233" i="1"/>
  <c r="AE233" i="1"/>
  <c r="K233" i="1"/>
  <c r="AA236" i="1"/>
  <c r="S239" i="1"/>
  <c r="AW239" i="1"/>
  <c r="AE242" i="1"/>
  <c r="N242" i="1"/>
  <c r="S243" i="1"/>
  <c r="AW243" i="1"/>
  <c r="AW249" i="1"/>
  <c r="S249" i="1"/>
  <c r="AA253" i="1"/>
  <c r="AA257" i="1"/>
  <c r="T261" i="1"/>
  <c r="U261" i="1" s="1"/>
  <c r="N262" i="1"/>
  <c r="AT262" i="1"/>
  <c r="AF262" i="1"/>
  <c r="AE262" i="1"/>
  <c r="AA265" i="1"/>
  <c r="AA270" i="1"/>
  <c r="T271" i="1"/>
  <c r="U271" i="1" s="1"/>
  <c r="AB271" i="1" s="1"/>
  <c r="AF272" i="1"/>
  <c r="AT272" i="1"/>
  <c r="K272" i="1"/>
  <c r="AT283" i="1"/>
  <c r="K283" i="1"/>
  <c r="N283" i="1"/>
  <c r="AF283" i="1"/>
  <c r="AE283" i="1"/>
  <c r="AA295" i="1"/>
  <c r="T295" i="1"/>
  <c r="U295" i="1" s="1"/>
  <c r="Q295" i="1" s="1"/>
  <c r="O295" i="1" s="1"/>
  <c r="R295" i="1" s="1"/>
  <c r="L295" i="1" s="1"/>
  <c r="M295" i="1" s="1"/>
  <c r="AA297" i="1"/>
  <c r="AB299" i="1"/>
  <c r="K305" i="1"/>
  <c r="AT305" i="1"/>
  <c r="N305" i="1"/>
  <c r="AE305" i="1"/>
  <c r="AW306" i="1"/>
  <c r="S306" i="1"/>
  <c r="AA322" i="1"/>
  <c r="W221" i="1"/>
  <c r="AW222" i="1"/>
  <c r="AW226" i="1"/>
  <c r="N229" i="1"/>
  <c r="AW229" i="1"/>
  <c r="S229" i="1"/>
  <c r="AT231" i="1"/>
  <c r="K231" i="1"/>
  <c r="AE231" i="1"/>
  <c r="N233" i="1"/>
  <c r="AW233" i="1"/>
  <c r="S233" i="1"/>
  <c r="AA237" i="1"/>
  <c r="AT242" i="1"/>
  <c r="T246" i="1"/>
  <c r="U246" i="1" s="1"/>
  <c r="W247" i="1"/>
  <c r="AW248" i="1"/>
  <c r="AA258" i="1"/>
  <c r="T258" i="1"/>
  <c r="U258" i="1" s="1"/>
  <c r="Q258" i="1" s="1"/>
  <c r="O258" i="1" s="1"/>
  <c r="R258" i="1" s="1"/>
  <c r="L258" i="1" s="1"/>
  <c r="M258" i="1" s="1"/>
  <c r="AA266" i="1"/>
  <c r="T266" i="1"/>
  <c r="U266" i="1" s="1"/>
  <c r="AA269" i="1"/>
  <c r="Q269" i="1"/>
  <c r="O269" i="1" s="1"/>
  <c r="R269" i="1" s="1"/>
  <c r="AA271" i="1"/>
  <c r="Q272" i="1"/>
  <c r="O272" i="1" s="1"/>
  <c r="R272" i="1" s="1"/>
  <c r="N274" i="1"/>
  <c r="AT274" i="1"/>
  <c r="AF274" i="1"/>
  <c r="K274" i="1"/>
  <c r="AW280" i="1"/>
  <c r="AF281" i="1"/>
  <c r="AE281" i="1"/>
  <c r="N281" i="1"/>
  <c r="Q291" i="1"/>
  <c r="O291" i="1" s="1"/>
  <c r="R291" i="1" s="1"/>
  <c r="L291" i="1" s="1"/>
  <c r="M291" i="1" s="1"/>
  <c r="AA291" i="1"/>
  <c r="AB305" i="1"/>
  <c r="T315" i="1"/>
  <c r="U315" i="1" s="1"/>
  <c r="AC317" i="1"/>
  <c r="AB317" i="1"/>
  <c r="AA320" i="1"/>
  <c r="AE243" i="1"/>
  <c r="AE247" i="1"/>
  <c r="AE251" i="1"/>
  <c r="T259" i="1"/>
  <c r="U259" i="1" s="1"/>
  <c r="AB259" i="1" s="1"/>
  <c r="T263" i="1"/>
  <c r="U263" i="1" s="1"/>
  <c r="T267" i="1"/>
  <c r="U267" i="1" s="1"/>
  <c r="T270" i="1"/>
  <c r="U270" i="1" s="1"/>
  <c r="Q270" i="1" s="1"/>
  <c r="O270" i="1" s="1"/>
  <c r="R270" i="1" s="1"/>
  <c r="L270" i="1" s="1"/>
  <c r="M270" i="1" s="1"/>
  <c r="AT279" i="1"/>
  <c r="K279" i="1"/>
  <c r="N279" i="1"/>
  <c r="AW291" i="1"/>
  <c r="Q299" i="1"/>
  <c r="O299" i="1" s="1"/>
  <c r="R299" i="1" s="1"/>
  <c r="S301" i="1"/>
  <c r="AW301" i="1"/>
  <c r="AA316" i="1"/>
  <c r="AB323" i="1"/>
  <c r="T325" i="1"/>
  <c r="U325" i="1" s="1"/>
  <c r="Q325" i="1" s="1"/>
  <c r="O325" i="1" s="1"/>
  <c r="R325" i="1" s="1"/>
  <c r="L325" i="1" s="1"/>
  <c r="M325" i="1" s="1"/>
  <c r="K330" i="1"/>
  <c r="AF330" i="1"/>
  <c r="AT330" i="1"/>
  <c r="AE330" i="1"/>
  <c r="N330" i="1"/>
  <c r="AT259" i="1"/>
  <c r="K259" i="1"/>
  <c r="N259" i="1"/>
  <c r="AT263" i="1"/>
  <c r="K263" i="1"/>
  <c r="N263" i="1"/>
  <c r="AT267" i="1"/>
  <c r="K267" i="1"/>
  <c r="N267" i="1"/>
  <c r="AF273" i="1"/>
  <c r="AE273" i="1"/>
  <c r="N273" i="1"/>
  <c r="AB275" i="1"/>
  <c r="Q276" i="1"/>
  <c r="O276" i="1" s="1"/>
  <c r="R276" i="1" s="1"/>
  <c r="N282" i="1"/>
  <c r="AT282" i="1"/>
  <c r="AF282" i="1"/>
  <c r="AT286" i="1"/>
  <c r="K286" i="1"/>
  <c r="AE286" i="1"/>
  <c r="N286" i="1"/>
  <c r="S293" i="1"/>
  <c r="AW293" i="1"/>
  <c r="AE303" i="1"/>
  <c r="N303" i="1"/>
  <c r="AF303" i="1"/>
  <c r="AA329" i="1"/>
  <c r="AF268" i="1"/>
  <c r="AT268" i="1"/>
  <c r="K273" i="1"/>
  <c r="AT273" i="1"/>
  <c r="AF279" i="1"/>
  <c r="T283" i="1"/>
  <c r="U283" i="1" s="1"/>
  <c r="S284" i="1"/>
  <c r="S286" i="1"/>
  <c r="AW286" i="1"/>
  <c r="T287" i="1"/>
  <c r="U287" i="1" s="1"/>
  <c r="Q287" i="1" s="1"/>
  <c r="O287" i="1" s="1"/>
  <c r="R287" i="1" s="1"/>
  <c r="L287" i="1" s="1"/>
  <c r="M287" i="1" s="1"/>
  <c r="AW288" i="1"/>
  <c r="S288" i="1"/>
  <c r="AE294" i="1"/>
  <c r="K294" i="1"/>
  <c r="AA299" i="1"/>
  <c r="AA302" i="1"/>
  <c r="AT303" i="1"/>
  <c r="AA323" i="1"/>
  <c r="AF326" i="1"/>
  <c r="AT326" i="1"/>
  <c r="K326" i="1"/>
  <c r="AE326" i="1"/>
  <c r="N326" i="1"/>
  <c r="S256" i="1"/>
  <c r="N268" i="1"/>
  <c r="AT271" i="1"/>
  <c r="K271" i="1"/>
  <c r="N271" i="1"/>
  <c r="K282" i="1"/>
  <c r="AA298" i="1"/>
  <c r="S300" i="1"/>
  <c r="AW300" i="1"/>
  <c r="T303" i="1"/>
  <c r="U303" i="1" s="1"/>
  <c r="AA307" i="1"/>
  <c r="T307" i="1"/>
  <c r="U307" i="1" s="1"/>
  <c r="Q307" i="1" s="1"/>
  <c r="O307" i="1" s="1"/>
  <c r="R307" i="1" s="1"/>
  <c r="L307" i="1" s="1"/>
  <c r="M307" i="1" s="1"/>
  <c r="AA325" i="1"/>
  <c r="T326" i="1"/>
  <c r="U326" i="1" s="1"/>
  <c r="AA333" i="1"/>
  <c r="AF346" i="1"/>
  <c r="AE346" i="1"/>
  <c r="K346" i="1"/>
  <c r="N346" i="1"/>
  <c r="AT346" i="1"/>
  <c r="AF290" i="1"/>
  <c r="W292" i="1"/>
  <c r="AE297" i="1"/>
  <c r="AE299" i="1"/>
  <c r="N299" i="1"/>
  <c r="W304" i="1"/>
  <c r="AW310" i="1"/>
  <c r="S310" i="1"/>
  <c r="AT313" i="1"/>
  <c r="AF314" i="1"/>
  <c r="AE314" i="1"/>
  <c r="K314" i="1"/>
  <c r="AA317" i="1"/>
  <c r="Q317" i="1"/>
  <c r="O317" i="1" s="1"/>
  <c r="R317" i="1" s="1"/>
  <c r="L317" i="1" s="1"/>
  <c r="M317" i="1" s="1"/>
  <c r="AW319" i="1"/>
  <c r="K327" i="1"/>
  <c r="AA328" i="1"/>
  <c r="AW338" i="1"/>
  <c r="S338" i="1"/>
  <c r="AW314" i="1"/>
  <c r="S314" i="1"/>
  <c r="AF318" i="1"/>
  <c r="AE318" i="1"/>
  <c r="K318" i="1"/>
  <c r="AA321" i="1"/>
  <c r="S322" i="1"/>
  <c r="AW322" i="1"/>
  <c r="T323" i="1"/>
  <c r="U323" i="1" s="1"/>
  <c r="AE323" i="1"/>
  <c r="K323" i="1"/>
  <c r="AT323" i="1"/>
  <c r="AF323" i="1"/>
  <c r="AE327" i="1"/>
  <c r="N327" i="1"/>
  <c r="AA330" i="1"/>
  <c r="V335" i="1"/>
  <c r="Z335" i="1" s="1"/>
  <c r="AC335" i="1"/>
  <c r="AD335" i="1" s="1"/>
  <c r="AA344" i="1"/>
  <c r="K345" i="1"/>
  <c r="AE345" i="1"/>
  <c r="N345" i="1"/>
  <c r="AF345" i="1"/>
  <c r="AT345" i="1"/>
  <c r="AW349" i="1"/>
  <c r="S349" i="1"/>
  <c r="N351" i="1"/>
  <c r="AF351" i="1"/>
  <c r="AT351" i="1"/>
  <c r="K351" i="1"/>
  <c r="AE351" i="1"/>
  <c r="AA355" i="1"/>
  <c r="AA356" i="1"/>
  <c r="AA360" i="1"/>
  <c r="AE307" i="1"/>
  <c r="N307" i="1"/>
  <c r="AW309" i="1"/>
  <c r="T311" i="1"/>
  <c r="U311" i="1" s="1"/>
  <c r="Q311" i="1" s="1"/>
  <c r="O311" i="1" s="1"/>
  <c r="R311" i="1" s="1"/>
  <c r="W312" i="1"/>
  <c r="N313" i="1"/>
  <c r="N318" i="1"/>
  <c r="AW318" i="1"/>
  <c r="S318" i="1"/>
  <c r="K325" i="1"/>
  <c r="AF325" i="1"/>
  <c r="N325" i="1"/>
  <c r="AE325" i="1"/>
  <c r="AT325" i="1"/>
  <c r="AW327" i="1"/>
  <c r="S327" i="1"/>
  <c r="AE331" i="1"/>
  <c r="N331" i="1"/>
  <c r="AT331" i="1"/>
  <c r="K331" i="1"/>
  <c r="AF331" i="1"/>
  <c r="AB332" i="1"/>
  <c r="V370" i="1"/>
  <c r="Z370" i="1" s="1"/>
  <c r="AC370" i="1"/>
  <c r="AE311" i="1"/>
  <c r="N311" i="1"/>
  <c r="T332" i="1"/>
  <c r="U332" i="1" s="1"/>
  <c r="AW334" i="1"/>
  <c r="S334" i="1"/>
  <c r="V345" i="1"/>
  <c r="Z345" i="1" s="1"/>
  <c r="AT348" i="1"/>
  <c r="AE348" i="1"/>
  <c r="K348" i="1"/>
  <c r="N348" i="1"/>
  <c r="N359" i="1"/>
  <c r="AT359" i="1"/>
  <c r="AF359" i="1"/>
  <c r="K359" i="1"/>
  <c r="AE359" i="1"/>
  <c r="T366" i="1"/>
  <c r="U366" i="1" s="1"/>
  <c r="AC384" i="1"/>
  <c r="V384" i="1"/>
  <c r="Z384" i="1" s="1"/>
  <c r="AW287" i="1"/>
  <c r="AW294" i="1"/>
  <c r="S294" i="1"/>
  <c r="N297" i="1"/>
  <c r="AT297" i="1"/>
  <c r="AF298" i="1"/>
  <c r="AE298" i="1"/>
  <c r="K298" i="1"/>
  <c r="AA301" i="1"/>
  <c r="AW303" i="1"/>
  <c r="AA306" i="1"/>
  <c r="K307" i="1"/>
  <c r="AF309" i="1"/>
  <c r="AT311" i="1"/>
  <c r="S312" i="1"/>
  <c r="AW312" i="1"/>
  <c r="AE313" i="1"/>
  <c r="AE315" i="1"/>
  <c r="N315" i="1"/>
  <c r="AW317" i="1"/>
  <c r="T319" i="1"/>
  <c r="U319" i="1" s="1"/>
  <c r="AB319" i="1" s="1"/>
  <c r="W320" i="1"/>
  <c r="S321" i="1"/>
  <c r="AW321" i="1"/>
  <c r="AW325" i="1"/>
  <c r="AW326" i="1"/>
  <c r="S328" i="1"/>
  <c r="AW328" i="1"/>
  <c r="AA340" i="1"/>
  <c r="AT352" i="1"/>
  <c r="K352" i="1"/>
  <c r="AF352" i="1"/>
  <c r="N352" i="1"/>
  <c r="AE352" i="1"/>
  <c r="AW295" i="1"/>
  <c r="AW298" i="1"/>
  <c r="S298" i="1"/>
  <c r="AF302" i="1"/>
  <c r="AE302" i="1"/>
  <c r="K302" i="1"/>
  <c r="AA305" i="1"/>
  <c r="Q305" i="1"/>
  <c r="O305" i="1" s="1"/>
  <c r="R305" i="1" s="1"/>
  <c r="AW307" i="1"/>
  <c r="AA310" i="1"/>
  <c r="K311" i="1"/>
  <c r="AF313" i="1"/>
  <c r="S316" i="1"/>
  <c r="AW316" i="1"/>
  <c r="AE317" i="1"/>
  <c r="AE319" i="1"/>
  <c r="N319" i="1"/>
  <c r="AF324" i="1"/>
  <c r="N324" i="1"/>
  <c r="AE324" i="1"/>
  <c r="K324" i="1"/>
  <c r="AF327" i="1"/>
  <c r="AT329" i="1"/>
  <c r="K329" i="1"/>
  <c r="AE329" i="1"/>
  <c r="AF329" i="1"/>
  <c r="N329" i="1"/>
  <c r="AW342" i="1"/>
  <c r="S342" i="1"/>
  <c r="AE347" i="1"/>
  <c r="N347" i="1"/>
  <c r="AF347" i="1"/>
  <c r="AT347" i="1"/>
  <c r="K347" i="1"/>
  <c r="AC353" i="1"/>
  <c r="V353" i="1"/>
  <c r="Z353" i="1" s="1"/>
  <c r="AA358" i="1"/>
  <c r="AA293" i="1"/>
  <c r="S296" i="1"/>
  <c r="AW296" i="1"/>
  <c r="AD299" i="1"/>
  <c r="N302" i="1"/>
  <c r="AW302" i="1"/>
  <c r="S302" i="1"/>
  <c r="AF306" i="1"/>
  <c r="AE306" i="1"/>
  <c r="K306" i="1"/>
  <c r="AA309" i="1"/>
  <c r="Q309" i="1"/>
  <c r="O309" i="1" s="1"/>
  <c r="R309" i="1" s="1"/>
  <c r="L309" i="1" s="1"/>
  <c r="M309" i="1" s="1"/>
  <c r="AA311" i="1"/>
  <c r="AW311" i="1"/>
  <c r="AA314" i="1"/>
  <c r="AF317" i="1"/>
  <c r="S320" i="1"/>
  <c r="AW320" i="1"/>
  <c r="N323" i="1"/>
  <c r="Q332" i="1"/>
  <c r="O332" i="1" s="1"/>
  <c r="R332" i="1" s="1"/>
  <c r="L332" i="1" s="1"/>
  <c r="M332" i="1" s="1"/>
  <c r="AA332" i="1"/>
  <c r="Q335" i="1"/>
  <c r="O335" i="1" s="1"/>
  <c r="R335" i="1" s="1"/>
  <c r="AA335" i="1"/>
  <c r="AA336" i="1"/>
  <c r="AA338" i="1"/>
  <c r="S341" i="1"/>
  <c r="AW341" i="1"/>
  <c r="AW343" i="1"/>
  <c r="AW354" i="1"/>
  <c r="S354" i="1"/>
  <c r="T359" i="1"/>
  <c r="U359" i="1" s="1"/>
  <c r="AB359" i="1" s="1"/>
  <c r="N322" i="1"/>
  <c r="S329" i="1"/>
  <c r="AW329" i="1"/>
  <c r="S333" i="1"/>
  <c r="AW333" i="1"/>
  <c r="AE335" i="1"/>
  <c r="N335" i="1"/>
  <c r="K335" i="1"/>
  <c r="T337" i="1"/>
  <c r="U337" i="1" s="1"/>
  <c r="Q337" i="1" s="1"/>
  <c r="O337" i="1" s="1"/>
  <c r="R337" i="1" s="1"/>
  <c r="L337" i="1" s="1"/>
  <c r="M337" i="1" s="1"/>
  <c r="AF338" i="1"/>
  <c r="AE338" i="1"/>
  <c r="K338" i="1"/>
  <c r="AT338" i="1"/>
  <c r="AA346" i="1"/>
  <c r="AA351" i="1"/>
  <c r="Q359" i="1"/>
  <c r="O359" i="1" s="1"/>
  <c r="R359" i="1" s="1"/>
  <c r="AA359" i="1"/>
  <c r="S336" i="1"/>
  <c r="AW336" i="1"/>
  <c r="T350" i="1"/>
  <c r="U350" i="1" s="1"/>
  <c r="AA352" i="1"/>
  <c r="AB355" i="1"/>
  <c r="AB357" i="1"/>
  <c r="AF357" i="1"/>
  <c r="AE357" i="1"/>
  <c r="N357" i="1"/>
  <c r="AT357" i="1"/>
  <c r="T331" i="1"/>
  <c r="U331" i="1" s="1"/>
  <c r="AA345" i="1"/>
  <c r="T351" i="1"/>
  <c r="U351" i="1" s="1"/>
  <c r="Q351" i="1" s="1"/>
  <c r="O351" i="1" s="1"/>
  <c r="R351" i="1" s="1"/>
  <c r="AA354" i="1"/>
  <c r="AC357" i="1"/>
  <c r="V357" i="1"/>
  <c r="Z357" i="1" s="1"/>
  <c r="AE363" i="1"/>
  <c r="N363" i="1"/>
  <c r="AF363" i="1"/>
  <c r="AT363" i="1"/>
  <c r="K363" i="1"/>
  <c r="AW323" i="1"/>
  <c r="Q326" i="1"/>
  <c r="O326" i="1" s="1"/>
  <c r="R326" i="1" s="1"/>
  <c r="N338" i="1"/>
  <c r="K341" i="1"/>
  <c r="AF341" i="1"/>
  <c r="AE341" i="1"/>
  <c r="AF342" i="1"/>
  <c r="AE342" i="1"/>
  <c r="K342" i="1"/>
  <c r="T347" i="1"/>
  <c r="U347" i="1" s="1"/>
  <c r="AB347" i="1" s="1"/>
  <c r="AA349" i="1"/>
  <c r="AB364" i="1"/>
  <c r="K368" i="1"/>
  <c r="AF368" i="1"/>
  <c r="AE368" i="1"/>
  <c r="AT368" i="1"/>
  <c r="N368" i="1"/>
  <c r="AA371" i="1"/>
  <c r="AW339" i="1"/>
  <c r="AA341" i="1"/>
  <c r="AA342" i="1"/>
  <c r="T348" i="1"/>
  <c r="U348" i="1" s="1"/>
  <c r="AB348" i="1" s="1"/>
  <c r="W349" i="1"/>
  <c r="AF349" i="1"/>
  <c r="N349" i="1"/>
  <c r="AE349" i="1"/>
  <c r="AB353" i="1"/>
  <c r="AF354" i="1"/>
  <c r="AE354" i="1"/>
  <c r="K354" i="1"/>
  <c r="AT354" i="1"/>
  <c r="W356" i="1"/>
  <c r="AF362" i="1"/>
  <c r="AE362" i="1"/>
  <c r="K362" i="1"/>
  <c r="N362" i="1"/>
  <c r="AE382" i="1"/>
  <c r="N382" i="1"/>
  <c r="AF382" i="1"/>
  <c r="AT382" i="1"/>
  <c r="AA381" i="1"/>
  <c r="AA368" i="1"/>
  <c r="AA373" i="1"/>
  <c r="AF381" i="1"/>
  <c r="AE381" i="1"/>
  <c r="K381" i="1"/>
  <c r="N381" i="1"/>
  <c r="AT381" i="1"/>
  <c r="AA380" i="1"/>
  <c r="W332" i="1"/>
  <c r="AT332" i="1"/>
  <c r="AE332" i="1"/>
  <c r="AA334" i="1"/>
  <c r="W340" i="1"/>
  <c r="AW346" i="1"/>
  <c r="S346" i="1"/>
  <c r="Q363" i="1"/>
  <c r="O363" i="1" s="1"/>
  <c r="R363" i="1" s="1"/>
  <c r="T363" i="1"/>
  <c r="U363" i="1" s="1"/>
  <c r="AA372" i="1"/>
  <c r="Q372" i="1"/>
  <c r="O372" i="1" s="1"/>
  <c r="R372" i="1" s="1"/>
  <c r="L372" i="1" s="1"/>
  <c r="M372" i="1" s="1"/>
  <c r="T380" i="1"/>
  <c r="U380" i="1" s="1"/>
  <c r="AA337" i="1"/>
  <c r="AE339" i="1"/>
  <c r="N339" i="1"/>
  <c r="S340" i="1"/>
  <c r="AW340" i="1"/>
  <c r="W344" i="1"/>
  <c r="AT356" i="1"/>
  <c r="K356" i="1"/>
  <c r="AE356" i="1"/>
  <c r="AF356" i="1"/>
  <c r="AE378" i="1"/>
  <c r="N378" i="1"/>
  <c r="AF378" i="1"/>
  <c r="AT378" i="1"/>
  <c r="K378" i="1"/>
  <c r="AA385" i="1"/>
  <c r="AW332" i="1"/>
  <c r="AF334" i="1"/>
  <c r="AE334" i="1"/>
  <c r="K334" i="1"/>
  <c r="AE343" i="1"/>
  <c r="N343" i="1"/>
  <c r="S344" i="1"/>
  <c r="AW344" i="1"/>
  <c r="AF350" i="1"/>
  <c r="AE350" i="1"/>
  <c r="N350" i="1"/>
  <c r="S356" i="1"/>
  <c r="AW356" i="1"/>
  <c r="AC361" i="1"/>
  <c r="AB361" i="1"/>
  <c r="V361" i="1"/>
  <c r="Z361" i="1" s="1"/>
  <c r="AA362" i="1"/>
  <c r="T382" i="1"/>
  <c r="U382" i="1" s="1"/>
  <c r="AB382" i="1" s="1"/>
  <c r="AA382" i="1"/>
  <c r="AB384" i="1"/>
  <c r="AA384" i="1"/>
  <c r="Q384" i="1"/>
  <c r="O384" i="1" s="1"/>
  <c r="R384" i="1" s="1"/>
  <c r="AF385" i="1"/>
  <c r="AE385" i="1"/>
  <c r="K385" i="1"/>
  <c r="N385" i="1"/>
  <c r="AT385" i="1"/>
  <c r="AE336" i="1"/>
  <c r="AE340" i="1"/>
  <c r="AE344" i="1"/>
  <c r="Q353" i="1"/>
  <c r="O353" i="1" s="1"/>
  <c r="R353" i="1" s="1"/>
  <c r="L353" i="1" s="1"/>
  <c r="M353" i="1" s="1"/>
  <c r="AA361" i="1"/>
  <c r="Q361" i="1"/>
  <c r="O361" i="1" s="1"/>
  <c r="R361" i="1" s="1"/>
  <c r="L361" i="1" s="1"/>
  <c r="M361" i="1" s="1"/>
  <c r="AF365" i="1"/>
  <c r="AE365" i="1"/>
  <c r="K365" i="1"/>
  <c r="AT365" i="1"/>
  <c r="N365" i="1"/>
  <c r="T374" i="1"/>
  <c r="U374" i="1" s="1"/>
  <c r="Q374" i="1" s="1"/>
  <c r="O374" i="1" s="1"/>
  <c r="R374" i="1" s="1"/>
  <c r="L374" i="1" s="1"/>
  <c r="M374" i="1" s="1"/>
  <c r="AF377" i="1"/>
  <c r="AE377" i="1"/>
  <c r="K377" i="1"/>
  <c r="N377" i="1"/>
  <c r="AA383" i="1"/>
  <c r="AE386" i="1"/>
  <c r="N386" i="1"/>
  <c r="AF386" i="1"/>
  <c r="AT386" i="1"/>
  <c r="S352" i="1"/>
  <c r="AF358" i="1"/>
  <c r="AE358" i="1"/>
  <c r="K358" i="1"/>
  <c r="AT360" i="1"/>
  <c r="K360" i="1"/>
  <c r="AE360" i="1"/>
  <c r="AW362" i="1"/>
  <c r="S362" i="1"/>
  <c r="Q366" i="1"/>
  <c r="O366" i="1" s="1"/>
  <c r="R366" i="1" s="1"/>
  <c r="AA366" i="1"/>
  <c r="AB370" i="1"/>
  <c r="AF373" i="1"/>
  <c r="AE373" i="1"/>
  <c r="K373" i="1"/>
  <c r="N373" i="1"/>
  <c r="T378" i="1"/>
  <c r="U378" i="1" s="1"/>
  <c r="Q378" i="1" s="1"/>
  <c r="O378" i="1" s="1"/>
  <c r="R378" i="1" s="1"/>
  <c r="L378" i="1" s="1"/>
  <c r="M378" i="1" s="1"/>
  <c r="AA388" i="1"/>
  <c r="AW352" i="1"/>
  <c r="T355" i="1"/>
  <c r="U355" i="1" s="1"/>
  <c r="AF355" i="1"/>
  <c r="Q357" i="1"/>
  <c r="O357" i="1" s="1"/>
  <c r="R357" i="1" s="1"/>
  <c r="L357" i="1" s="1"/>
  <c r="M357" i="1" s="1"/>
  <c r="AW358" i="1"/>
  <c r="S358" i="1"/>
  <c r="S360" i="1"/>
  <c r="AW360" i="1"/>
  <c r="AA364" i="1"/>
  <c r="AW368" i="1"/>
  <c r="Q370" i="1"/>
  <c r="O370" i="1" s="1"/>
  <c r="R370" i="1" s="1"/>
  <c r="L370" i="1" s="1"/>
  <c r="M370" i="1" s="1"/>
  <c r="AE374" i="1"/>
  <c r="N374" i="1"/>
  <c r="AF374" i="1"/>
  <c r="AT374" i="1"/>
  <c r="AA376" i="1"/>
  <c r="AA378" i="1"/>
  <c r="AA387" i="1"/>
  <c r="N360" i="1"/>
  <c r="AE366" i="1"/>
  <c r="N366" i="1"/>
  <c r="K366" i="1"/>
  <c r="AT366" i="1"/>
  <c r="AF366" i="1"/>
  <c r="AW369" i="1"/>
  <c r="S369" i="1"/>
  <c r="T376" i="1"/>
  <c r="U376" i="1" s="1"/>
  <c r="AA377" i="1"/>
  <c r="T386" i="1"/>
  <c r="U386" i="1" s="1"/>
  <c r="Q386" i="1" s="1"/>
  <c r="O386" i="1" s="1"/>
  <c r="R386" i="1" s="1"/>
  <c r="L386" i="1" s="1"/>
  <c r="M386" i="1" s="1"/>
  <c r="AA386" i="1"/>
  <c r="T388" i="1"/>
  <c r="U388" i="1" s="1"/>
  <c r="Q388" i="1" s="1"/>
  <c r="O388" i="1" s="1"/>
  <c r="R388" i="1" s="1"/>
  <c r="L388" i="1" s="1"/>
  <c r="M388" i="1" s="1"/>
  <c r="AW365" i="1"/>
  <c r="S365" i="1"/>
  <c r="AF369" i="1"/>
  <c r="AE369" i="1"/>
  <c r="K369" i="1"/>
  <c r="AA389" i="1"/>
  <c r="AW382" i="1"/>
  <c r="AW386" i="1"/>
  <c r="AF389" i="1"/>
  <c r="AE389" i="1"/>
  <c r="K389" i="1"/>
  <c r="AA365" i="1"/>
  <c r="S367" i="1"/>
  <c r="AW367" i="1"/>
  <c r="AE370" i="1"/>
  <c r="N370" i="1"/>
  <c r="AW373" i="1"/>
  <c r="S373" i="1"/>
  <c r="AT375" i="1"/>
  <c r="K375" i="1"/>
  <c r="AE375" i="1"/>
  <c r="AW377" i="1"/>
  <c r="S377" i="1"/>
  <c r="AT379" i="1"/>
  <c r="K379" i="1"/>
  <c r="AE379" i="1"/>
  <c r="AW381" i="1"/>
  <c r="S381" i="1"/>
  <c r="AT383" i="1"/>
  <c r="K383" i="1"/>
  <c r="AE383" i="1"/>
  <c r="AW385" i="1"/>
  <c r="S385" i="1"/>
  <c r="AT387" i="1"/>
  <c r="K387" i="1"/>
  <c r="AE387" i="1"/>
  <c r="N389" i="1"/>
  <c r="AW389" i="1"/>
  <c r="S389" i="1"/>
  <c r="AT370" i="1"/>
  <c r="S371" i="1"/>
  <c r="AW371" i="1"/>
  <c r="W375" i="1"/>
  <c r="S375" i="1"/>
  <c r="AW375" i="1"/>
  <c r="W379" i="1"/>
  <c r="S379" i="1"/>
  <c r="AW379" i="1"/>
  <c r="W383" i="1"/>
  <c r="S383" i="1"/>
  <c r="AW383" i="1"/>
  <c r="W387" i="1"/>
  <c r="S387" i="1"/>
  <c r="AW387" i="1"/>
  <c r="AW366" i="1"/>
  <c r="AA369" i="1"/>
  <c r="AW388" i="1"/>
  <c r="V59" i="1" l="1"/>
  <c r="Z59" i="1" s="1"/>
  <c r="Q59" i="1"/>
  <c r="O59" i="1" s="1"/>
  <c r="R59" i="1" s="1"/>
  <c r="L59" i="1" s="1"/>
  <c r="M59" i="1" s="1"/>
  <c r="AB59" i="1"/>
  <c r="AC59" i="1"/>
  <c r="AD59" i="1" s="1"/>
  <c r="AD33" i="1"/>
  <c r="AB151" i="1"/>
  <c r="Q151" i="1"/>
  <c r="O151" i="1" s="1"/>
  <c r="R151" i="1" s="1"/>
  <c r="L151" i="1" s="1"/>
  <c r="M151" i="1" s="1"/>
  <c r="AC107" i="1"/>
  <c r="AB107" i="1"/>
  <c r="V107" i="1"/>
  <c r="Z107" i="1" s="1"/>
  <c r="Q107" i="1"/>
  <c r="O107" i="1" s="1"/>
  <c r="R107" i="1" s="1"/>
  <c r="L107" i="1" s="1"/>
  <c r="M107" i="1" s="1"/>
  <c r="AD51" i="1"/>
  <c r="AB185" i="1"/>
  <c r="AB179" i="1"/>
  <c r="AD103" i="1"/>
  <c r="L112" i="1"/>
  <c r="M112" i="1" s="1"/>
  <c r="Q19" i="1"/>
  <c r="O19" i="1" s="1"/>
  <c r="R19" i="1" s="1"/>
  <c r="L19" i="1" s="1"/>
  <c r="M19" i="1" s="1"/>
  <c r="L384" i="1"/>
  <c r="M384" i="1" s="1"/>
  <c r="AB378" i="1"/>
  <c r="V343" i="1"/>
  <c r="Z343" i="1" s="1"/>
  <c r="AD317" i="1"/>
  <c r="AD276" i="1"/>
  <c r="AB211" i="1"/>
  <c r="AD211" i="1" s="1"/>
  <c r="V364" i="1"/>
  <c r="Z364" i="1" s="1"/>
  <c r="L169" i="1"/>
  <c r="M169" i="1" s="1"/>
  <c r="Q95" i="1"/>
  <c r="O95" i="1" s="1"/>
  <c r="R95" i="1" s="1"/>
  <c r="L95" i="1" s="1"/>
  <c r="M95" i="1" s="1"/>
  <c r="V51" i="1"/>
  <c r="Z51" i="1" s="1"/>
  <c r="AD147" i="1"/>
  <c r="Q81" i="1"/>
  <c r="O81" i="1" s="1"/>
  <c r="R81" i="1" s="1"/>
  <c r="L81" i="1" s="1"/>
  <c r="M81" i="1" s="1"/>
  <c r="AB20" i="1"/>
  <c r="Q85" i="1"/>
  <c r="O85" i="1" s="1"/>
  <c r="R85" i="1" s="1"/>
  <c r="L85" i="1" s="1"/>
  <c r="M85" i="1" s="1"/>
  <c r="AB386" i="1"/>
  <c r="Q339" i="1"/>
  <c r="O339" i="1" s="1"/>
  <c r="R339" i="1" s="1"/>
  <c r="L339" i="1" s="1"/>
  <c r="M339" i="1" s="1"/>
  <c r="AB345" i="1"/>
  <c r="AD345" i="1" s="1"/>
  <c r="L276" i="1"/>
  <c r="M276" i="1" s="1"/>
  <c r="L299" i="1"/>
  <c r="M299" i="1" s="1"/>
  <c r="AB307" i="1"/>
  <c r="AB205" i="1"/>
  <c r="Q131" i="1"/>
  <c r="O131" i="1" s="1"/>
  <c r="R131" i="1" s="1"/>
  <c r="L131" i="1" s="1"/>
  <c r="M131" i="1" s="1"/>
  <c r="L222" i="1"/>
  <c r="M222" i="1" s="1"/>
  <c r="AC364" i="1"/>
  <c r="AD364" i="1" s="1"/>
  <c r="AB234" i="1"/>
  <c r="L73" i="1"/>
  <c r="M73" i="1" s="1"/>
  <c r="AD41" i="1"/>
  <c r="V71" i="1"/>
  <c r="Z71" i="1" s="1"/>
  <c r="AC33" i="1"/>
  <c r="L213" i="1"/>
  <c r="M213" i="1" s="1"/>
  <c r="AC345" i="1"/>
  <c r="L204" i="1"/>
  <c r="M204" i="1" s="1"/>
  <c r="AC91" i="1"/>
  <c r="AC26" i="1"/>
  <c r="AD26" i="1" s="1"/>
  <c r="V372" i="1"/>
  <c r="Z372" i="1" s="1"/>
  <c r="AB297" i="1"/>
  <c r="AD297" i="1" s="1"/>
  <c r="AC372" i="1"/>
  <c r="AD372" i="1" s="1"/>
  <c r="AC343" i="1"/>
  <c r="AD343" i="1" s="1"/>
  <c r="Q199" i="1"/>
  <c r="O199" i="1" s="1"/>
  <c r="R199" i="1" s="1"/>
  <c r="L199" i="1" s="1"/>
  <c r="M199" i="1" s="1"/>
  <c r="Q347" i="1"/>
  <c r="O347" i="1" s="1"/>
  <c r="R347" i="1" s="1"/>
  <c r="L347" i="1" s="1"/>
  <c r="M347" i="1" s="1"/>
  <c r="AD357" i="1"/>
  <c r="L274" i="1"/>
  <c r="M274" i="1" s="1"/>
  <c r="L209" i="1"/>
  <c r="M209" i="1" s="1"/>
  <c r="AD195" i="1"/>
  <c r="AD273" i="1"/>
  <c r="AD221" i="1"/>
  <c r="L137" i="1"/>
  <c r="M137" i="1" s="1"/>
  <c r="L117" i="1"/>
  <c r="M117" i="1" s="1"/>
  <c r="AB95" i="1"/>
  <c r="AD95" i="1" s="1"/>
  <c r="AB71" i="1"/>
  <c r="AD71" i="1" s="1"/>
  <c r="V33" i="1"/>
  <c r="Z33" i="1" s="1"/>
  <c r="Q26" i="1"/>
  <c r="O26" i="1" s="1"/>
  <c r="R26" i="1" s="1"/>
  <c r="L26" i="1" s="1"/>
  <c r="M26" i="1" s="1"/>
  <c r="AB219" i="1"/>
  <c r="AC195" i="1"/>
  <c r="V195" i="1"/>
  <c r="Z195" i="1" s="1"/>
  <c r="AD309" i="1"/>
  <c r="Q271" i="1"/>
  <c r="O271" i="1" s="1"/>
  <c r="R271" i="1" s="1"/>
  <c r="L271" i="1" s="1"/>
  <c r="M271" i="1" s="1"/>
  <c r="Q219" i="1"/>
  <c r="O219" i="1" s="1"/>
  <c r="R219" i="1" s="1"/>
  <c r="L219" i="1" s="1"/>
  <c r="M219" i="1" s="1"/>
  <c r="AC219" i="1"/>
  <c r="AD219" i="1" s="1"/>
  <c r="Q91" i="1"/>
  <c r="O91" i="1" s="1"/>
  <c r="R91" i="1" s="1"/>
  <c r="L91" i="1" s="1"/>
  <c r="M91" i="1" s="1"/>
  <c r="AB51" i="1"/>
  <c r="AD370" i="1"/>
  <c r="L363" i="1"/>
  <c r="M363" i="1" s="1"/>
  <c r="L326" i="1"/>
  <c r="M326" i="1" s="1"/>
  <c r="AD353" i="1"/>
  <c r="L186" i="1"/>
  <c r="M186" i="1" s="1"/>
  <c r="AD226" i="1"/>
  <c r="Q195" i="1"/>
  <c r="O195" i="1" s="1"/>
  <c r="R195" i="1" s="1"/>
  <c r="L195" i="1" s="1"/>
  <c r="M195" i="1" s="1"/>
  <c r="Q211" i="1"/>
  <c r="O211" i="1" s="1"/>
  <c r="R211" i="1" s="1"/>
  <c r="L211" i="1" s="1"/>
  <c r="M211" i="1" s="1"/>
  <c r="L273" i="1"/>
  <c r="M273" i="1" s="1"/>
  <c r="AD181" i="1"/>
  <c r="Q51" i="1"/>
  <c r="O51" i="1" s="1"/>
  <c r="R51" i="1" s="1"/>
  <c r="L51" i="1" s="1"/>
  <c r="M51" i="1" s="1"/>
  <c r="AD137" i="1"/>
  <c r="AB139" i="1"/>
  <c r="Q71" i="1"/>
  <c r="O71" i="1" s="1"/>
  <c r="R71" i="1" s="1"/>
  <c r="L71" i="1" s="1"/>
  <c r="M71" i="1" s="1"/>
  <c r="AD65" i="1"/>
  <c r="T369" i="1"/>
  <c r="U369" i="1" s="1"/>
  <c r="V190" i="1"/>
  <c r="Z190" i="1" s="1"/>
  <c r="AC190" i="1"/>
  <c r="V198" i="1"/>
  <c r="Z198" i="1" s="1"/>
  <c r="AC198" i="1"/>
  <c r="Q198" i="1"/>
  <c r="O198" i="1" s="1"/>
  <c r="R198" i="1" s="1"/>
  <c r="L198" i="1" s="1"/>
  <c r="M198" i="1" s="1"/>
  <c r="T383" i="1"/>
  <c r="U383" i="1" s="1"/>
  <c r="T352" i="1"/>
  <c r="U352" i="1" s="1"/>
  <c r="AC380" i="1"/>
  <c r="V380" i="1"/>
  <c r="Z380" i="1" s="1"/>
  <c r="T346" i="1"/>
  <c r="U346" i="1" s="1"/>
  <c r="V303" i="1"/>
  <c r="Z303" i="1" s="1"/>
  <c r="AC303" i="1"/>
  <c r="T256" i="1"/>
  <c r="U256" i="1" s="1"/>
  <c r="T288" i="1"/>
  <c r="U288" i="1" s="1"/>
  <c r="V246" i="1"/>
  <c r="Z246" i="1" s="1"/>
  <c r="AC246" i="1"/>
  <c r="AB325" i="1"/>
  <c r="T243" i="1"/>
  <c r="U243" i="1" s="1"/>
  <c r="V281" i="1"/>
  <c r="Z281" i="1" s="1"/>
  <c r="Q281" i="1"/>
  <c r="O281" i="1" s="1"/>
  <c r="R281" i="1" s="1"/>
  <c r="L281" i="1" s="1"/>
  <c r="M281" i="1" s="1"/>
  <c r="AB281" i="1"/>
  <c r="AC281" i="1"/>
  <c r="AD281" i="1" s="1"/>
  <c r="V277" i="1"/>
  <c r="Z277" i="1" s="1"/>
  <c r="AC277" i="1"/>
  <c r="Q277" i="1"/>
  <c r="O277" i="1" s="1"/>
  <c r="R277" i="1" s="1"/>
  <c r="L277" i="1" s="1"/>
  <c r="M277" i="1" s="1"/>
  <c r="AB277" i="1"/>
  <c r="V200" i="1"/>
  <c r="Z200" i="1" s="1"/>
  <c r="AC200" i="1"/>
  <c r="AB200" i="1"/>
  <c r="T184" i="1"/>
  <c r="U184" i="1" s="1"/>
  <c r="V196" i="1"/>
  <c r="Z196" i="1" s="1"/>
  <c r="AC196" i="1"/>
  <c r="AB196" i="1"/>
  <c r="T360" i="1"/>
  <c r="U360" i="1" s="1"/>
  <c r="T310" i="1"/>
  <c r="U310" i="1" s="1"/>
  <c r="AC290" i="1"/>
  <c r="AD290" i="1" s="1"/>
  <c r="V290" i="1"/>
  <c r="Z290" i="1" s="1"/>
  <c r="AD305" i="1"/>
  <c r="AC330" i="1"/>
  <c r="V330" i="1"/>
  <c r="Z330" i="1" s="1"/>
  <c r="AB330" i="1"/>
  <c r="T74" i="1"/>
  <c r="U74" i="1" s="1"/>
  <c r="V105" i="1"/>
  <c r="Z105" i="1" s="1"/>
  <c r="AC105" i="1"/>
  <c r="AC368" i="1"/>
  <c r="V368" i="1"/>
  <c r="Z368" i="1" s="1"/>
  <c r="AB368" i="1"/>
  <c r="AC326" i="1"/>
  <c r="V326" i="1"/>
  <c r="Z326" i="1" s="1"/>
  <c r="V279" i="1"/>
  <c r="Z279" i="1" s="1"/>
  <c r="AC279" i="1"/>
  <c r="T268" i="1"/>
  <c r="U268" i="1" s="1"/>
  <c r="V197" i="1"/>
  <c r="Z197" i="1" s="1"/>
  <c r="AC197" i="1"/>
  <c r="T247" i="1"/>
  <c r="U247" i="1" s="1"/>
  <c r="T132" i="1"/>
  <c r="U132" i="1" s="1"/>
  <c r="V97" i="1"/>
  <c r="Z97" i="1" s="1"/>
  <c r="AC97" i="1"/>
  <c r="V101" i="1"/>
  <c r="Z101" i="1" s="1"/>
  <c r="AC101" i="1"/>
  <c r="AC175" i="1"/>
  <c r="AD175" i="1" s="1"/>
  <c r="V175" i="1"/>
  <c r="Z175" i="1" s="1"/>
  <c r="V36" i="1"/>
  <c r="Z36" i="1" s="1"/>
  <c r="AC36" i="1"/>
  <c r="T365" i="1"/>
  <c r="U365" i="1" s="1"/>
  <c r="AC376" i="1"/>
  <c r="V376" i="1"/>
  <c r="Z376" i="1" s="1"/>
  <c r="AB376" i="1"/>
  <c r="T389" i="1"/>
  <c r="U389" i="1" s="1"/>
  <c r="T377" i="1"/>
  <c r="U377" i="1" s="1"/>
  <c r="V355" i="1"/>
  <c r="Z355" i="1" s="1"/>
  <c r="AC355" i="1"/>
  <c r="AD355" i="1" s="1"/>
  <c r="V363" i="1"/>
  <c r="Z363" i="1" s="1"/>
  <c r="AC363" i="1"/>
  <c r="V347" i="1"/>
  <c r="Z347" i="1" s="1"/>
  <c r="AC347" i="1"/>
  <c r="AD347" i="1" s="1"/>
  <c r="T336" i="1"/>
  <c r="U336" i="1" s="1"/>
  <c r="T342" i="1"/>
  <c r="U342" i="1" s="1"/>
  <c r="L305" i="1"/>
  <c r="M305" i="1" s="1"/>
  <c r="AC332" i="1"/>
  <c r="AD332" i="1" s="1"/>
  <c r="V332" i="1"/>
  <c r="Z332" i="1" s="1"/>
  <c r="T327" i="1"/>
  <c r="U327" i="1" s="1"/>
  <c r="AC323" i="1"/>
  <c r="AD323" i="1" s="1"/>
  <c r="V323" i="1"/>
  <c r="Z323" i="1" s="1"/>
  <c r="T314" i="1"/>
  <c r="U314" i="1" s="1"/>
  <c r="AB264" i="1"/>
  <c r="Q323" i="1"/>
  <c r="O323" i="1" s="1"/>
  <c r="R323" i="1" s="1"/>
  <c r="L323" i="1" s="1"/>
  <c r="M323" i="1" s="1"/>
  <c r="T284" i="1"/>
  <c r="U284" i="1" s="1"/>
  <c r="V266" i="1"/>
  <c r="Z266" i="1" s="1"/>
  <c r="AC266" i="1"/>
  <c r="AB266" i="1"/>
  <c r="V280" i="1"/>
  <c r="Z280" i="1" s="1"/>
  <c r="AC280" i="1"/>
  <c r="Q266" i="1"/>
  <c r="O266" i="1" s="1"/>
  <c r="R266" i="1" s="1"/>
  <c r="L266" i="1" s="1"/>
  <c r="M266" i="1" s="1"/>
  <c r="AB280" i="1"/>
  <c r="AC260" i="1"/>
  <c r="AD260" i="1" s="1"/>
  <c r="V260" i="1"/>
  <c r="Z260" i="1" s="1"/>
  <c r="T304" i="1"/>
  <c r="U304" i="1" s="1"/>
  <c r="AD244" i="1"/>
  <c r="V257" i="1"/>
  <c r="Z257" i="1" s="1"/>
  <c r="AC257" i="1"/>
  <c r="AB257" i="1"/>
  <c r="V339" i="1"/>
  <c r="Z339" i="1" s="1"/>
  <c r="AC339" i="1"/>
  <c r="AD339" i="1" s="1"/>
  <c r="T308" i="1"/>
  <c r="U308" i="1" s="1"/>
  <c r="Q279" i="1"/>
  <c r="O279" i="1" s="1"/>
  <c r="R279" i="1" s="1"/>
  <c r="L279" i="1" s="1"/>
  <c r="M279" i="1" s="1"/>
  <c r="T152" i="1"/>
  <c r="U152" i="1" s="1"/>
  <c r="V217" i="1"/>
  <c r="Z217" i="1" s="1"/>
  <c r="AC217" i="1"/>
  <c r="AB217" i="1"/>
  <c r="AC199" i="1"/>
  <c r="AD199" i="1" s="1"/>
  <c r="V199" i="1"/>
  <c r="Z199" i="1" s="1"/>
  <c r="V255" i="1"/>
  <c r="Z255" i="1" s="1"/>
  <c r="AC255" i="1"/>
  <c r="AB255" i="1"/>
  <c r="T124" i="1"/>
  <c r="U124" i="1" s="1"/>
  <c r="V201" i="1"/>
  <c r="Z201" i="1" s="1"/>
  <c r="AC201" i="1"/>
  <c r="AD201" i="1" s="1"/>
  <c r="T158" i="1"/>
  <c r="U158" i="1" s="1"/>
  <c r="T120" i="1"/>
  <c r="U120" i="1" s="1"/>
  <c r="V291" i="1"/>
  <c r="Z291" i="1" s="1"/>
  <c r="AC291" i="1"/>
  <c r="AD291" i="1" s="1"/>
  <c r="AB252" i="1"/>
  <c r="V145" i="1"/>
  <c r="Z145" i="1" s="1"/>
  <c r="AC145" i="1"/>
  <c r="AB145" i="1"/>
  <c r="T136" i="1"/>
  <c r="U136" i="1" s="1"/>
  <c r="T116" i="1"/>
  <c r="U116" i="1" s="1"/>
  <c r="T38" i="1"/>
  <c r="U38" i="1" s="1"/>
  <c r="T52" i="1"/>
  <c r="U52" i="1" s="1"/>
  <c r="T90" i="1"/>
  <c r="U90" i="1" s="1"/>
  <c r="L171" i="1"/>
  <c r="M171" i="1" s="1"/>
  <c r="T45" i="1"/>
  <c r="U45" i="1" s="1"/>
  <c r="T94" i="1"/>
  <c r="U94" i="1" s="1"/>
  <c r="T42" i="1"/>
  <c r="U42" i="1" s="1"/>
  <c r="AC179" i="1"/>
  <c r="V179" i="1"/>
  <c r="Z179" i="1" s="1"/>
  <c r="T140" i="1"/>
  <c r="U140" i="1" s="1"/>
  <c r="AC185" i="1"/>
  <c r="AD185" i="1" s="1"/>
  <c r="V185" i="1"/>
  <c r="Z185" i="1" s="1"/>
  <c r="L89" i="1"/>
  <c r="M89" i="1" s="1"/>
  <c r="V57" i="1"/>
  <c r="Z57" i="1" s="1"/>
  <c r="AC57" i="1"/>
  <c r="AD57" i="1" s="1"/>
  <c r="AC17" i="1"/>
  <c r="V17" i="1"/>
  <c r="Z17" i="1" s="1"/>
  <c r="AB17" i="1"/>
  <c r="T119" i="1"/>
  <c r="U119" i="1" s="1"/>
  <c r="T60" i="1"/>
  <c r="U60" i="1" s="1"/>
  <c r="Q17" i="1"/>
  <c r="O17" i="1" s="1"/>
  <c r="R17" i="1" s="1"/>
  <c r="L17" i="1" s="1"/>
  <c r="M17" i="1" s="1"/>
  <c r="V69" i="1"/>
  <c r="Z69" i="1" s="1"/>
  <c r="AC69" i="1"/>
  <c r="AD69" i="1" s="1"/>
  <c r="Q36" i="1"/>
  <c r="O36" i="1" s="1"/>
  <c r="R36" i="1" s="1"/>
  <c r="L36" i="1" s="1"/>
  <c r="M36" i="1" s="1"/>
  <c r="V85" i="1"/>
  <c r="Z85" i="1" s="1"/>
  <c r="AC85" i="1"/>
  <c r="AD85" i="1" s="1"/>
  <c r="V210" i="1"/>
  <c r="Z210" i="1" s="1"/>
  <c r="AC210" i="1"/>
  <c r="AC203" i="1"/>
  <c r="V203" i="1"/>
  <c r="Z203" i="1" s="1"/>
  <c r="T143" i="1"/>
  <c r="U143" i="1" s="1"/>
  <c r="T178" i="1"/>
  <c r="U178" i="1" s="1"/>
  <c r="T236" i="1"/>
  <c r="U236" i="1" s="1"/>
  <c r="V49" i="1"/>
  <c r="Z49" i="1" s="1"/>
  <c r="AC49" i="1"/>
  <c r="T35" i="1"/>
  <c r="U35" i="1" s="1"/>
  <c r="V165" i="1"/>
  <c r="Z165" i="1" s="1"/>
  <c r="AC165" i="1"/>
  <c r="AC155" i="1"/>
  <c r="V155" i="1"/>
  <c r="Z155" i="1" s="1"/>
  <c r="AB31" i="1"/>
  <c r="V31" i="1"/>
  <c r="Z31" i="1" s="1"/>
  <c r="AC31" i="1"/>
  <c r="AD31" i="1" s="1"/>
  <c r="T80" i="1"/>
  <c r="U80" i="1" s="1"/>
  <c r="AC22" i="1"/>
  <c r="AB22" i="1"/>
  <c r="V22" i="1"/>
  <c r="Z22" i="1" s="1"/>
  <c r="V212" i="1"/>
  <c r="Z212" i="1" s="1"/>
  <c r="AC212" i="1"/>
  <c r="AB212" i="1"/>
  <c r="T64" i="1"/>
  <c r="U64" i="1" s="1"/>
  <c r="T118" i="1"/>
  <c r="U118" i="1" s="1"/>
  <c r="T92" i="1"/>
  <c r="U92" i="1" s="1"/>
  <c r="AB198" i="1"/>
  <c r="Q22" i="1"/>
  <c r="O22" i="1" s="1"/>
  <c r="R22" i="1" s="1"/>
  <c r="L22" i="1" s="1"/>
  <c r="M22" i="1" s="1"/>
  <c r="AB36" i="1"/>
  <c r="AB97" i="1"/>
  <c r="V28" i="1"/>
  <c r="Z28" i="1" s="1"/>
  <c r="AC28" i="1"/>
  <c r="AC123" i="1"/>
  <c r="V123" i="1"/>
  <c r="Z123" i="1" s="1"/>
  <c r="AB101" i="1"/>
  <c r="V177" i="1"/>
  <c r="Z177" i="1" s="1"/>
  <c r="AC177" i="1"/>
  <c r="T144" i="1"/>
  <c r="U144" i="1" s="1"/>
  <c r="T187" i="1"/>
  <c r="U187" i="1" s="1"/>
  <c r="T84" i="1"/>
  <c r="U84" i="1" s="1"/>
  <c r="T70" i="1"/>
  <c r="U70" i="1" s="1"/>
  <c r="T98" i="1"/>
  <c r="U98" i="1" s="1"/>
  <c r="V25" i="1"/>
  <c r="Z25" i="1" s="1"/>
  <c r="AC25" i="1"/>
  <c r="AB25" i="1"/>
  <c r="T154" i="1"/>
  <c r="U154" i="1" s="1"/>
  <c r="T168" i="1"/>
  <c r="U168" i="1" s="1"/>
  <c r="T104" i="1"/>
  <c r="U104" i="1" s="1"/>
  <c r="AC183" i="1"/>
  <c r="AD183" i="1" s="1"/>
  <c r="V183" i="1"/>
  <c r="Z183" i="1" s="1"/>
  <c r="AC34" i="1"/>
  <c r="AD34" i="1" s="1"/>
  <c r="V34" i="1"/>
  <c r="Z34" i="1" s="1"/>
  <c r="AB34" i="1"/>
  <c r="T110" i="1"/>
  <c r="U110" i="1" s="1"/>
  <c r="Q49" i="1"/>
  <c r="O49" i="1" s="1"/>
  <c r="R49" i="1" s="1"/>
  <c r="L49" i="1" s="1"/>
  <c r="M49" i="1" s="1"/>
  <c r="AC75" i="1"/>
  <c r="AB75" i="1"/>
  <c r="V75" i="1"/>
  <c r="Z75" i="1" s="1"/>
  <c r="Q123" i="1"/>
  <c r="O123" i="1" s="1"/>
  <c r="R123" i="1" s="1"/>
  <c r="L123" i="1" s="1"/>
  <c r="M123" i="1" s="1"/>
  <c r="T232" i="1"/>
  <c r="U232" i="1" s="1"/>
  <c r="T344" i="1"/>
  <c r="U344" i="1" s="1"/>
  <c r="V283" i="1"/>
  <c r="Z283" i="1" s="1"/>
  <c r="AC283" i="1"/>
  <c r="Q283" i="1"/>
  <c r="O283" i="1" s="1"/>
  <c r="R283" i="1" s="1"/>
  <c r="L283" i="1" s="1"/>
  <c r="M283" i="1" s="1"/>
  <c r="T289" i="1"/>
  <c r="U289" i="1" s="1"/>
  <c r="AB177" i="1"/>
  <c r="T100" i="1"/>
  <c r="U100" i="1" s="1"/>
  <c r="Q75" i="1"/>
  <c r="O75" i="1" s="1"/>
  <c r="R75" i="1" s="1"/>
  <c r="L75" i="1" s="1"/>
  <c r="M75" i="1" s="1"/>
  <c r="AB105" i="1"/>
  <c r="AC47" i="1"/>
  <c r="V47" i="1"/>
  <c r="Z47" i="1" s="1"/>
  <c r="AC30" i="1"/>
  <c r="AD30" i="1" s="1"/>
  <c r="V30" i="1"/>
  <c r="Z30" i="1" s="1"/>
  <c r="T321" i="1"/>
  <c r="U321" i="1" s="1"/>
  <c r="T312" i="1"/>
  <c r="U312" i="1" s="1"/>
  <c r="T138" i="1"/>
  <c r="U138" i="1" s="1"/>
  <c r="T82" i="1"/>
  <c r="U82" i="1" s="1"/>
  <c r="T27" i="1"/>
  <c r="U27" i="1" s="1"/>
  <c r="V16" i="1"/>
  <c r="Z16" i="1" s="1"/>
  <c r="AC16" i="1"/>
  <c r="Q97" i="1"/>
  <c r="O97" i="1" s="1"/>
  <c r="R97" i="1" s="1"/>
  <c r="L97" i="1" s="1"/>
  <c r="M97" i="1" s="1"/>
  <c r="V93" i="1"/>
  <c r="Z93" i="1" s="1"/>
  <c r="AC93" i="1"/>
  <c r="AD93" i="1" s="1"/>
  <c r="AB47" i="1"/>
  <c r="V331" i="1"/>
  <c r="Z331" i="1" s="1"/>
  <c r="AC331" i="1"/>
  <c r="AB331" i="1"/>
  <c r="T354" i="1"/>
  <c r="U354" i="1" s="1"/>
  <c r="T316" i="1"/>
  <c r="U316" i="1" s="1"/>
  <c r="V267" i="1"/>
  <c r="Z267" i="1" s="1"/>
  <c r="AC267" i="1"/>
  <c r="Q267" i="1"/>
  <c r="O267" i="1" s="1"/>
  <c r="R267" i="1" s="1"/>
  <c r="L267" i="1" s="1"/>
  <c r="M267" i="1" s="1"/>
  <c r="T285" i="1"/>
  <c r="U285" i="1" s="1"/>
  <c r="T180" i="1"/>
  <c r="U180" i="1" s="1"/>
  <c r="T375" i="1"/>
  <c r="U375" i="1" s="1"/>
  <c r="T251" i="1"/>
  <c r="U251" i="1" s="1"/>
  <c r="V218" i="1"/>
  <c r="Z218" i="1" s="1"/>
  <c r="AC218" i="1"/>
  <c r="AD218" i="1" s="1"/>
  <c r="V230" i="1"/>
  <c r="Z230" i="1" s="1"/>
  <c r="AC230" i="1"/>
  <c r="AD230" i="1" s="1"/>
  <c r="AB246" i="1"/>
  <c r="T176" i="1"/>
  <c r="U176" i="1" s="1"/>
  <c r="T166" i="1"/>
  <c r="U166" i="1" s="1"/>
  <c r="AC159" i="1"/>
  <c r="V159" i="1"/>
  <c r="Z159" i="1" s="1"/>
  <c r="AB159" i="1"/>
  <c r="T381" i="1"/>
  <c r="U381" i="1" s="1"/>
  <c r="AD361" i="1"/>
  <c r="T333" i="1"/>
  <c r="U333" i="1" s="1"/>
  <c r="T328" i="1"/>
  <c r="U328" i="1" s="1"/>
  <c r="V263" i="1"/>
  <c r="Z263" i="1" s="1"/>
  <c r="AC263" i="1"/>
  <c r="Q263" i="1"/>
  <c r="O263" i="1" s="1"/>
  <c r="R263" i="1" s="1"/>
  <c r="L263" i="1" s="1"/>
  <c r="M263" i="1" s="1"/>
  <c r="AC324" i="1"/>
  <c r="V324" i="1"/>
  <c r="Z324" i="1" s="1"/>
  <c r="AB324" i="1"/>
  <c r="Q324" i="1"/>
  <c r="O324" i="1" s="1"/>
  <c r="R324" i="1" s="1"/>
  <c r="L324" i="1" s="1"/>
  <c r="M324" i="1" s="1"/>
  <c r="T170" i="1"/>
  <c r="U170" i="1" s="1"/>
  <c r="L185" i="1"/>
  <c r="M185" i="1" s="1"/>
  <c r="V153" i="1"/>
  <c r="Z153" i="1" s="1"/>
  <c r="AC153" i="1"/>
  <c r="T358" i="1"/>
  <c r="U358" i="1" s="1"/>
  <c r="AC313" i="1"/>
  <c r="V313" i="1"/>
  <c r="Z313" i="1" s="1"/>
  <c r="AB313" i="1"/>
  <c r="T245" i="1"/>
  <c r="U245" i="1" s="1"/>
  <c r="T225" i="1"/>
  <c r="U225" i="1" s="1"/>
  <c r="T122" i="1"/>
  <c r="U122" i="1" s="1"/>
  <c r="AC139" i="1"/>
  <c r="AD139" i="1" s="1"/>
  <c r="V139" i="1"/>
  <c r="Z139" i="1" s="1"/>
  <c r="V214" i="1"/>
  <c r="Z214" i="1" s="1"/>
  <c r="AC214" i="1"/>
  <c r="AD214" i="1" s="1"/>
  <c r="T86" i="1"/>
  <c r="U86" i="1" s="1"/>
  <c r="T48" i="1"/>
  <c r="U48" i="1" s="1"/>
  <c r="V23" i="1"/>
  <c r="Z23" i="1" s="1"/>
  <c r="AC23" i="1"/>
  <c r="T167" i="1"/>
  <c r="U167" i="1" s="1"/>
  <c r="T108" i="1"/>
  <c r="U108" i="1" s="1"/>
  <c r="T68" i="1"/>
  <c r="U68" i="1" s="1"/>
  <c r="V141" i="1"/>
  <c r="Z141" i="1" s="1"/>
  <c r="AC141" i="1"/>
  <c r="AB197" i="1"/>
  <c r="V382" i="1"/>
  <c r="Z382" i="1" s="1"/>
  <c r="AC382" i="1"/>
  <c r="AD382" i="1" s="1"/>
  <c r="T356" i="1"/>
  <c r="U356" i="1" s="1"/>
  <c r="AB380" i="1"/>
  <c r="AB363" i="1"/>
  <c r="V350" i="1"/>
  <c r="Z350" i="1" s="1"/>
  <c r="AB350" i="1"/>
  <c r="AC350" i="1"/>
  <c r="AD350" i="1" s="1"/>
  <c r="Q350" i="1"/>
  <c r="O350" i="1" s="1"/>
  <c r="R350" i="1" s="1"/>
  <c r="L350" i="1" s="1"/>
  <c r="M350" i="1" s="1"/>
  <c r="L351" i="1"/>
  <c r="M351" i="1" s="1"/>
  <c r="T329" i="1"/>
  <c r="U329" i="1" s="1"/>
  <c r="L335" i="1"/>
  <c r="M335" i="1" s="1"/>
  <c r="T298" i="1"/>
  <c r="U298" i="1" s="1"/>
  <c r="AB326" i="1"/>
  <c r="AD384" i="1"/>
  <c r="T334" i="1"/>
  <c r="U334" i="1" s="1"/>
  <c r="L311" i="1"/>
  <c r="M311" i="1" s="1"/>
  <c r="V311" i="1"/>
  <c r="Z311" i="1" s="1"/>
  <c r="AC311" i="1"/>
  <c r="T349" i="1"/>
  <c r="U349" i="1" s="1"/>
  <c r="T338" i="1"/>
  <c r="U338" i="1" s="1"/>
  <c r="T300" i="1"/>
  <c r="U300" i="1" s="1"/>
  <c r="AB279" i="1"/>
  <c r="V270" i="1"/>
  <c r="Z270" i="1" s="1"/>
  <c r="AC270" i="1"/>
  <c r="AB270" i="1"/>
  <c r="V259" i="1"/>
  <c r="Z259" i="1" s="1"/>
  <c r="AC259" i="1"/>
  <c r="AD259" i="1" s="1"/>
  <c r="Q259" i="1"/>
  <c r="O259" i="1" s="1"/>
  <c r="R259" i="1" s="1"/>
  <c r="L259" i="1" s="1"/>
  <c r="M259" i="1" s="1"/>
  <c r="V315" i="1"/>
  <c r="Z315" i="1" s="1"/>
  <c r="AC315" i="1"/>
  <c r="T306" i="1"/>
  <c r="U306" i="1" s="1"/>
  <c r="V271" i="1"/>
  <c r="Z271" i="1" s="1"/>
  <c r="AC271" i="1"/>
  <c r="AD271" i="1" s="1"/>
  <c r="Q290" i="1"/>
  <c r="O290" i="1" s="1"/>
  <c r="R290" i="1" s="1"/>
  <c r="L290" i="1" s="1"/>
  <c r="M290" i="1" s="1"/>
  <c r="Q313" i="1"/>
  <c r="O313" i="1" s="1"/>
  <c r="R313" i="1" s="1"/>
  <c r="L313" i="1" s="1"/>
  <c r="M313" i="1" s="1"/>
  <c r="T194" i="1"/>
  <c r="U194" i="1" s="1"/>
  <c r="Q246" i="1"/>
  <c r="O246" i="1" s="1"/>
  <c r="R246" i="1" s="1"/>
  <c r="L246" i="1" s="1"/>
  <c r="M246" i="1" s="1"/>
  <c r="Q260" i="1"/>
  <c r="O260" i="1" s="1"/>
  <c r="R260" i="1" s="1"/>
  <c r="L260" i="1" s="1"/>
  <c r="M260" i="1" s="1"/>
  <c r="AB315" i="1"/>
  <c r="L226" i="1"/>
  <c r="M226" i="1" s="1"/>
  <c r="V173" i="1"/>
  <c r="Z173" i="1" s="1"/>
  <c r="AC173" i="1"/>
  <c r="AB173" i="1"/>
  <c r="Q159" i="1"/>
  <c r="O159" i="1" s="1"/>
  <c r="R159" i="1" s="1"/>
  <c r="L159" i="1" s="1"/>
  <c r="M159" i="1" s="1"/>
  <c r="V234" i="1"/>
  <c r="Z234" i="1" s="1"/>
  <c r="AC234" i="1"/>
  <c r="AD234" i="1" s="1"/>
  <c r="T121" i="1"/>
  <c r="U121" i="1" s="1"/>
  <c r="L161" i="1"/>
  <c r="M161" i="1" s="1"/>
  <c r="T164" i="1"/>
  <c r="U164" i="1" s="1"/>
  <c r="V275" i="1"/>
  <c r="Z275" i="1" s="1"/>
  <c r="AC275" i="1"/>
  <c r="AD275" i="1" s="1"/>
  <c r="T227" i="1"/>
  <c r="U227" i="1" s="1"/>
  <c r="Q230" i="1"/>
  <c r="O230" i="1" s="1"/>
  <c r="R230" i="1" s="1"/>
  <c r="L230" i="1" s="1"/>
  <c r="M230" i="1" s="1"/>
  <c r="V81" i="1"/>
  <c r="Z81" i="1" s="1"/>
  <c r="AC81" i="1"/>
  <c r="AD81" i="1" s="1"/>
  <c r="V133" i="1"/>
  <c r="Z133" i="1" s="1"/>
  <c r="AC133" i="1"/>
  <c r="AD133" i="1" s="1"/>
  <c r="T102" i="1"/>
  <c r="U102" i="1" s="1"/>
  <c r="Q175" i="1"/>
  <c r="O175" i="1" s="1"/>
  <c r="R175" i="1" s="1"/>
  <c r="L175" i="1" s="1"/>
  <c r="M175" i="1" s="1"/>
  <c r="T150" i="1"/>
  <c r="U150" i="1" s="1"/>
  <c r="T66" i="1"/>
  <c r="U66" i="1" s="1"/>
  <c r="T44" i="1"/>
  <c r="U44" i="1" s="1"/>
  <c r="Q189" i="1"/>
  <c r="O189" i="1" s="1"/>
  <c r="R189" i="1" s="1"/>
  <c r="L189" i="1" s="1"/>
  <c r="M189" i="1" s="1"/>
  <c r="Q218" i="1"/>
  <c r="O218" i="1" s="1"/>
  <c r="R218" i="1" s="1"/>
  <c r="L218" i="1" s="1"/>
  <c r="M218" i="1" s="1"/>
  <c r="Q165" i="1"/>
  <c r="O165" i="1" s="1"/>
  <c r="R165" i="1" s="1"/>
  <c r="L165" i="1" s="1"/>
  <c r="M165" i="1" s="1"/>
  <c r="T163" i="1"/>
  <c r="U163" i="1" s="1"/>
  <c r="V125" i="1"/>
  <c r="Z125" i="1" s="1"/>
  <c r="AC125" i="1"/>
  <c r="T78" i="1"/>
  <c r="U78" i="1" s="1"/>
  <c r="Q25" i="1"/>
  <c r="O25" i="1" s="1"/>
  <c r="R25" i="1" s="1"/>
  <c r="L25" i="1" s="1"/>
  <c r="M25" i="1" s="1"/>
  <c r="AB23" i="1"/>
  <c r="AB49" i="1"/>
  <c r="AD107" i="1"/>
  <c r="AC79" i="1"/>
  <c r="AD79" i="1" s="1"/>
  <c r="V79" i="1"/>
  <c r="Z79" i="1" s="1"/>
  <c r="V61" i="1"/>
  <c r="Z61" i="1" s="1"/>
  <c r="AC61" i="1"/>
  <c r="AD61" i="1" s="1"/>
  <c r="AB28" i="1"/>
  <c r="V109" i="1"/>
  <c r="Z109" i="1" s="1"/>
  <c r="AC109" i="1"/>
  <c r="AD109" i="1" s="1"/>
  <c r="V77" i="1"/>
  <c r="Z77" i="1" s="1"/>
  <c r="AC77" i="1"/>
  <c r="AD77" i="1" s="1"/>
  <c r="AC39" i="1"/>
  <c r="AD39" i="1" s="1"/>
  <c r="V39" i="1"/>
  <c r="Z39" i="1" s="1"/>
  <c r="V53" i="1"/>
  <c r="Z53" i="1" s="1"/>
  <c r="AC53" i="1"/>
  <c r="AD53" i="1" s="1"/>
  <c r="Q331" i="1"/>
  <c r="O331" i="1" s="1"/>
  <c r="R331" i="1" s="1"/>
  <c r="L331" i="1" s="1"/>
  <c r="M331" i="1" s="1"/>
  <c r="V325" i="1"/>
  <c r="Z325" i="1" s="1"/>
  <c r="AC325" i="1"/>
  <c r="AD325" i="1" s="1"/>
  <c r="V222" i="1"/>
  <c r="Z222" i="1" s="1"/>
  <c r="AC222" i="1"/>
  <c r="T320" i="1"/>
  <c r="U320" i="1" s="1"/>
  <c r="AC264" i="1"/>
  <c r="V264" i="1"/>
  <c r="Z264" i="1" s="1"/>
  <c r="AC207" i="1"/>
  <c r="AD207" i="1" s="1"/>
  <c r="V207" i="1"/>
  <c r="Z207" i="1" s="1"/>
  <c r="Q207" i="1"/>
  <c r="O207" i="1" s="1"/>
  <c r="R207" i="1" s="1"/>
  <c r="L207" i="1" s="1"/>
  <c r="M207" i="1" s="1"/>
  <c r="AC254" i="1"/>
  <c r="AD254" i="1" s="1"/>
  <c r="V254" i="1"/>
  <c r="Z254" i="1" s="1"/>
  <c r="V204" i="1"/>
  <c r="Z204" i="1" s="1"/>
  <c r="AC204" i="1"/>
  <c r="AB204" i="1"/>
  <c r="T160" i="1"/>
  <c r="U160" i="1" s="1"/>
  <c r="V386" i="1"/>
  <c r="Z386" i="1" s="1"/>
  <c r="AC386" i="1"/>
  <c r="AD386" i="1" s="1"/>
  <c r="T340" i="1"/>
  <c r="U340" i="1" s="1"/>
  <c r="V319" i="1"/>
  <c r="Z319" i="1" s="1"/>
  <c r="AC319" i="1"/>
  <c r="AD319" i="1" s="1"/>
  <c r="L272" i="1"/>
  <c r="M272" i="1" s="1"/>
  <c r="V250" i="1"/>
  <c r="Z250" i="1" s="1"/>
  <c r="AC250" i="1"/>
  <c r="AD250" i="1" s="1"/>
  <c r="Q196" i="1"/>
  <c r="O196" i="1" s="1"/>
  <c r="R196" i="1" s="1"/>
  <c r="L196" i="1" s="1"/>
  <c r="M196" i="1" s="1"/>
  <c r="T228" i="1"/>
  <c r="U228" i="1" s="1"/>
  <c r="T32" i="1"/>
  <c r="U32" i="1" s="1"/>
  <c r="L359" i="1"/>
  <c r="M359" i="1" s="1"/>
  <c r="AB303" i="1"/>
  <c r="V258" i="1"/>
  <c r="Z258" i="1" s="1"/>
  <c r="AC258" i="1"/>
  <c r="AB258" i="1"/>
  <c r="T229" i="1"/>
  <c r="U229" i="1" s="1"/>
  <c r="AB203" i="1"/>
  <c r="Q250" i="1"/>
  <c r="O250" i="1" s="1"/>
  <c r="R250" i="1" s="1"/>
  <c r="L250" i="1" s="1"/>
  <c r="M250" i="1" s="1"/>
  <c r="T235" i="1"/>
  <c r="U235" i="1" s="1"/>
  <c r="Q203" i="1"/>
  <c r="O203" i="1" s="1"/>
  <c r="R203" i="1" s="1"/>
  <c r="L203" i="1" s="1"/>
  <c r="M203" i="1" s="1"/>
  <c r="AB238" i="1"/>
  <c r="Q183" i="1"/>
  <c r="O183" i="1" s="1"/>
  <c r="R183" i="1" s="1"/>
  <c r="L183" i="1" s="1"/>
  <c r="M183" i="1" s="1"/>
  <c r="V213" i="1"/>
  <c r="Z213" i="1" s="1"/>
  <c r="AC213" i="1"/>
  <c r="AB213" i="1"/>
  <c r="V242" i="1"/>
  <c r="Z242" i="1" s="1"/>
  <c r="AC242" i="1"/>
  <c r="AD242" i="1" s="1"/>
  <c r="AC127" i="1"/>
  <c r="AD127" i="1" s="1"/>
  <c r="V127" i="1"/>
  <c r="Z127" i="1" s="1"/>
  <c r="T29" i="1"/>
  <c r="U29" i="1" s="1"/>
  <c r="T58" i="1"/>
  <c r="U58" i="1" s="1"/>
  <c r="Q153" i="1"/>
  <c r="O153" i="1" s="1"/>
  <c r="R153" i="1" s="1"/>
  <c r="L153" i="1" s="1"/>
  <c r="M153" i="1" s="1"/>
  <c r="AC67" i="1"/>
  <c r="V67" i="1"/>
  <c r="Z67" i="1" s="1"/>
  <c r="AB67" i="1"/>
  <c r="V208" i="1"/>
  <c r="Z208" i="1" s="1"/>
  <c r="AB208" i="1"/>
  <c r="AC208" i="1"/>
  <c r="AD208" i="1" s="1"/>
  <c r="T115" i="1"/>
  <c r="U115" i="1" s="1"/>
  <c r="Q200" i="1"/>
  <c r="O200" i="1" s="1"/>
  <c r="R200" i="1" s="1"/>
  <c r="L200" i="1" s="1"/>
  <c r="M200" i="1" s="1"/>
  <c r="T54" i="1"/>
  <c r="U54" i="1" s="1"/>
  <c r="V37" i="1"/>
  <c r="Z37" i="1" s="1"/>
  <c r="AC37" i="1"/>
  <c r="AB37" i="1"/>
  <c r="T373" i="1"/>
  <c r="U373" i="1" s="1"/>
  <c r="Q376" i="1"/>
  <c r="O376" i="1" s="1"/>
  <c r="R376" i="1" s="1"/>
  <c r="L376" i="1" s="1"/>
  <c r="M376" i="1" s="1"/>
  <c r="V348" i="1"/>
  <c r="Z348" i="1" s="1"/>
  <c r="AC348" i="1"/>
  <c r="AD348" i="1" s="1"/>
  <c r="T387" i="1"/>
  <c r="U387" i="1" s="1"/>
  <c r="T379" i="1"/>
  <c r="U379" i="1" s="1"/>
  <c r="T371" i="1"/>
  <c r="U371" i="1" s="1"/>
  <c r="T385" i="1"/>
  <c r="U385" i="1" s="1"/>
  <c r="L366" i="1"/>
  <c r="M366" i="1" s="1"/>
  <c r="Q382" i="1"/>
  <c r="O382" i="1" s="1"/>
  <c r="R382" i="1" s="1"/>
  <c r="L382" i="1" s="1"/>
  <c r="M382" i="1" s="1"/>
  <c r="Q368" i="1"/>
  <c r="O368" i="1" s="1"/>
  <c r="R368" i="1" s="1"/>
  <c r="L368" i="1" s="1"/>
  <c r="M368" i="1" s="1"/>
  <c r="V351" i="1"/>
  <c r="Z351" i="1" s="1"/>
  <c r="AB351" i="1"/>
  <c r="AC351" i="1"/>
  <c r="AC337" i="1"/>
  <c r="V337" i="1"/>
  <c r="Z337" i="1" s="1"/>
  <c r="AB337" i="1"/>
  <c r="T341" i="1"/>
  <c r="U341" i="1" s="1"/>
  <c r="T302" i="1"/>
  <c r="U302" i="1" s="1"/>
  <c r="Q319" i="1"/>
  <c r="O319" i="1" s="1"/>
  <c r="R319" i="1" s="1"/>
  <c r="L319" i="1" s="1"/>
  <c r="M319" i="1" s="1"/>
  <c r="Q348" i="1"/>
  <c r="O348" i="1" s="1"/>
  <c r="R348" i="1" s="1"/>
  <c r="L348" i="1" s="1"/>
  <c r="M348" i="1" s="1"/>
  <c r="V366" i="1"/>
  <c r="Z366" i="1" s="1"/>
  <c r="AC366" i="1"/>
  <c r="AB366" i="1"/>
  <c r="T301" i="1"/>
  <c r="U301" i="1" s="1"/>
  <c r="Q315" i="1"/>
  <c r="O315" i="1" s="1"/>
  <c r="R315" i="1" s="1"/>
  <c r="L315" i="1" s="1"/>
  <c r="M315" i="1" s="1"/>
  <c r="L269" i="1"/>
  <c r="M269" i="1" s="1"/>
  <c r="T233" i="1"/>
  <c r="U233" i="1" s="1"/>
  <c r="AC295" i="1"/>
  <c r="AB295" i="1"/>
  <c r="V295" i="1"/>
  <c r="Z295" i="1" s="1"/>
  <c r="T249" i="1"/>
  <c r="U249" i="1" s="1"/>
  <c r="AB311" i="1"/>
  <c r="AC248" i="1"/>
  <c r="AD248" i="1" s="1"/>
  <c r="V248" i="1"/>
  <c r="Z248" i="1" s="1"/>
  <c r="V265" i="1"/>
  <c r="Z265" i="1" s="1"/>
  <c r="AC265" i="1"/>
  <c r="AB265" i="1"/>
  <c r="T237" i="1"/>
  <c r="U237" i="1" s="1"/>
  <c r="V262" i="1"/>
  <c r="Z262" i="1" s="1"/>
  <c r="AC262" i="1"/>
  <c r="AB262" i="1"/>
  <c r="V209" i="1"/>
  <c r="Z209" i="1" s="1"/>
  <c r="AC209" i="1"/>
  <c r="AD209" i="1" s="1"/>
  <c r="T142" i="1"/>
  <c r="U142" i="1" s="1"/>
  <c r="T231" i="1"/>
  <c r="U231" i="1" s="1"/>
  <c r="T240" i="1"/>
  <c r="U240" i="1" s="1"/>
  <c r="T156" i="1"/>
  <c r="U156" i="1" s="1"/>
  <c r="V205" i="1"/>
  <c r="Z205" i="1" s="1"/>
  <c r="AC205" i="1"/>
  <c r="AD205" i="1" s="1"/>
  <c r="AB153" i="1"/>
  <c r="T134" i="1"/>
  <c r="U134" i="1" s="1"/>
  <c r="AB210" i="1"/>
  <c r="V274" i="1"/>
  <c r="Z274" i="1" s="1"/>
  <c r="AC274" i="1"/>
  <c r="AB274" i="1"/>
  <c r="AB222" i="1"/>
  <c r="Q212" i="1"/>
  <c r="O212" i="1" s="1"/>
  <c r="R212" i="1" s="1"/>
  <c r="L212" i="1" s="1"/>
  <c r="M212" i="1" s="1"/>
  <c r="T241" i="1"/>
  <c r="U241" i="1" s="1"/>
  <c r="T146" i="1"/>
  <c r="U146" i="1" s="1"/>
  <c r="T223" i="1"/>
  <c r="U223" i="1" s="1"/>
  <c r="T126" i="1"/>
  <c r="U126" i="1" s="1"/>
  <c r="T62" i="1"/>
  <c r="U62" i="1" s="1"/>
  <c r="Q37" i="1"/>
  <c r="O37" i="1" s="1"/>
  <c r="R37" i="1" s="1"/>
  <c r="L37" i="1" s="1"/>
  <c r="M37" i="1" s="1"/>
  <c r="T76" i="1"/>
  <c r="U76" i="1" s="1"/>
  <c r="V192" i="1"/>
  <c r="Z192" i="1" s="1"/>
  <c r="AC192" i="1"/>
  <c r="AB192" i="1"/>
  <c r="Q28" i="1"/>
  <c r="O28" i="1" s="1"/>
  <c r="R28" i="1" s="1"/>
  <c r="L28" i="1" s="1"/>
  <c r="M28" i="1" s="1"/>
  <c r="Q133" i="1"/>
  <c r="O133" i="1" s="1"/>
  <c r="R133" i="1" s="1"/>
  <c r="L133" i="1" s="1"/>
  <c r="M133" i="1" s="1"/>
  <c r="V188" i="1"/>
  <c r="Z188" i="1" s="1"/>
  <c r="AC188" i="1"/>
  <c r="AB188" i="1"/>
  <c r="AB165" i="1"/>
  <c r="AB155" i="1"/>
  <c r="V89" i="1"/>
  <c r="Z89" i="1" s="1"/>
  <c r="AC89" i="1"/>
  <c r="AD89" i="1" s="1"/>
  <c r="T50" i="1"/>
  <c r="U50" i="1" s="1"/>
  <c r="V21" i="1"/>
  <c r="Z21" i="1" s="1"/>
  <c r="AC21" i="1"/>
  <c r="AB21" i="1"/>
  <c r="AC112" i="1"/>
  <c r="AD112" i="1" s="1"/>
  <c r="V112" i="1"/>
  <c r="Z112" i="1" s="1"/>
  <c r="Q67" i="1"/>
  <c r="O67" i="1" s="1"/>
  <c r="R67" i="1" s="1"/>
  <c r="L67" i="1" s="1"/>
  <c r="M67" i="1" s="1"/>
  <c r="Q30" i="1"/>
  <c r="O30" i="1" s="1"/>
  <c r="R30" i="1" s="1"/>
  <c r="L30" i="1" s="1"/>
  <c r="M30" i="1" s="1"/>
  <c r="V19" i="1"/>
  <c r="Z19" i="1" s="1"/>
  <c r="AC19" i="1"/>
  <c r="AD19" i="1" s="1"/>
  <c r="AB141" i="1"/>
  <c r="Q79" i="1"/>
  <c r="O79" i="1" s="1"/>
  <c r="R79" i="1" s="1"/>
  <c r="L79" i="1" s="1"/>
  <c r="M79" i="1" s="1"/>
  <c r="Q69" i="1"/>
  <c r="O69" i="1" s="1"/>
  <c r="R69" i="1" s="1"/>
  <c r="L69" i="1" s="1"/>
  <c r="M69" i="1" s="1"/>
  <c r="Q93" i="1"/>
  <c r="O93" i="1" s="1"/>
  <c r="R93" i="1" s="1"/>
  <c r="L93" i="1" s="1"/>
  <c r="M93" i="1" s="1"/>
  <c r="Q21" i="1"/>
  <c r="O21" i="1" s="1"/>
  <c r="R21" i="1" s="1"/>
  <c r="L21" i="1" s="1"/>
  <c r="M21" i="1" s="1"/>
  <c r="Q109" i="1"/>
  <c r="O109" i="1" s="1"/>
  <c r="R109" i="1" s="1"/>
  <c r="L109" i="1" s="1"/>
  <c r="M109" i="1" s="1"/>
  <c r="Q77" i="1"/>
  <c r="O77" i="1" s="1"/>
  <c r="R77" i="1" s="1"/>
  <c r="L77" i="1" s="1"/>
  <c r="M77" i="1" s="1"/>
  <c r="Q39" i="1"/>
  <c r="O39" i="1" s="1"/>
  <c r="R39" i="1" s="1"/>
  <c r="L39" i="1" s="1"/>
  <c r="M39" i="1" s="1"/>
  <c r="AC388" i="1"/>
  <c r="V388" i="1"/>
  <c r="Z388" i="1" s="1"/>
  <c r="AB388" i="1"/>
  <c r="T294" i="1"/>
  <c r="U294" i="1" s="1"/>
  <c r="V238" i="1"/>
  <c r="Z238" i="1" s="1"/>
  <c r="AC238" i="1"/>
  <c r="AD238" i="1" s="1"/>
  <c r="V149" i="1"/>
  <c r="Z149" i="1" s="1"/>
  <c r="AC149" i="1"/>
  <c r="AD149" i="1" s="1"/>
  <c r="T367" i="1"/>
  <c r="U367" i="1" s="1"/>
  <c r="T322" i="1"/>
  <c r="U322" i="1" s="1"/>
  <c r="AB283" i="1"/>
  <c r="T293" i="1"/>
  <c r="U293" i="1" s="1"/>
  <c r="L275" i="1"/>
  <c r="M275" i="1" s="1"/>
  <c r="V278" i="1"/>
  <c r="Z278" i="1" s="1"/>
  <c r="AC278" i="1"/>
  <c r="AB278" i="1"/>
  <c r="T292" i="1"/>
  <c r="U292" i="1" s="1"/>
  <c r="AC252" i="1"/>
  <c r="AD252" i="1" s="1"/>
  <c r="V252" i="1"/>
  <c r="Z252" i="1" s="1"/>
  <c r="V206" i="1"/>
  <c r="Z206" i="1" s="1"/>
  <c r="AC206" i="1"/>
  <c r="AD206" i="1" s="1"/>
  <c r="Q206" i="1"/>
  <c r="O206" i="1" s="1"/>
  <c r="R206" i="1" s="1"/>
  <c r="L206" i="1" s="1"/>
  <c r="M206" i="1" s="1"/>
  <c r="V193" i="1"/>
  <c r="Z193" i="1" s="1"/>
  <c r="AC193" i="1"/>
  <c r="AD193" i="1" s="1"/>
  <c r="Q380" i="1"/>
  <c r="O380" i="1" s="1"/>
  <c r="R380" i="1" s="1"/>
  <c r="L380" i="1" s="1"/>
  <c r="M380" i="1" s="1"/>
  <c r="T296" i="1"/>
  <c r="U296" i="1" s="1"/>
  <c r="AB263" i="1"/>
  <c r="Q177" i="1"/>
  <c r="O177" i="1" s="1"/>
  <c r="R177" i="1" s="1"/>
  <c r="L177" i="1" s="1"/>
  <c r="M177" i="1" s="1"/>
  <c r="T56" i="1"/>
  <c r="U56" i="1" s="1"/>
  <c r="T182" i="1"/>
  <c r="U182" i="1" s="1"/>
  <c r="V378" i="1"/>
  <c r="Z378" i="1" s="1"/>
  <c r="AC378" i="1"/>
  <c r="AD378" i="1" s="1"/>
  <c r="V287" i="1"/>
  <c r="Z287" i="1" s="1"/>
  <c r="AC287" i="1"/>
  <c r="AB287" i="1"/>
  <c r="L282" i="1"/>
  <c r="M282" i="1" s="1"/>
  <c r="AB190" i="1"/>
  <c r="AB267" i="1"/>
  <c r="Q210" i="1"/>
  <c r="O210" i="1" s="1"/>
  <c r="R210" i="1" s="1"/>
  <c r="L210" i="1" s="1"/>
  <c r="M210" i="1" s="1"/>
  <c r="L157" i="1"/>
  <c r="M157" i="1" s="1"/>
  <c r="V189" i="1"/>
  <c r="Z189" i="1" s="1"/>
  <c r="AC189" i="1"/>
  <c r="AD189" i="1" s="1"/>
  <c r="AC191" i="1"/>
  <c r="AD191" i="1" s="1"/>
  <c r="V191" i="1"/>
  <c r="Z191" i="1" s="1"/>
  <c r="AC131" i="1"/>
  <c r="AD131" i="1" s="1"/>
  <c r="V131" i="1"/>
  <c r="Z131" i="1" s="1"/>
  <c r="T362" i="1"/>
  <c r="U362" i="1" s="1"/>
  <c r="V374" i="1"/>
  <c r="Z374" i="1" s="1"/>
  <c r="AC374" i="1"/>
  <c r="AB374" i="1"/>
  <c r="L345" i="1"/>
  <c r="M345" i="1" s="1"/>
  <c r="V359" i="1"/>
  <c r="Z359" i="1" s="1"/>
  <c r="AC359" i="1"/>
  <c r="AD359" i="1" s="1"/>
  <c r="T318" i="1"/>
  <c r="U318" i="1" s="1"/>
  <c r="Q355" i="1"/>
  <c r="O355" i="1" s="1"/>
  <c r="R355" i="1" s="1"/>
  <c r="L355" i="1" s="1"/>
  <c r="M355" i="1" s="1"/>
  <c r="V307" i="1"/>
  <c r="Z307" i="1" s="1"/>
  <c r="AC307" i="1"/>
  <c r="T286" i="1"/>
  <c r="U286" i="1" s="1"/>
  <c r="V261" i="1"/>
  <c r="Z261" i="1" s="1"/>
  <c r="AC261" i="1"/>
  <c r="AB261" i="1"/>
  <c r="T239" i="1"/>
  <c r="U239" i="1" s="1"/>
  <c r="T253" i="1"/>
  <c r="U253" i="1" s="1"/>
  <c r="Q261" i="1"/>
  <c r="O261" i="1" s="1"/>
  <c r="R261" i="1" s="1"/>
  <c r="L261" i="1" s="1"/>
  <c r="M261" i="1" s="1"/>
  <c r="AB191" i="1"/>
  <c r="V282" i="1"/>
  <c r="Z282" i="1" s="1"/>
  <c r="AC282" i="1"/>
  <c r="AB282" i="1"/>
  <c r="Q303" i="1"/>
  <c r="O303" i="1" s="1"/>
  <c r="R303" i="1" s="1"/>
  <c r="L303" i="1" s="1"/>
  <c r="M303" i="1" s="1"/>
  <c r="V186" i="1"/>
  <c r="Z186" i="1" s="1"/>
  <c r="AC186" i="1"/>
  <c r="AD186" i="1" s="1"/>
  <c r="V202" i="1"/>
  <c r="Z202" i="1" s="1"/>
  <c r="AC202" i="1"/>
  <c r="AD202" i="1" s="1"/>
  <c r="Q202" i="1"/>
  <c r="O202" i="1" s="1"/>
  <c r="R202" i="1" s="1"/>
  <c r="L202" i="1" s="1"/>
  <c r="M202" i="1" s="1"/>
  <c r="T224" i="1"/>
  <c r="U224" i="1" s="1"/>
  <c r="T174" i="1"/>
  <c r="U174" i="1" s="1"/>
  <c r="Q190" i="1"/>
  <c r="O190" i="1" s="1"/>
  <c r="R190" i="1" s="1"/>
  <c r="L190" i="1" s="1"/>
  <c r="M190" i="1" s="1"/>
  <c r="T162" i="1"/>
  <c r="U162" i="1" s="1"/>
  <c r="T148" i="1"/>
  <c r="U148" i="1" s="1"/>
  <c r="Q193" i="1"/>
  <c r="O193" i="1" s="1"/>
  <c r="R193" i="1" s="1"/>
  <c r="L193" i="1" s="1"/>
  <c r="M193" i="1" s="1"/>
  <c r="T114" i="1"/>
  <c r="U114" i="1" s="1"/>
  <c r="Q127" i="1"/>
  <c r="O127" i="1" s="1"/>
  <c r="R127" i="1" s="1"/>
  <c r="L127" i="1" s="1"/>
  <c r="M127" i="1" s="1"/>
  <c r="V220" i="1"/>
  <c r="Z220" i="1" s="1"/>
  <c r="Q220" i="1"/>
  <c r="O220" i="1" s="1"/>
  <c r="R220" i="1" s="1"/>
  <c r="L220" i="1" s="1"/>
  <c r="M220" i="1" s="1"/>
  <c r="AC220" i="1"/>
  <c r="AB220" i="1"/>
  <c r="Q145" i="1"/>
  <c r="O145" i="1" s="1"/>
  <c r="R145" i="1" s="1"/>
  <c r="L145" i="1" s="1"/>
  <c r="M145" i="1" s="1"/>
  <c r="Q254" i="1"/>
  <c r="O254" i="1" s="1"/>
  <c r="R254" i="1" s="1"/>
  <c r="L254" i="1" s="1"/>
  <c r="M254" i="1" s="1"/>
  <c r="T130" i="1"/>
  <c r="U130" i="1" s="1"/>
  <c r="AB123" i="1"/>
  <c r="T106" i="1"/>
  <c r="U106" i="1" s="1"/>
  <c r="T88" i="1"/>
  <c r="U88" i="1" s="1"/>
  <c r="V24" i="1"/>
  <c r="Z24" i="1" s="1"/>
  <c r="AC24" i="1"/>
  <c r="AB24" i="1"/>
  <c r="T72" i="1"/>
  <c r="U72" i="1" s="1"/>
  <c r="Q31" i="1"/>
  <c r="O31" i="1" s="1"/>
  <c r="R31" i="1" s="1"/>
  <c r="L31" i="1" s="1"/>
  <c r="M31" i="1" s="1"/>
  <c r="V157" i="1"/>
  <c r="Z157" i="1" s="1"/>
  <c r="AC157" i="1"/>
  <c r="AD157" i="1" s="1"/>
  <c r="AC99" i="1"/>
  <c r="V99" i="1"/>
  <c r="Z99" i="1" s="1"/>
  <c r="AB99" i="1"/>
  <c r="AC171" i="1"/>
  <c r="AB171" i="1"/>
  <c r="V171" i="1"/>
  <c r="Z171" i="1" s="1"/>
  <c r="Q149" i="1"/>
  <c r="O149" i="1" s="1"/>
  <c r="R149" i="1" s="1"/>
  <c r="L149" i="1" s="1"/>
  <c r="M149" i="1" s="1"/>
  <c r="AC63" i="1"/>
  <c r="AB63" i="1"/>
  <c r="V63" i="1"/>
  <c r="Z63" i="1" s="1"/>
  <c r="T46" i="1"/>
  <c r="U46" i="1" s="1"/>
  <c r="T128" i="1"/>
  <c r="U128" i="1" s="1"/>
  <c r="Q214" i="1"/>
  <c r="O214" i="1" s="1"/>
  <c r="R214" i="1" s="1"/>
  <c r="L214" i="1" s="1"/>
  <c r="M214" i="1" s="1"/>
  <c r="T172" i="1"/>
  <c r="U172" i="1" s="1"/>
  <c r="V169" i="1"/>
  <c r="Z169" i="1" s="1"/>
  <c r="AC169" i="1"/>
  <c r="AB169" i="1"/>
  <c r="AC151" i="1"/>
  <c r="V151" i="1"/>
  <c r="Z151" i="1" s="1"/>
  <c r="L147" i="1"/>
  <c r="M147" i="1" s="1"/>
  <c r="AB125" i="1"/>
  <c r="T96" i="1"/>
  <c r="U96" i="1" s="1"/>
  <c r="T40" i="1"/>
  <c r="U40" i="1" s="1"/>
  <c r="AB16" i="1"/>
  <c r="AD91" i="1"/>
  <c r="Q101" i="1"/>
  <c r="O101" i="1" s="1"/>
  <c r="R101" i="1" s="1"/>
  <c r="L101" i="1" s="1"/>
  <c r="M101" i="1" s="1"/>
  <c r="Q61" i="1"/>
  <c r="O61" i="1" s="1"/>
  <c r="R61" i="1" s="1"/>
  <c r="L61" i="1" s="1"/>
  <c r="M61" i="1" s="1"/>
  <c r="Q24" i="1"/>
  <c r="O24" i="1" s="1"/>
  <c r="R24" i="1" s="1"/>
  <c r="L24" i="1" s="1"/>
  <c r="M24" i="1" s="1"/>
  <c r="V20" i="1"/>
  <c r="Z20" i="1" s="1"/>
  <c r="AC20" i="1"/>
  <c r="Q53" i="1"/>
  <c r="O53" i="1" s="1"/>
  <c r="R53" i="1" s="1"/>
  <c r="L53" i="1" s="1"/>
  <c r="M53" i="1" s="1"/>
  <c r="AD151" i="1" l="1"/>
  <c r="AD217" i="1"/>
  <c r="AD159" i="1"/>
  <c r="AD123" i="1"/>
  <c r="AD210" i="1"/>
  <c r="AD169" i="1"/>
  <c r="AD49" i="1"/>
  <c r="AD190" i="1"/>
  <c r="AD283" i="1"/>
  <c r="AD307" i="1"/>
  <c r="AD315" i="1"/>
  <c r="AD47" i="1"/>
  <c r="AD258" i="1"/>
  <c r="AD17" i="1"/>
  <c r="AD179" i="1"/>
  <c r="AD36" i="1"/>
  <c r="AD326" i="1"/>
  <c r="AD277" i="1"/>
  <c r="AD246" i="1"/>
  <c r="AD16" i="1"/>
  <c r="AD262" i="1"/>
  <c r="AD20" i="1"/>
  <c r="AD313" i="1"/>
  <c r="AC286" i="1"/>
  <c r="V286" i="1"/>
  <c r="Z286" i="1" s="1"/>
  <c r="Q286" i="1"/>
  <c r="O286" i="1" s="1"/>
  <c r="R286" i="1" s="1"/>
  <c r="L286" i="1" s="1"/>
  <c r="M286" i="1" s="1"/>
  <c r="AB286" i="1"/>
  <c r="AC115" i="1"/>
  <c r="AB115" i="1"/>
  <c r="V115" i="1"/>
  <c r="Z115" i="1" s="1"/>
  <c r="Q115" i="1"/>
  <c r="O115" i="1" s="1"/>
  <c r="R115" i="1" s="1"/>
  <c r="L115" i="1" s="1"/>
  <c r="M115" i="1" s="1"/>
  <c r="V194" i="1"/>
  <c r="Z194" i="1" s="1"/>
  <c r="Q194" i="1"/>
  <c r="O194" i="1" s="1"/>
  <c r="R194" i="1" s="1"/>
  <c r="L194" i="1" s="1"/>
  <c r="M194" i="1" s="1"/>
  <c r="AC194" i="1"/>
  <c r="AB194" i="1"/>
  <c r="AC354" i="1"/>
  <c r="AD354" i="1" s="1"/>
  <c r="AB354" i="1"/>
  <c r="V354" i="1"/>
  <c r="Z354" i="1" s="1"/>
  <c r="Q354" i="1"/>
  <c r="O354" i="1" s="1"/>
  <c r="R354" i="1" s="1"/>
  <c r="L354" i="1" s="1"/>
  <c r="M354" i="1" s="1"/>
  <c r="AC130" i="1"/>
  <c r="V130" i="1"/>
  <c r="Z130" i="1" s="1"/>
  <c r="AB130" i="1"/>
  <c r="Q130" i="1"/>
  <c r="O130" i="1" s="1"/>
  <c r="R130" i="1" s="1"/>
  <c r="L130" i="1" s="1"/>
  <c r="M130" i="1" s="1"/>
  <c r="AC172" i="1"/>
  <c r="AD172" i="1" s="1"/>
  <c r="AB172" i="1"/>
  <c r="V172" i="1"/>
  <c r="Z172" i="1" s="1"/>
  <c r="Q172" i="1"/>
  <c r="O172" i="1" s="1"/>
  <c r="R172" i="1" s="1"/>
  <c r="L172" i="1" s="1"/>
  <c r="M172" i="1" s="1"/>
  <c r="AC174" i="1"/>
  <c r="V174" i="1"/>
  <c r="Z174" i="1" s="1"/>
  <c r="AB174" i="1"/>
  <c r="Q174" i="1"/>
  <c r="O174" i="1" s="1"/>
  <c r="R174" i="1" s="1"/>
  <c r="L174" i="1" s="1"/>
  <c r="M174" i="1" s="1"/>
  <c r="AC379" i="1"/>
  <c r="V379" i="1"/>
  <c r="Z379" i="1" s="1"/>
  <c r="Q379" i="1"/>
  <c r="O379" i="1" s="1"/>
  <c r="R379" i="1" s="1"/>
  <c r="L379" i="1" s="1"/>
  <c r="M379" i="1" s="1"/>
  <c r="AB379" i="1"/>
  <c r="AD213" i="1"/>
  <c r="AB334" i="1"/>
  <c r="AC334" i="1"/>
  <c r="V334" i="1"/>
  <c r="Z334" i="1" s="1"/>
  <c r="Q334" i="1"/>
  <c r="O334" i="1" s="1"/>
  <c r="R334" i="1" s="1"/>
  <c r="L334" i="1" s="1"/>
  <c r="M334" i="1" s="1"/>
  <c r="AB358" i="1"/>
  <c r="V358" i="1"/>
  <c r="Z358" i="1" s="1"/>
  <c r="AC358" i="1"/>
  <c r="Q358" i="1"/>
  <c r="O358" i="1" s="1"/>
  <c r="R358" i="1" s="1"/>
  <c r="L358" i="1" s="1"/>
  <c r="M358" i="1" s="1"/>
  <c r="AC239" i="1"/>
  <c r="V239" i="1"/>
  <c r="Z239" i="1" s="1"/>
  <c r="AB239" i="1"/>
  <c r="Q239" i="1"/>
  <c r="O239" i="1" s="1"/>
  <c r="R239" i="1" s="1"/>
  <c r="L239" i="1" s="1"/>
  <c r="M239" i="1" s="1"/>
  <c r="AD21" i="1"/>
  <c r="AC223" i="1"/>
  <c r="AD223" i="1" s="1"/>
  <c r="V223" i="1"/>
  <c r="Z223" i="1" s="1"/>
  <c r="Q223" i="1"/>
  <c r="O223" i="1" s="1"/>
  <c r="R223" i="1" s="1"/>
  <c r="L223" i="1" s="1"/>
  <c r="M223" i="1" s="1"/>
  <c r="AB223" i="1"/>
  <c r="AD37" i="1"/>
  <c r="AC32" i="1"/>
  <c r="AD32" i="1" s="1"/>
  <c r="V32" i="1"/>
  <c r="Z32" i="1" s="1"/>
  <c r="AB32" i="1"/>
  <c r="Q32" i="1"/>
  <c r="O32" i="1" s="1"/>
  <c r="R32" i="1" s="1"/>
  <c r="L32" i="1" s="1"/>
  <c r="M32" i="1" s="1"/>
  <c r="AC150" i="1"/>
  <c r="AD150" i="1" s="1"/>
  <c r="V150" i="1"/>
  <c r="Z150" i="1" s="1"/>
  <c r="AB150" i="1"/>
  <c r="Q150" i="1"/>
  <c r="O150" i="1" s="1"/>
  <c r="R150" i="1" s="1"/>
  <c r="L150" i="1" s="1"/>
  <c r="M150" i="1" s="1"/>
  <c r="AC46" i="1"/>
  <c r="V46" i="1"/>
  <c r="Z46" i="1" s="1"/>
  <c r="Q46" i="1"/>
  <c r="O46" i="1" s="1"/>
  <c r="R46" i="1" s="1"/>
  <c r="L46" i="1" s="1"/>
  <c r="M46" i="1" s="1"/>
  <c r="AB46" i="1"/>
  <c r="AD171" i="1"/>
  <c r="AC162" i="1"/>
  <c r="V162" i="1"/>
  <c r="Z162" i="1" s="1"/>
  <c r="AB162" i="1"/>
  <c r="Q162" i="1"/>
  <c r="O162" i="1" s="1"/>
  <c r="R162" i="1" s="1"/>
  <c r="L162" i="1" s="1"/>
  <c r="M162" i="1" s="1"/>
  <c r="AC182" i="1"/>
  <c r="AD182" i="1" s="1"/>
  <c r="V182" i="1"/>
  <c r="Z182" i="1" s="1"/>
  <c r="AB182" i="1"/>
  <c r="Q182" i="1"/>
  <c r="O182" i="1" s="1"/>
  <c r="R182" i="1" s="1"/>
  <c r="L182" i="1" s="1"/>
  <c r="M182" i="1" s="1"/>
  <c r="AC292" i="1"/>
  <c r="V292" i="1"/>
  <c r="Z292" i="1" s="1"/>
  <c r="AB292" i="1"/>
  <c r="Q292" i="1"/>
  <c r="O292" i="1" s="1"/>
  <c r="R292" i="1" s="1"/>
  <c r="L292" i="1" s="1"/>
  <c r="M292" i="1" s="1"/>
  <c r="AC294" i="1"/>
  <c r="V294" i="1"/>
  <c r="Z294" i="1" s="1"/>
  <c r="Q294" i="1"/>
  <c r="O294" i="1" s="1"/>
  <c r="R294" i="1" s="1"/>
  <c r="L294" i="1" s="1"/>
  <c r="M294" i="1" s="1"/>
  <c r="AB294" i="1"/>
  <c r="AC62" i="1"/>
  <c r="V62" i="1"/>
  <c r="Z62" i="1" s="1"/>
  <c r="Q62" i="1"/>
  <c r="O62" i="1" s="1"/>
  <c r="R62" i="1" s="1"/>
  <c r="L62" i="1" s="1"/>
  <c r="M62" i="1" s="1"/>
  <c r="AB62" i="1"/>
  <c r="AC134" i="1"/>
  <c r="V134" i="1"/>
  <c r="Z134" i="1" s="1"/>
  <c r="AB134" i="1"/>
  <c r="Q134" i="1"/>
  <c r="O134" i="1" s="1"/>
  <c r="R134" i="1" s="1"/>
  <c r="L134" i="1" s="1"/>
  <c r="M134" i="1" s="1"/>
  <c r="AD351" i="1"/>
  <c r="AD67" i="1"/>
  <c r="AD222" i="1"/>
  <c r="AD125" i="1"/>
  <c r="AD311" i="1"/>
  <c r="AD141" i="1"/>
  <c r="AD23" i="1"/>
  <c r="AC316" i="1"/>
  <c r="AD316" i="1" s="1"/>
  <c r="V316" i="1"/>
  <c r="Z316" i="1" s="1"/>
  <c r="Q316" i="1"/>
  <c r="O316" i="1" s="1"/>
  <c r="R316" i="1" s="1"/>
  <c r="L316" i="1" s="1"/>
  <c r="M316" i="1" s="1"/>
  <c r="AB316" i="1"/>
  <c r="AC82" i="1"/>
  <c r="V82" i="1"/>
  <c r="Z82" i="1" s="1"/>
  <c r="Q82" i="1"/>
  <c r="O82" i="1" s="1"/>
  <c r="R82" i="1" s="1"/>
  <c r="L82" i="1" s="1"/>
  <c r="M82" i="1" s="1"/>
  <c r="AB82" i="1"/>
  <c r="AC289" i="1"/>
  <c r="AD289" i="1" s="1"/>
  <c r="V289" i="1"/>
  <c r="Z289" i="1" s="1"/>
  <c r="AB289" i="1"/>
  <c r="Q289" i="1"/>
  <c r="O289" i="1" s="1"/>
  <c r="R289" i="1" s="1"/>
  <c r="L289" i="1" s="1"/>
  <c r="M289" i="1" s="1"/>
  <c r="AD177" i="1"/>
  <c r="AC64" i="1"/>
  <c r="V64" i="1"/>
  <c r="Z64" i="1" s="1"/>
  <c r="AB64" i="1"/>
  <c r="Q64" i="1"/>
  <c r="O64" i="1" s="1"/>
  <c r="R64" i="1" s="1"/>
  <c r="L64" i="1" s="1"/>
  <c r="M64" i="1" s="1"/>
  <c r="AC143" i="1"/>
  <c r="V143" i="1"/>
  <c r="Z143" i="1" s="1"/>
  <c r="AB143" i="1"/>
  <c r="Q143" i="1"/>
  <c r="O143" i="1" s="1"/>
  <c r="R143" i="1" s="1"/>
  <c r="L143" i="1" s="1"/>
  <c r="M143" i="1" s="1"/>
  <c r="AC140" i="1"/>
  <c r="AB140" i="1"/>
  <c r="V140" i="1"/>
  <c r="Z140" i="1" s="1"/>
  <c r="Q140" i="1"/>
  <c r="O140" i="1" s="1"/>
  <c r="R140" i="1" s="1"/>
  <c r="L140" i="1" s="1"/>
  <c r="M140" i="1" s="1"/>
  <c r="AC377" i="1"/>
  <c r="AB377" i="1"/>
  <c r="V377" i="1"/>
  <c r="Z377" i="1" s="1"/>
  <c r="Q377" i="1"/>
  <c r="O377" i="1" s="1"/>
  <c r="R377" i="1" s="1"/>
  <c r="L377" i="1" s="1"/>
  <c r="M377" i="1" s="1"/>
  <c r="AC268" i="1"/>
  <c r="AD268" i="1" s="1"/>
  <c r="V268" i="1"/>
  <c r="Z268" i="1" s="1"/>
  <c r="AB268" i="1"/>
  <c r="Q268" i="1"/>
  <c r="O268" i="1" s="1"/>
  <c r="R268" i="1" s="1"/>
  <c r="L268" i="1" s="1"/>
  <c r="M268" i="1" s="1"/>
  <c r="AD105" i="1"/>
  <c r="AC383" i="1"/>
  <c r="V383" i="1"/>
  <c r="Z383" i="1" s="1"/>
  <c r="AB383" i="1"/>
  <c r="Q383" i="1"/>
  <c r="O383" i="1" s="1"/>
  <c r="R383" i="1" s="1"/>
  <c r="L383" i="1" s="1"/>
  <c r="M383" i="1" s="1"/>
  <c r="AC35" i="1"/>
  <c r="V35" i="1"/>
  <c r="Z35" i="1" s="1"/>
  <c r="Q35" i="1"/>
  <c r="O35" i="1" s="1"/>
  <c r="R35" i="1" s="1"/>
  <c r="L35" i="1" s="1"/>
  <c r="M35" i="1" s="1"/>
  <c r="AB35" i="1"/>
  <c r="AC45" i="1"/>
  <c r="V45" i="1"/>
  <c r="Z45" i="1" s="1"/>
  <c r="Q45" i="1"/>
  <c r="O45" i="1" s="1"/>
  <c r="R45" i="1" s="1"/>
  <c r="L45" i="1" s="1"/>
  <c r="M45" i="1" s="1"/>
  <c r="AB45" i="1"/>
  <c r="V116" i="1"/>
  <c r="Z116" i="1" s="1"/>
  <c r="AC116" i="1"/>
  <c r="Q116" i="1"/>
  <c r="O116" i="1" s="1"/>
  <c r="R116" i="1" s="1"/>
  <c r="L116" i="1" s="1"/>
  <c r="M116" i="1" s="1"/>
  <c r="AB116" i="1"/>
  <c r="AC124" i="1"/>
  <c r="AB124" i="1"/>
  <c r="V124" i="1"/>
  <c r="Z124" i="1" s="1"/>
  <c r="Q124" i="1"/>
  <c r="O124" i="1" s="1"/>
  <c r="R124" i="1" s="1"/>
  <c r="L124" i="1" s="1"/>
  <c r="M124" i="1" s="1"/>
  <c r="AC336" i="1"/>
  <c r="V336" i="1"/>
  <c r="Z336" i="1" s="1"/>
  <c r="Q336" i="1"/>
  <c r="O336" i="1" s="1"/>
  <c r="R336" i="1" s="1"/>
  <c r="L336" i="1" s="1"/>
  <c r="M336" i="1" s="1"/>
  <c r="AB336" i="1"/>
  <c r="AD279" i="1"/>
  <c r="AC184" i="1"/>
  <c r="AB184" i="1"/>
  <c r="V184" i="1"/>
  <c r="Z184" i="1" s="1"/>
  <c r="Q184" i="1"/>
  <c r="O184" i="1" s="1"/>
  <c r="R184" i="1" s="1"/>
  <c r="L184" i="1" s="1"/>
  <c r="M184" i="1" s="1"/>
  <c r="AC285" i="1"/>
  <c r="V285" i="1"/>
  <c r="Z285" i="1" s="1"/>
  <c r="AB285" i="1"/>
  <c r="Q285" i="1"/>
  <c r="O285" i="1" s="1"/>
  <c r="R285" i="1" s="1"/>
  <c r="L285" i="1" s="1"/>
  <c r="M285" i="1" s="1"/>
  <c r="AC284" i="1"/>
  <c r="V284" i="1"/>
  <c r="Z284" i="1" s="1"/>
  <c r="AB284" i="1"/>
  <c r="Q284" i="1"/>
  <c r="O284" i="1" s="1"/>
  <c r="R284" i="1" s="1"/>
  <c r="L284" i="1" s="1"/>
  <c r="M284" i="1" s="1"/>
  <c r="AC327" i="1"/>
  <c r="AD327" i="1" s="1"/>
  <c r="V327" i="1"/>
  <c r="Z327" i="1" s="1"/>
  <c r="Q327" i="1"/>
  <c r="O327" i="1" s="1"/>
  <c r="R327" i="1" s="1"/>
  <c r="L327" i="1" s="1"/>
  <c r="M327" i="1" s="1"/>
  <c r="AB327" i="1"/>
  <c r="AC132" i="1"/>
  <c r="AB132" i="1"/>
  <c r="V132" i="1"/>
  <c r="Z132" i="1" s="1"/>
  <c r="Q132" i="1"/>
  <c r="O132" i="1" s="1"/>
  <c r="R132" i="1" s="1"/>
  <c r="L132" i="1" s="1"/>
  <c r="M132" i="1" s="1"/>
  <c r="V310" i="1"/>
  <c r="Z310" i="1" s="1"/>
  <c r="AC310" i="1"/>
  <c r="AB310" i="1"/>
  <c r="Q310" i="1"/>
  <c r="O310" i="1" s="1"/>
  <c r="R310" i="1" s="1"/>
  <c r="L310" i="1" s="1"/>
  <c r="M310" i="1" s="1"/>
  <c r="AC346" i="1"/>
  <c r="AB346" i="1"/>
  <c r="V346" i="1"/>
  <c r="Z346" i="1" s="1"/>
  <c r="Q346" i="1"/>
  <c r="O346" i="1" s="1"/>
  <c r="R346" i="1" s="1"/>
  <c r="L346" i="1" s="1"/>
  <c r="M346" i="1" s="1"/>
  <c r="AD198" i="1"/>
  <c r="AC74" i="1"/>
  <c r="AD74" i="1" s="1"/>
  <c r="V74" i="1"/>
  <c r="Z74" i="1" s="1"/>
  <c r="Q74" i="1"/>
  <c r="O74" i="1" s="1"/>
  <c r="R74" i="1" s="1"/>
  <c r="L74" i="1" s="1"/>
  <c r="M74" i="1" s="1"/>
  <c r="AB74" i="1"/>
  <c r="AC288" i="1"/>
  <c r="AB288" i="1"/>
  <c r="V288" i="1"/>
  <c r="Z288" i="1" s="1"/>
  <c r="Q288" i="1"/>
  <c r="O288" i="1" s="1"/>
  <c r="R288" i="1" s="1"/>
  <c r="L288" i="1" s="1"/>
  <c r="M288" i="1" s="1"/>
  <c r="V237" i="1"/>
  <c r="Z237" i="1" s="1"/>
  <c r="AC237" i="1"/>
  <c r="AB237" i="1"/>
  <c r="Q237" i="1"/>
  <c r="O237" i="1" s="1"/>
  <c r="R237" i="1" s="1"/>
  <c r="L237" i="1" s="1"/>
  <c r="M237" i="1" s="1"/>
  <c r="AC170" i="1"/>
  <c r="V170" i="1"/>
  <c r="Z170" i="1" s="1"/>
  <c r="AB170" i="1"/>
  <c r="Q170" i="1"/>
  <c r="O170" i="1" s="1"/>
  <c r="R170" i="1" s="1"/>
  <c r="L170" i="1" s="1"/>
  <c r="M170" i="1" s="1"/>
  <c r="AD24" i="1"/>
  <c r="V253" i="1"/>
  <c r="Z253" i="1" s="1"/>
  <c r="AB253" i="1"/>
  <c r="AC253" i="1"/>
  <c r="Q253" i="1"/>
  <c r="O253" i="1" s="1"/>
  <c r="R253" i="1" s="1"/>
  <c r="L253" i="1" s="1"/>
  <c r="M253" i="1" s="1"/>
  <c r="AD278" i="1"/>
  <c r="AD192" i="1"/>
  <c r="AC373" i="1"/>
  <c r="AB373" i="1"/>
  <c r="V373" i="1"/>
  <c r="Z373" i="1" s="1"/>
  <c r="Q373" i="1"/>
  <c r="O373" i="1" s="1"/>
  <c r="R373" i="1" s="1"/>
  <c r="L373" i="1" s="1"/>
  <c r="M373" i="1" s="1"/>
  <c r="AC154" i="1"/>
  <c r="V154" i="1"/>
  <c r="Z154" i="1" s="1"/>
  <c r="AB154" i="1"/>
  <c r="Q154" i="1"/>
  <c r="O154" i="1" s="1"/>
  <c r="R154" i="1" s="1"/>
  <c r="L154" i="1" s="1"/>
  <c r="M154" i="1" s="1"/>
  <c r="AD212" i="1"/>
  <c r="V329" i="1"/>
  <c r="Z329" i="1" s="1"/>
  <c r="AC329" i="1"/>
  <c r="Q329" i="1"/>
  <c r="O329" i="1" s="1"/>
  <c r="R329" i="1" s="1"/>
  <c r="L329" i="1" s="1"/>
  <c r="M329" i="1" s="1"/>
  <c r="AB329" i="1"/>
  <c r="AD203" i="1"/>
  <c r="AC76" i="1"/>
  <c r="AB76" i="1"/>
  <c r="V76" i="1"/>
  <c r="Z76" i="1" s="1"/>
  <c r="Q76" i="1"/>
  <c r="O76" i="1" s="1"/>
  <c r="R76" i="1" s="1"/>
  <c r="L76" i="1" s="1"/>
  <c r="M76" i="1" s="1"/>
  <c r="AD274" i="1"/>
  <c r="AD265" i="1"/>
  <c r="AC121" i="1"/>
  <c r="AB121" i="1"/>
  <c r="V121" i="1"/>
  <c r="Z121" i="1" s="1"/>
  <c r="Q121" i="1"/>
  <c r="O121" i="1" s="1"/>
  <c r="R121" i="1" s="1"/>
  <c r="L121" i="1" s="1"/>
  <c r="M121" i="1" s="1"/>
  <c r="AC108" i="1"/>
  <c r="AB108" i="1"/>
  <c r="V108" i="1"/>
  <c r="Z108" i="1" s="1"/>
  <c r="Q108" i="1"/>
  <c r="O108" i="1" s="1"/>
  <c r="R108" i="1" s="1"/>
  <c r="L108" i="1" s="1"/>
  <c r="M108" i="1" s="1"/>
  <c r="AD75" i="1"/>
  <c r="AD25" i="1"/>
  <c r="AC42" i="1"/>
  <c r="V42" i="1"/>
  <c r="Z42" i="1" s="1"/>
  <c r="Q42" i="1"/>
  <c r="O42" i="1" s="1"/>
  <c r="R42" i="1" s="1"/>
  <c r="L42" i="1" s="1"/>
  <c r="M42" i="1" s="1"/>
  <c r="AB42" i="1"/>
  <c r="AB152" i="1"/>
  <c r="AC152" i="1"/>
  <c r="V152" i="1"/>
  <c r="Z152" i="1" s="1"/>
  <c r="Q152" i="1"/>
  <c r="O152" i="1" s="1"/>
  <c r="R152" i="1" s="1"/>
  <c r="L152" i="1" s="1"/>
  <c r="M152" i="1" s="1"/>
  <c r="AD380" i="1"/>
  <c r="AC148" i="1"/>
  <c r="AD148" i="1" s="1"/>
  <c r="AB148" i="1"/>
  <c r="V148" i="1"/>
  <c r="Z148" i="1" s="1"/>
  <c r="Q148" i="1"/>
  <c r="O148" i="1" s="1"/>
  <c r="R148" i="1" s="1"/>
  <c r="L148" i="1" s="1"/>
  <c r="M148" i="1" s="1"/>
  <c r="AD282" i="1"/>
  <c r="AC318" i="1"/>
  <c r="AB318" i="1"/>
  <c r="V318" i="1"/>
  <c r="Z318" i="1" s="1"/>
  <c r="Q318" i="1"/>
  <c r="O318" i="1" s="1"/>
  <c r="R318" i="1" s="1"/>
  <c r="L318" i="1" s="1"/>
  <c r="M318" i="1" s="1"/>
  <c r="AC362" i="1"/>
  <c r="AB362" i="1"/>
  <c r="V362" i="1"/>
  <c r="Z362" i="1" s="1"/>
  <c r="Q362" i="1"/>
  <c r="O362" i="1" s="1"/>
  <c r="R362" i="1" s="1"/>
  <c r="L362" i="1" s="1"/>
  <c r="M362" i="1" s="1"/>
  <c r="AD188" i="1"/>
  <c r="AD295" i="1"/>
  <c r="AD366" i="1"/>
  <c r="AC387" i="1"/>
  <c r="AD387" i="1" s="1"/>
  <c r="V387" i="1"/>
  <c r="Z387" i="1" s="1"/>
  <c r="AB387" i="1"/>
  <c r="Q387" i="1"/>
  <c r="O387" i="1" s="1"/>
  <c r="R387" i="1" s="1"/>
  <c r="L387" i="1" s="1"/>
  <c r="M387" i="1" s="1"/>
  <c r="AC229" i="1"/>
  <c r="V229" i="1"/>
  <c r="Z229" i="1" s="1"/>
  <c r="AB229" i="1"/>
  <c r="Q229" i="1"/>
  <c r="O229" i="1" s="1"/>
  <c r="R229" i="1" s="1"/>
  <c r="L229" i="1" s="1"/>
  <c r="M229" i="1" s="1"/>
  <c r="AC228" i="1"/>
  <c r="AD228" i="1" s="1"/>
  <c r="AB228" i="1"/>
  <c r="V228" i="1"/>
  <c r="Z228" i="1" s="1"/>
  <c r="Q228" i="1"/>
  <c r="O228" i="1" s="1"/>
  <c r="R228" i="1" s="1"/>
  <c r="L228" i="1" s="1"/>
  <c r="M228" i="1" s="1"/>
  <c r="AD204" i="1"/>
  <c r="AD264" i="1"/>
  <c r="AC86" i="1"/>
  <c r="V86" i="1"/>
  <c r="Z86" i="1" s="1"/>
  <c r="AB86" i="1"/>
  <c r="Q86" i="1"/>
  <c r="O86" i="1" s="1"/>
  <c r="R86" i="1" s="1"/>
  <c r="L86" i="1" s="1"/>
  <c r="M86" i="1" s="1"/>
  <c r="AD153" i="1"/>
  <c r="AD324" i="1"/>
  <c r="AC251" i="1"/>
  <c r="V251" i="1"/>
  <c r="Z251" i="1" s="1"/>
  <c r="AB251" i="1"/>
  <c r="Q251" i="1"/>
  <c r="O251" i="1" s="1"/>
  <c r="R251" i="1" s="1"/>
  <c r="L251" i="1" s="1"/>
  <c r="M251" i="1" s="1"/>
  <c r="AD267" i="1"/>
  <c r="V27" i="1"/>
  <c r="Z27" i="1" s="1"/>
  <c r="AC27" i="1"/>
  <c r="AB27" i="1"/>
  <c r="Q27" i="1"/>
  <c r="O27" i="1" s="1"/>
  <c r="R27" i="1" s="1"/>
  <c r="L27" i="1" s="1"/>
  <c r="M27" i="1" s="1"/>
  <c r="AC321" i="1"/>
  <c r="V321" i="1"/>
  <c r="Z321" i="1" s="1"/>
  <c r="AB321" i="1"/>
  <c r="Q321" i="1"/>
  <c r="O321" i="1" s="1"/>
  <c r="R321" i="1" s="1"/>
  <c r="L321" i="1" s="1"/>
  <c r="M321" i="1" s="1"/>
  <c r="V100" i="1"/>
  <c r="Z100" i="1" s="1"/>
  <c r="AB100" i="1"/>
  <c r="AC100" i="1"/>
  <c r="Q100" i="1"/>
  <c r="O100" i="1" s="1"/>
  <c r="R100" i="1" s="1"/>
  <c r="L100" i="1" s="1"/>
  <c r="M100" i="1" s="1"/>
  <c r="AC104" i="1"/>
  <c r="AB104" i="1"/>
  <c r="V104" i="1"/>
  <c r="Z104" i="1" s="1"/>
  <c r="Q104" i="1"/>
  <c r="O104" i="1" s="1"/>
  <c r="R104" i="1" s="1"/>
  <c r="L104" i="1" s="1"/>
  <c r="M104" i="1" s="1"/>
  <c r="AC187" i="1"/>
  <c r="AD187" i="1" s="1"/>
  <c r="V187" i="1"/>
  <c r="Z187" i="1" s="1"/>
  <c r="Q187" i="1"/>
  <c r="O187" i="1" s="1"/>
  <c r="R187" i="1" s="1"/>
  <c r="L187" i="1" s="1"/>
  <c r="M187" i="1" s="1"/>
  <c r="AB187" i="1"/>
  <c r="AD28" i="1"/>
  <c r="AD155" i="1"/>
  <c r="AC236" i="1"/>
  <c r="V236" i="1"/>
  <c r="Z236" i="1" s="1"/>
  <c r="AB236" i="1"/>
  <c r="Q236" i="1"/>
  <c r="O236" i="1" s="1"/>
  <c r="R236" i="1" s="1"/>
  <c r="L236" i="1" s="1"/>
  <c r="M236" i="1" s="1"/>
  <c r="V60" i="1"/>
  <c r="Z60" i="1" s="1"/>
  <c r="AC60" i="1"/>
  <c r="AD60" i="1" s="1"/>
  <c r="AB60" i="1"/>
  <c r="Q60" i="1"/>
  <c r="O60" i="1" s="1"/>
  <c r="R60" i="1" s="1"/>
  <c r="L60" i="1" s="1"/>
  <c r="M60" i="1" s="1"/>
  <c r="AB52" i="1"/>
  <c r="V52" i="1"/>
  <c r="Z52" i="1" s="1"/>
  <c r="AC52" i="1"/>
  <c r="AD52" i="1" s="1"/>
  <c r="Q52" i="1"/>
  <c r="O52" i="1" s="1"/>
  <c r="R52" i="1" s="1"/>
  <c r="L52" i="1" s="1"/>
  <c r="M52" i="1" s="1"/>
  <c r="V314" i="1"/>
  <c r="Z314" i="1" s="1"/>
  <c r="AC314" i="1"/>
  <c r="AD314" i="1" s="1"/>
  <c r="AB314" i="1"/>
  <c r="Q314" i="1"/>
  <c r="O314" i="1" s="1"/>
  <c r="R314" i="1" s="1"/>
  <c r="L314" i="1" s="1"/>
  <c r="M314" i="1" s="1"/>
  <c r="AD101" i="1"/>
  <c r="AD197" i="1"/>
  <c r="V360" i="1"/>
  <c r="Z360" i="1" s="1"/>
  <c r="AC360" i="1"/>
  <c r="AD360" i="1" s="1"/>
  <c r="Q360" i="1"/>
  <c r="O360" i="1" s="1"/>
  <c r="R360" i="1" s="1"/>
  <c r="L360" i="1" s="1"/>
  <c r="M360" i="1" s="1"/>
  <c r="AB360" i="1"/>
  <c r="AB249" i="1"/>
  <c r="V249" i="1"/>
  <c r="Z249" i="1" s="1"/>
  <c r="AC249" i="1"/>
  <c r="AD249" i="1" s="1"/>
  <c r="Q249" i="1"/>
  <c r="O249" i="1" s="1"/>
  <c r="R249" i="1" s="1"/>
  <c r="L249" i="1" s="1"/>
  <c r="M249" i="1" s="1"/>
  <c r="AC371" i="1"/>
  <c r="V371" i="1"/>
  <c r="Z371" i="1" s="1"/>
  <c r="AB371" i="1"/>
  <c r="Q371" i="1"/>
  <c r="O371" i="1" s="1"/>
  <c r="R371" i="1" s="1"/>
  <c r="L371" i="1" s="1"/>
  <c r="M371" i="1" s="1"/>
  <c r="AC235" i="1"/>
  <c r="V235" i="1"/>
  <c r="Z235" i="1" s="1"/>
  <c r="Q235" i="1"/>
  <c r="O235" i="1" s="1"/>
  <c r="R235" i="1" s="1"/>
  <c r="L235" i="1" s="1"/>
  <c r="M235" i="1" s="1"/>
  <c r="AB235" i="1"/>
  <c r="AC328" i="1"/>
  <c r="AD328" i="1" s="1"/>
  <c r="V328" i="1"/>
  <c r="Z328" i="1" s="1"/>
  <c r="Q328" i="1"/>
  <c r="O328" i="1" s="1"/>
  <c r="R328" i="1" s="1"/>
  <c r="L328" i="1" s="1"/>
  <c r="M328" i="1" s="1"/>
  <c r="AB328" i="1"/>
  <c r="AC70" i="1"/>
  <c r="V70" i="1"/>
  <c r="Z70" i="1" s="1"/>
  <c r="AB70" i="1"/>
  <c r="Q70" i="1"/>
  <c r="O70" i="1" s="1"/>
  <c r="R70" i="1" s="1"/>
  <c r="L70" i="1" s="1"/>
  <c r="M70" i="1" s="1"/>
  <c r="AC126" i="1"/>
  <c r="AD126" i="1" s="1"/>
  <c r="V126" i="1"/>
  <c r="Z126" i="1" s="1"/>
  <c r="Q126" i="1"/>
  <c r="O126" i="1" s="1"/>
  <c r="R126" i="1" s="1"/>
  <c r="L126" i="1" s="1"/>
  <c r="M126" i="1" s="1"/>
  <c r="AB126" i="1"/>
  <c r="AC302" i="1"/>
  <c r="V302" i="1"/>
  <c r="Z302" i="1" s="1"/>
  <c r="AB302" i="1"/>
  <c r="Q302" i="1"/>
  <c r="O302" i="1" s="1"/>
  <c r="R302" i="1" s="1"/>
  <c r="L302" i="1" s="1"/>
  <c r="M302" i="1" s="1"/>
  <c r="V160" i="1"/>
  <c r="Z160" i="1" s="1"/>
  <c r="AC160" i="1"/>
  <c r="AB160" i="1"/>
  <c r="Q160" i="1"/>
  <c r="O160" i="1" s="1"/>
  <c r="R160" i="1" s="1"/>
  <c r="L160" i="1" s="1"/>
  <c r="M160" i="1" s="1"/>
  <c r="AC66" i="1"/>
  <c r="V66" i="1"/>
  <c r="Z66" i="1" s="1"/>
  <c r="AB66" i="1"/>
  <c r="Q66" i="1"/>
  <c r="O66" i="1" s="1"/>
  <c r="R66" i="1" s="1"/>
  <c r="L66" i="1" s="1"/>
  <c r="M66" i="1" s="1"/>
  <c r="V68" i="1"/>
  <c r="Z68" i="1" s="1"/>
  <c r="AC68" i="1"/>
  <c r="AB68" i="1"/>
  <c r="Q68" i="1"/>
  <c r="O68" i="1" s="1"/>
  <c r="R68" i="1" s="1"/>
  <c r="L68" i="1" s="1"/>
  <c r="M68" i="1" s="1"/>
  <c r="AC138" i="1"/>
  <c r="V138" i="1"/>
  <c r="Z138" i="1" s="1"/>
  <c r="AB138" i="1"/>
  <c r="Q138" i="1"/>
  <c r="O138" i="1" s="1"/>
  <c r="R138" i="1" s="1"/>
  <c r="L138" i="1" s="1"/>
  <c r="M138" i="1" s="1"/>
  <c r="AB84" i="1"/>
  <c r="V84" i="1"/>
  <c r="Z84" i="1" s="1"/>
  <c r="AC84" i="1"/>
  <c r="Q84" i="1"/>
  <c r="O84" i="1" s="1"/>
  <c r="R84" i="1" s="1"/>
  <c r="L84" i="1" s="1"/>
  <c r="M84" i="1" s="1"/>
  <c r="AD374" i="1"/>
  <c r="AD287" i="1"/>
  <c r="AC122" i="1"/>
  <c r="V122" i="1"/>
  <c r="Z122" i="1" s="1"/>
  <c r="Q122" i="1"/>
  <c r="O122" i="1" s="1"/>
  <c r="R122" i="1" s="1"/>
  <c r="L122" i="1" s="1"/>
  <c r="M122" i="1" s="1"/>
  <c r="AB122" i="1"/>
  <c r="AC120" i="1"/>
  <c r="AD120" i="1" s="1"/>
  <c r="V120" i="1"/>
  <c r="Z120" i="1" s="1"/>
  <c r="AB120" i="1"/>
  <c r="Q120" i="1"/>
  <c r="O120" i="1" s="1"/>
  <c r="R120" i="1" s="1"/>
  <c r="L120" i="1" s="1"/>
  <c r="M120" i="1" s="1"/>
  <c r="AC389" i="1"/>
  <c r="AB389" i="1"/>
  <c r="V389" i="1"/>
  <c r="Z389" i="1" s="1"/>
  <c r="Q389" i="1"/>
  <c r="O389" i="1" s="1"/>
  <c r="R389" i="1" s="1"/>
  <c r="L389" i="1" s="1"/>
  <c r="M389" i="1" s="1"/>
  <c r="AD63" i="1"/>
  <c r="AC156" i="1"/>
  <c r="AD156" i="1" s="1"/>
  <c r="AB156" i="1"/>
  <c r="V156" i="1"/>
  <c r="Z156" i="1" s="1"/>
  <c r="Q156" i="1"/>
  <c r="O156" i="1" s="1"/>
  <c r="R156" i="1" s="1"/>
  <c r="L156" i="1" s="1"/>
  <c r="M156" i="1" s="1"/>
  <c r="AC341" i="1"/>
  <c r="AD341" i="1" s="1"/>
  <c r="V341" i="1"/>
  <c r="Z341" i="1" s="1"/>
  <c r="AB341" i="1"/>
  <c r="Q341" i="1"/>
  <c r="O341" i="1" s="1"/>
  <c r="R341" i="1" s="1"/>
  <c r="L341" i="1" s="1"/>
  <c r="M341" i="1" s="1"/>
  <c r="V29" i="1"/>
  <c r="Z29" i="1" s="1"/>
  <c r="AC29" i="1"/>
  <c r="AB29" i="1"/>
  <c r="Q29" i="1"/>
  <c r="O29" i="1" s="1"/>
  <c r="R29" i="1" s="1"/>
  <c r="L29" i="1" s="1"/>
  <c r="M29" i="1" s="1"/>
  <c r="V338" i="1"/>
  <c r="Z338" i="1" s="1"/>
  <c r="AC338" i="1"/>
  <c r="AD338" i="1" s="1"/>
  <c r="AB338" i="1"/>
  <c r="Q338" i="1"/>
  <c r="O338" i="1" s="1"/>
  <c r="R338" i="1" s="1"/>
  <c r="L338" i="1" s="1"/>
  <c r="M338" i="1" s="1"/>
  <c r="V225" i="1"/>
  <c r="Z225" i="1" s="1"/>
  <c r="AB225" i="1"/>
  <c r="AC225" i="1"/>
  <c r="AD225" i="1" s="1"/>
  <c r="Q225" i="1"/>
  <c r="O225" i="1" s="1"/>
  <c r="R225" i="1" s="1"/>
  <c r="L225" i="1" s="1"/>
  <c r="M225" i="1" s="1"/>
  <c r="AC312" i="1"/>
  <c r="V312" i="1"/>
  <c r="Z312" i="1" s="1"/>
  <c r="Q312" i="1"/>
  <c r="O312" i="1" s="1"/>
  <c r="R312" i="1" s="1"/>
  <c r="L312" i="1" s="1"/>
  <c r="M312" i="1" s="1"/>
  <c r="AB312" i="1"/>
  <c r="AC90" i="1"/>
  <c r="V90" i="1"/>
  <c r="Z90" i="1" s="1"/>
  <c r="AB90" i="1"/>
  <c r="Q90" i="1"/>
  <c r="O90" i="1" s="1"/>
  <c r="R90" i="1" s="1"/>
  <c r="L90" i="1" s="1"/>
  <c r="M90" i="1" s="1"/>
  <c r="AD255" i="1"/>
  <c r="AD280" i="1"/>
  <c r="AD363" i="1"/>
  <c r="AD200" i="1"/>
  <c r="V128" i="1"/>
  <c r="Z128" i="1" s="1"/>
  <c r="AB128" i="1"/>
  <c r="AC128" i="1"/>
  <c r="AD128" i="1" s="1"/>
  <c r="Q128" i="1"/>
  <c r="O128" i="1" s="1"/>
  <c r="R128" i="1" s="1"/>
  <c r="L128" i="1" s="1"/>
  <c r="M128" i="1" s="1"/>
  <c r="AD220" i="1"/>
  <c r="AD261" i="1"/>
  <c r="AC296" i="1"/>
  <c r="AD296" i="1" s="1"/>
  <c r="V296" i="1"/>
  <c r="Z296" i="1" s="1"/>
  <c r="Q296" i="1"/>
  <c r="O296" i="1" s="1"/>
  <c r="R296" i="1" s="1"/>
  <c r="L296" i="1" s="1"/>
  <c r="M296" i="1" s="1"/>
  <c r="AB296" i="1"/>
  <c r="AC293" i="1"/>
  <c r="V293" i="1"/>
  <c r="Z293" i="1" s="1"/>
  <c r="AB293" i="1"/>
  <c r="Q293" i="1"/>
  <c r="O293" i="1" s="1"/>
  <c r="R293" i="1" s="1"/>
  <c r="L293" i="1" s="1"/>
  <c r="M293" i="1" s="1"/>
  <c r="AC146" i="1"/>
  <c r="V146" i="1"/>
  <c r="Z146" i="1" s="1"/>
  <c r="AB146" i="1"/>
  <c r="Q146" i="1"/>
  <c r="O146" i="1" s="1"/>
  <c r="R146" i="1" s="1"/>
  <c r="L146" i="1" s="1"/>
  <c r="M146" i="1" s="1"/>
  <c r="AC233" i="1"/>
  <c r="V233" i="1"/>
  <c r="Z233" i="1" s="1"/>
  <c r="AB233" i="1"/>
  <c r="Q233" i="1"/>
  <c r="O233" i="1" s="1"/>
  <c r="R233" i="1" s="1"/>
  <c r="L233" i="1" s="1"/>
  <c r="M233" i="1" s="1"/>
  <c r="AC385" i="1"/>
  <c r="AB385" i="1"/>
  <c r="V385" i="1"/>
  <c r="Z385" i="1" s="1"/>
  <c r="Q385" i="1"/>
  <c r="O385" i="1" s="1"/>
  <c r="R385" i="1" s="1"/>
  <c r="L385" i="1" s="1"/>
  <c r="M385" i="1" s="1"/>
  <c r="AC227" i="1"/>
  <c r="V227" i="1"/>
  <c r="Z227" i="1" s="1"/>
  <c r="Q227" i="1"/>
  <c r="O227" i="1" s="1"/>
  <c r="R227" i="1" s="1"/>
  <c r="L227" i="1" s="1"/>
  <c r="M227" i="1" s="1"/>
  <c r="AB227" i="1"/>
  <c r="AB176" i="1"/>
  <c r="AC176" i="1"/>
  <c r="V176" i="1"/>
  <c r="Z176" i="1" s="1"/>
  <c r="Q176" i="1"/>
  <c r="O176" i="1" s="1"/>
  <c r="R176" i="1" s="1"/>
  <c r="L176" i="1" s="1"/>
  <c r="M176" i="1" s="1"/>
  <c r="AC344" i="1"/>
  <c r="V344" i="1"/>
  <c r="Z344" i="1" s="1"/>
  <c r="Q344" i="1"/>
  <c r="O344" i="1" s="1"/>
  <c r="R344" i="1" s="1"/>
  <c r="L344" i="1" s="1"/>
  <c r="M344" i="1" s="1"/>
  <c r="AB344" i="1"/>
  <c r="AC144" i="1"/>
  <c r="V144" i="1"/>
  <c r="Z144" i="1" s="1"/>
  <c r="AB144" i="1"/>
  <c r="Q144" i="1"/>
  <c r="O144" i="1" s="1"/>
  <c r="R144" i="1" s="1"/>
  <c r="L144" i="1" s="1"/>
  <c r="M144" i="1" s="1"/>
  <c r="AC118" i="1"/>
  <c r="V118" i="1"/>
  <c r="Z118" i="1" s="1"/>
  <c r="Q118" i="1"/>
  <c r="O118" i="1" s="1"/>
  <c r="R118" i="1" s="1"/>
  <c r="L118" i="1" s="1"/>
  <c r="M118" i="1" s="1"/>
  <c r="AB118" i="1"/>
  <c r="AD22" i="1"/>
  <c r="AD165" i="1"/>
  <c r="AD145" i="1"/>
  <c r="AC158" i="1"/>
  <c r="V158" i="1"/>
  <c r="Z158" i="1" s="1"/>
  <c r="AB158" i="1"/>
  <c r="Q158" i="1"/>
  <c r="O158" i="1" s="1"/>
  <c r="R158" i="1" s="1"/>
  <c r="L158" i="1" s="1"/>
  <c r="M158" i="1" s="1"/>
  <c r="AC342" i="1"/>
  <c r="AD342" i="1" s="1"/>
  <c r="AB342" i="1"/>
  <c r="V342" i="1"/>
  <c r="Z342" i="1" s="1"/>
  <c r="Q342" i="1"/>
  <c r="O342" i="1" s="1"/>
  <c r="R342" i="1" s="1"/>
  <c r="L342" i="1" s="1"/>
  <c r="M342" i="1" s="1"/>
  <c r="AD376" i="1"/>
  <c r="AD330" i="1"/>
  <c r="AC256" i="1"/>
  <c r="V256" i="1"/>
  <c r="Z256" i="1" s="1"/>
  <c r="AB256" i="1"/>
  <c r="Q256" i="1"/>
  <c r="O256" i="1" s="1"/>
  <c r="R256" i="1" s="1"/>
  <c r="L256" i="1" s="1"/>
  <c r="M256" i="1" s="1"/>
  <c r="AC352" i="1"/>
  <c r="V352" i="1"/>
  <c r="Z352" i="1" s="1"/>
  <c r="Q352" i="1"/>
  <c r="O352" i="1" s="1"/>
  <c r="R352" i="1" s="1"/>
  <c r="L352" i="1" s="1"/>
  <c r="M352" i="1" s="1"/>
  <c r="AB352" i="1"/>
  <c r="V369" i="1"/>
  <c r="Z369" i="1" s="1"/>
  <c r="AB369" i="1"/>
  <c r="AC369" i="1"/>
  <c r="Q369" i="1"/>
  <c r="O369" i="1" s="1"/>
  <c r="R369" i="1" s="1"/>
  <c r="L369" i="1" s="1"/>
  <c r="M369" i="1" s="1"/>
  <c r="V40" i="1"/>
  <c r="Z40" i="1" s="1"/>
  <c r="AC40" i="1"/>
  <c r="AD40" i="1" s="1"/>
  <c r="AB40" i="1"/>
  <c r="Q40" i="1"/>
  <c r="O40" i="1" s="1"/>
  <c r="R40" i="1" s="1"/>
  <c r="L40" i="1" s="1"/>
  <c r="M40" i="1" s="1"/>
  <c r="V56" i="1"/>
  <c r="Z56" i="1" s="1"/>
  <c r="AC56" i="1"/>
  <c r="AB56" i="1"/>
  <c r="Q56" i="1"/>
  <c r="O56" i="1" s="1"/>
  <c r="R56" i="1" s="1"/>
  <c r="L56" i="1" s="1"/>
  <c r="M56" i="1" s="1"/>
  <c r="AC322" i="1"/>
  <c r="V322" i="1"/>
  <c r="Z322" i="1" s="1"/>
  <c r="AB322" i="1"/>
  <c r="Q322" i="1"/>
  <c r="O322" i="1" s="1"/>
  <c r="R322" i="1" s="1"/>
  <c r="L322" i="1" s="1"/>
  <c r="M322" i="1" s="1"/>
  <c r="AC231" i="1"/>
  <c r="AD231" i="1" s="1"/>
  <c r="V231" i="1"/>
  <c r="Z231" i="1" s="1"/>
  <c r="Q231" i="1"/>
  <c r="O231" i="1" s="1"/>
  <c r="R231" i="1" s="1"/>
  <c r="L231" i="1" s="1"/>
  <c r="M231" i="1" s="1"/>
  <c r="AB231" i="1"/>
  <c r="V164" i="1"/>
  <c r="Z164" i="1" s="1"/>
  <c r="AC164" i="1"/>
  <c r="AD164" i="1" s="1"/>
  <c r="AB164" i="1"/>
  <c r="Q164" i="1"/>
  <c r="O164" i="1" s="1"/>
  <c r="R164" i="1" s="1"/>
  <c r="L164" i="1" s="1"/>
  <c r="M164" i="1" s="1"/>
  <c r="AB180" i="1"/>
  <c r="V180" i="1"/>
  <c r="Z180" i="1" s="1"/>
  <c r="AC180" i="1"/>
  <c r="AD180" i="1" s="1"/>
  <c r="Q180" i="1"/>
  <c r="O180" i="1" s="1"/>
  <c r="R180" i="1" s="1"/>
  <c r="L180" i="1" s="1"/>
  <c r="M180" i="1" s="1"/>
  <c r="AC96" i="1"/>
  <c r="V96" i="1"/>
  <c r="Z96" i="1" s="1"/>
  <c r="AB96" i="1"/>
  <c r="Q96" i="1"/>
  <c r="O96" i="1" s="1"/>
  <c r="R96" i="1" s="1"/>
  <c r="L96" i="1" s="1"/>
  <c r="M96" i="1" s="1"/>
  <c r="AC114" i="1"/>
  <c r="V114" i="1"/>
  <c r="Z114" i="1" s="1"/>
  <c r="AB114" i="1"/>
  <c r="Q114" i="1"/>
  <c r="O114" i="1" s="1"/>
  <c r="R114" i="1" s="1"/>
  <c r="L114" i="1" s="1"/>
  <c r="M114" i="1" s="1"/>
  <c r="AC301" i="1"/>
  <c r="V301" i="1"/>
  <c r="Z301" i="1" s="1"/>
  <c r="AB301" i="1"/>
  <c r="Q301" i="1"/>
  <c r="O301" i="1" s="1"/>
  <c r="R301" i="1" s="1"/>
  <c r="L301" i="1" s="1"/>
  <c r="M301" i="1" s="1"/>
  <c r="AD173" i="1"/>
  <c r="AC48" i="1"/>
  <c r="AB48" i="1"/>
  <c r="V48" i="1"/>
  <c r="Z48" i="1" s="1"/>
  <c r="Q48" i="1"/>
  <c r="O48" i="1" s="1"/>
  <c r="R48" i="1" s="1"/>
  <c r="L48" i="1" s="1"/>
  <c r="M48" i="1" s="1"/>
  <c r="AD99" i="1"/>
  <c r="AC367" i="1"/>
  <c r="V367" i="1"/>
  <c r="Z367" i="1" s="1"/>
  <c r="Q367" i="1"/>
  <c r="O367" i="1" s="1"/>
  <c r="R367" i="1" s="1"/>
  <c r="L367" i="1" s="1"/>
  <c r="M367" i="1" s="1"/>
  <c r="AB367" i="1"/>
  <c r="AC142" i="1"/>
  <c r="V142" i="1"/>
  <c r="Z142" i="1" s="1"/>
  <c r="AB142" i="1"/>
  <c r="Q142" i="1"/>
  <c r="O142" i="1" s="1"/>
  <c r="R142" i="1" s="1"/>
  <c r="L142" i="1" s="1"/>
  <c r="M142" i="1" s="1"/>
  <c r="AC58" i="1"/>
  <c r="V58" i="1"/>
  <c r="Z58" i="1" s="1"/>
  <c r="Q58" i="1"/>
  <c r="O58" i="1" s="1"/>
  <c r="R58" i="1" s="1"/>
  <c r="L58" i="1" s="1"/>
  <c r="M58" i="1" s="1"/>
  <c r="AB58" i="1"/>
  <c r="AC163" i="1"/>
  <c r="V163" i="1"/>
  <c r="Z163" i="1" s="1"/>
  <c r="AB163" i="1"/>
  <c r="Q163" i="1"/>
  <c r="O163" i="1" s="1"/>
  <c r="R163" i="1" s="1"/>
  <c r="L163" i="1" s="1"/>
  <c r="M163" i="1" s="1"/>
  <c r="AC300" i="1"/>
  <c r="V300" i="1"/>
  <c r="Z300" i="1" s="1"/>
  <c r="AB300" i="1"/>
  <c r="Q300" i="1"/>
  <c r="O300" i="1" s="1"/>
  <c r="R300" i="1" s="1"/>
  <c r="L300" i="1" s="1"/>
  <c r="M300" i="1" s="1"/>
  <c r="AC333" i="1"/>
  <c r="V333" i="1"/>
  <c r="Z333" i="1" s="1"/>
  <c r="AB333" i="1"/>
  <c r="Q333" i="1"/>
  <c r="O333" i="1" s="1"/>
  <c r="R333" i="1" s="1"/>
  <c r="L333" i="1" s="1"/>
  <c r="M333" i="1" s="1"/>
  <c r="AD257" i="1"/>
  <c r="V88" i="1"/>
  <c r="Z88" i="1" s="1"/>
  <c r="AC88" i="1"/>
  <c r="AB88" i="1"/>
  <c r="Q88" i="1"/>
  <c r="O88" i="1" s="1"/>
  <c r="R88" i="1" s="1"/>
  <c r="L88" i="1" s="1"/>
  <c r="M88" i="1" s="1"/>
  <c r="AC224" i="1"/>
  <c r="AD224" i="1" s="1"/>
  <c r="V224" i="1"/>
  <c r="Z224" i="1" s="1"/>
  <c r="AB224" i="1"/>
  <c r="Q224" i="1"/>
  <c r="O224" i="1" s="1"/>
  <c r="R224" i="1" s="1"/>
  <c r="L224" i="1" s="1"/>
  <c r="M224" i="1" s="1"/>
  <c r="AD388" i="1"/>
  <c r="AC356" i="1"/>
  <c r="V356" i="1"/>
  <c r="Z356" i="1" s="1"/>
  <c r="AB356" i="1"/>
  <c r="Q356" i="1"/>
  <c r="O356" i="1" s="1"/>
  <c r="R356" i="1" s="1"/>
  <c r="L356" i="1" s="1"/>
  <c r="M356" i="1" s="1"/>
  <c r="AC166" i="1"/>
  <c r="V166" i="1"/>
  <c r="Z166" i="1" s="1"/>
  <c r="Q166" i="1"/>
  <c r="O166" i="1" s="1"/>
  <c r="R166" i="1" s="1"/>
  <c r="L166" i="1" s="1"/>
  <c r="M166" i="1" s="1"/>
  <c r="AB166" i="1"/>
  <c r="AD331" i="1"/>
  <c r="V92" i="1"/>
  <c r="Z92" i="1" s="1"/>
  <c r="AC92" i="1"/>
  <c r="AD92" i="1" s="1"/>
  <c r="AB92" i="1"/>
  <c r="Q92" i="1"/>
  <c r="O92" i="1" s="1"/>
  <c r="R92" i="1" s="1"/>
  <c r="L92" i="1" s="1"/>
  <c r="M92" i="1" s="1"/>
  <c r="V136" i="1"/>
  <c r="Z136" i="1" s="1"/>
  <c r="AC136" i="1"/>
  <c r="AB136" i="1"/>
  <c r="Q136" i="1"/>
  <c r="O136" i="1" s="1"/>
  <c r="R136" i="1" s="1"/>
  <c r="L136" i="1" s="1"/>
  <c r="M136" i="1" s="1"/>
  <c r="AC247" i="1"/>
  <c r="V247" i="1"/>
  <c r="Z247" i="1" s="1"/>
  <c r="Q247" i="1"/>
  <c r="O247" i="1" s="1"/>
  <c r="R247" i="1" s="1"/>
  <c r="L247" i="1" s="1"/>
  <c r="M247" i="1" s="1"/>
  <c r="AB247" i="1"/>
  <c r="AC72" i="1"/>
  <c r="AD72" i="1" s="1"/>
  <c r="AB72" i="1"/>
  <c r="V72" i="1"/>
  <c r="Z72" i="1" s="1"/>
  <c r="Q72" i="1"/>
  <c r="O72" i="1" s="1"/>
  <c r="R72" i="1" s="1"/>
  <c r="L72" i="1" s="1"/>
  <c r="M72" i="1" s="1"/>
  <c r="AC106" i="1"/>
  <c r="V106" i="1"/>
  <c r="Z106" i="1" s="1"/>
  <c r="Q106" i="1"/>
  <c r="O106" i="1" s="1"/>
  <c r="R106" i="1" s="1"/>
  <c r="L106" i="1" s="1"/>
  <c r="M106" i="1" s="1"/>
  <c r="AB106" i="1"/>
  <c r="AC50" i="1"/>
  <c r="V50" i="1"/>
  <c r="Z50" i="1" s="1"/>
  <c r="AB50" i="1"/>
  <c r="Q50" i="1"/>
  <c r="O50" i="1" s="1"/>
  <c r="R50" i="1" s="1"/>
  <c r="L50" i="1" s="1"/>
  <c r="M50" i="1" s="1"/>
  <c r="AC241" i="1"/>
  <c r="AB241" i="1"/>
  <c r="V241" i="1"/>
  <c r="Z241" i="1" s="1"/>
  <c r="Q241" i="1"/>
  <c r="O241" i="1" s="1"/>
  <c r="R241" i="1" s="1"/>
  <c r="L241" i="1" s="1"/>
  <c r="M241" i="1" s="1"/>
  <c r="AC240" i="1"/>
  <c r="AD240" i="1" s="1"/>
  <c r="AB240" i="1"/>
  <c r="V240" i="1"/>
  <c r="Z240" i="1" s="1"/>
  <c r="Q240" i="1"/>
  <c r="O240" i="1" s="1"/>
  <c r="R240" i="1" s="1"/>
  <c r="L240" i="1" s="1"/>
  <c r="M240" i="1" s="1"/>
  <c r="AD337" i="1"/>
  <c r="AC54" i="1"/>
  <c r="V54" i="1"/>
  <c r="Z54" i="1" s="1"/>
  <c r="AB54" i="1"/>
  <c r="Q54" i="1"/>
  <c r="O54" i="1" s="1"/>
  <c r="R54" i="1" s="1"/>
  <c r="L54" i="1" s="1"/>
  <c r="M54" i="1" s="1"/>
  <c r="AC340" i="1"/>
  <c r="V340" i="1"/>
  <c r="Z340" i="1" s="1"/>
  <c r="Q340" i="1"/>
  <c r="O340" i="1" s="1"/>
  <c r="R340" i="1" s="1"/>
  <c r="L340" i="1" s="1"/>
  <c r="M340" i="1" s="1"/>
  <c r="AB340" i="1"/>
  <c r="AC320" i="1"/>
  <c r="V320" i="1"/>
  <c r="Z320" i="1" s="1"/>
  <c r="AB320" i="1"/>
  <c r="Q320" i="1"/>
  <c r="O320" i="1" s="1"/>
  <c r="R320" i="1" s="1"/>
  <c r="L320" i="1" s="1"/>
  <c r="M320" i="1" s="1"/>
  <c r="AC78" i="1"/>
  <c r="V78" i="1"/>
  <c r="Z78" i="1" s="1"/>
  <c r="AB78" i="1"/>
  <c r="Q78" i="1"/>
  <c r="O78" i="1" s="1"/>
  <c r="R78" i="1" s="1"/>
  <c r="L78" i="1" s="1"/>
  <c r="M78" i="1" s="1"/>
  <c r="V44" i="1"/>
  <c r="Z44" i="1" s="1"/>
  <c r="AC44" i="1"/>
  <c r="AB44" i="1"/>
  <c r="Q44" i="1"/>
  <c r="O44" i="1" s="1"/>
  <c r="R44" i="1" s="1"/>
  <c r="L44" i="1" s="1"/>
  <c r="M44" i="1" s="1"/>
  <c r="AC102" i="1"/>
  <c r="V102" i="1"/>
  <c r="Z102" i="1" s="1"/>
  <c r="Q102" i="1"/>
  <c r="O102" i="1" s="1"/>
  <c r="R102" i="1" s="1"/>
  <c r="L102" i="1" s="1"/>
  <c r="M102" i="1" s="1"/>
  <c r="AB102" i="1"/>
  <c r="V306" i="1"/>
  <c r="Z306" i="1" s="1"/>
  <c r="AB306" i="1"/>
  <c r="AC306" i="1"/>
  <c r="Q306" i="1"/>
  <c r="O306" i="1" s="1"/>
  <c r="R306" i="1" s="1"/>
  <c r="L306" i="1" s="1"/>
  <c r="M306" i="1" s="1"/>
  <c r="AD270" i="1"/>
  <c r="V349" i="1"/>
  <c r="Z349" i="1" s="1"/>
  <c r="AC349" i="1"/>
  <c r="AB349" i="1"/>
  <c r="Q349" i="1"/>
  <c r="O349" i="1" s="1"/>
  <c r="R349" i="1" s="1"/>
  <c r="L349" i="1" s="1"/>
  <c r="M349" i="1" s="1"/>
  <c r="AB298" i="1"/>
  <c r="AC298" i="1"/>
  <c r="V298" i="1"/>
  <c r="Z298" i="1" s="1"/>
  <c r="Q298" i="1"/>
  <c r="O298" i="1" s="1"/>
  <c r="R298" i="1" s="1"/>
  <c r="L298" i="1" s="1"/>
  <c r="M298" i="1" s="1"/>
  <c r="AC167" i="1"/>
  <c r="V167" i="1"/>
  <c r="Z167" i="1" s="1"/>
  <c r="AB167" i="1"/>
  <c r="Q167" i="1"/>
  <c r="O167" i="1" s="1"/>
  <c r="R167" i="1" s="1"/>
  <c r="L167" i="1" s="1"/>
  <c r="M167" i="1" s="1"/>
  <c r="AC245" i="1"/>
  <c r="AB245" i="1"/>
  <c r="V245" i="1"/>
  <c r="Z245" i="1" s="1"/>
  <c r="Q245" i="1"/>
  <c r="O245" i="1" s="1"/>
  <c r="R245" i="1" s="1"/>
  <c r="L245" i="1" s="1"/>
  <c r="M245" i="1" s="1"/>
  <c r="AD263" i="1"/>
  <c r="AC381" i="1"/>
  <c r="AB381" i="1"/>
  <c r="V381" i="1"/>
  <c r="Z381" i="1" s="1"/>
  <c r="Q381" i="1"/>
  <c r="O381" i="1" s="1"/>
  <c r="R381" i="1" s="1"/>
  <c r="L381" i="1" s="1"/>
  <c r="M381" i="1" s="1"/>
  <c r="AC375" i="1"/>
  <c r="V375" i="1"/>
  <c r="Z375" i="1" s="1"/>
  <c r="AB375" i="1"/>
  <c r="Q375" i="1"/>
  <c r="O375" i="1" s="1"/>
  <c r="R375" i="1" s="1"/>
  <c r="L375" i="1" s="1"/>
  <c r="M375" i="1" s="1"/>
  <c r="AC232" i="1"/>
  <c r="AB232" i="1"/>
  <c r="V232" i="1"/>
  <c r="Z232" i="1" s="1"/>
  <c r="Q232" i="1"/>
  <c r="O232" i="1" s="1"/>
  <c r="R232" i="1" s="1"/>
  <c r="L232" i="1" s="1"/>
  <c r="M232" i="1" s="1"/>
  <c r="AC110" i="1"/>
  <c r="V110" i="1"/>
  <c r="Z110" i="1" s="1"/>
  <c r="AB110" i="1"/>
  <c r="Q110" i="1"/>
  <c r="O110" i="1" s="1"/>
  <c r="R110" i="1" s="1"/>
  <c r="L110" i="1" s="1"/>
  <c r="M110" i="1" s="1"/>
  <c r="AC168" i="1"/>
  <c r="V168" i="1"/>
  <c r="Z168" i="1" s="1"/>
  <c r="AB168" i="1"/>
  <c r="Q168" i="1"/>
  <c r="O168" i="1" s="1"/>
  <c r="R168" i="1" s="1"/>
  <c r="L168" i="1" s="1"/>
  <c r="M168" i="1" s="1"/>
  <c r="AC98" i="1"/>
  <c r="V98" i="1"/>
  <c r="Z98" i="1" s="1"/>
  <c r="Q98" i="1"/>
  <c r="O98" i="1" s="1"/>
  <c r="R98" i="1" s="1"/>
  <c r="L98" i="1" s="1"/>
  <c r="M98" i="1" s="1"/>
  <c r="AB98" i="1"/>
  <c r="AC80" i="1"/>
  <c r="V80" i="1"/>
  <c r="Z80" i="1" s="1"/>
  <c r="AB80" i="1"/>
  <c r="Q80" i="1"/>
  <c r="O80" i="1" s="1"/>
  <c r="R80" i="1" s="1"/>
  <c r="L80" i="1" s="1"/>
  <c r="M80" i="1" s="1"/>
  <c r="AC178" i="1"/>
  <c r="V178" i="1"/>
  <c r="Z178" i="1" s="1"/>
  <c r="Q178" i="1"/>
  <c r="O178" i="1" s="1"/>
  <c r="R178" i="1" s="1"/>
  <c r="L178" i="1" s="1"/>
  <c r="M178" i="1" s="1"/>
  <c r="AB178" i="1"/>
  <c r="AC119" i="1"/>
  <c r="V119" i="1"/>
  <c r="Z119" i="1" s="1"/>
  <c r="AB119" i="1"/>
  <c r="Q119" i="1"/>
  <c r="O119" i="1" s="1"/>
  <c r="R119" i="1" s="1"/>
  <c r="L119" i="1" s="1"/>
  <c r="M119" i="1" s="1"/>
  <c r="AC94" i="1"/>
  <c r="V94" i="1"/>
  <c r="Z94" i="1" s="1"/>
  <c r="Q94" i="1"/>
  <c r="O94" i="1" s="1"/>
  <c r="R94" i="1" s="1"/>
  <c r="L94" i="1" s="1"/>
  <c r="M94" i="1" s="1"/>
  <c r="AB94" i="1"/>
  <c r="AC38" i="1"/>
  <c r="V38" i="1"/>
  <c r="Z38" i="1" s="1"/>
  <c r="AB38" i="1"/>
  <c r="Q38" i="1"/>
  <c r="O38" i="1" s="1"/>
  <c r="R38" i="1" s="1"/>
  <c r="L38" i="1" s="1"/>
  <c r="M38" i="1" s="1"/>
  <c r="AC308" i="1"/>
  <c r="V308" i="1"/>
  <c r="Z308" i="1" s="1"/>
  <c r="AB308" i="1"/>
  <c r="Q308" i="1"/>
  <c r="O308" i="1" s="1"/>
  <c r="R308" i="1" s="1"/>
  <c r="L308" i="1" s="1"/>
  <c r="M308" i="1" s="1"/>
  <c r="AC304" i="1"/>
  <c r="V304" i="1"/>
  <c r="Z304" i="1" s="1"/>
  <c r="Q304" i="1"/>
  <c r="O304" i="1" s="1"/>
  <c r="R304" i="1" s="1"/>
  <c r="L304" i="1" s="1"/>
  <c r="M304" i="1" s="1"/>
  <c r="AB304" i="1"/>
  <c r="AD266" i="1"/>
  <c r="V365" i="1"/>
  <c r="Z365" i="1" s="1"/>
  <c r="AC365" i="1"/>
  <c r="AB365" i="1"/>
  <c r="Q365" i="1"/>
  <c r="O365" i="1" s="1"/>
  <c r="R365" i="1" s="1"/>
  <c r="L365" i="1" s="1"/>
  <c r="M365" i="1" s="1"/>
  <c r="AD97" i="1"/>
  <c r="AD368" i="1"/>
  <c r="AD196" i="1"/>
  <c r="AC243" i="1"/>
  <c r="V243" i="1"/>
  <c r="Z243" i="1" s="1"/>
  <c r="AB243" i="1"/>
  <c r="Q243" i="1"/>
  <c r="O243" i="1" s="1"/>
  <c r="R243" i="1" s="1"/>
  <c r="L243" i="1" s="1"/>
  <c r="M243" i="1" s="1"/>
  <c r="AD303" i="1"/>
  <c r="AD245" i="1" l="1"/>
  <c r="AD44" i="1"/>
  <c r="AD385" i="1"/>
  <c r="AD68" i="1"/>
  <c r="AD160" i="1"/>
  <c r="AD27" i="1"/>
  <c r="AD310" i="1"/>
  <c r="AD333" i="1"/>
  <c r="AD163" i="1"/>
  <c r="AD142" i="1"/>
  <c r="AD369" i="1"/>
  <c r="AD371" i="1"/>
  <c r="AD362" i="1"/>
  <c r="AD108" i="1"/>
  <c r="AD373" i="1"/>
  <c r="AD285" i="1"/>
  <c r="AD116" i="1"/>
  <c r="AD312" i="1"/>
  <c r="AD336" i="1"/>
  <c r="AD35" i="1"/>
  <c r="AD122" i="1"/>
  <c r="AD42" i="1"/>
  <c r="AD140" i="1"/>
  <c r="AD294" i="1"/>
  <c r="AD379" i="1"/>
  <c r="AD54" i="1"/>
  <c r="AD247" i="1"/>
  <c r="AD82" i="1"/>
  <c r="AD106" i="1"/>
  <c r="AD304" i="1"/>
  <c r="AD320" i="1"/>
  <c r="AD152" i="1"/>
  <c r="AD119" i="1"/>
  <c r="AD381" i="1"/>
  <c r="AD349" i="1"/>
  <c r="AD356" i="1"/>
  <c r="AD144" i="1"/>
  <c r="AD146" i="1"/>
  <c r="AD358" i="1"/>
  <c r="AD76" i="1"/>
  <c r="AD64" i="1"/>
  <c r="AD134" i="1"/>
  <c r="AD115" i="1"/>
  <c r="AD80" i="1"/>
  <c r="AD46" i="1"/>
  <c r="AD48" i="1"/>
  <c r="AD88" i="1"/>
  <c r="AD114" i="1"/>
  <c r="AD256" i="1"/>
  <c r="AD167" i="1"/>
  <c r="AD227" i="1"/>
  <c r="AD293" i="1"/>
  <c r="AD365" i="1"/>
  <c r="AD102" i="1"/>
  <c r="AD78" i="1"/>
  <c r="AD340" i="1"/>
  <c r="AD136" i="1"/>
  <c r="AD300" i="1"/>
  <c r="AD58" i="1"/>
  <c r="AD367" i="1"/>
  <c r="AD158" i="1"/>
  <c r="AD29" i="1"/>
  <c r="AD138" i="1"/>
  <c r="AD66" i="1"/>
  <c r="AD302" i="1"/>
  <c r="AD70" i="1"/>
  <c r="AD235" i="1"/>
  <c r="AD104" i="1"/>
  <c r="AD321" i="1"/>
  <c r="AD318" i="1"/>
  <c r="AD121" i="1"/>
  <c r="AD154" i="1"/>
  <c r="AD253" i="1"/>
  <c r="AD346" i="1"/>
  <c r="AD132" i="1"/>
  <c r="AD284" i="1"/>
  <c r="AD184" i="1"/>
  <c r="AD334" i="1"/>
  <c r="AD194" i="1"/>
  <c r="AD56" i="1"/>
  <c r="AD38" i="1"/>
  <c r="AD232" i="1"/>
  <c r="AD236" i="1"/>
  <c r="AD118" i="1"/>
  <c r="AD233" i="1"/>
  <c r="AD86" i="1"/>
  <c r="AD50" i="1"/>
  <c r="AD90" i="1"/>
  <c r="AD251" i="1"/>
  <c r="AD229" i="1"/>
  <c r="AD124" i="1"/>
  <c r="AD45" i="1"/>
  <c r="AD383" i="1"/>
  <c r="AD239" i="1"/>
  <c r="AD241" i="1"/>
  <c r="AD168" i="1"/>
  <c r="AD389" i="1"/>
  <c r="AD344" i="1"/>
  <c r="AD170" i="1"/>
  <c r="AD288" i="1"/>
  <c r="AD243" i="1"/>
  <c r="AD308" i="1"/>
  <c r="AD94" i="1"/>
  <c r="AD178" i="1"/>
  <c r="AD98" i="1"/>
  <c r="AD110" i="1"/>
  <c r="AD375" i="1"/>
  <c r="AD298" i="1"/>
  <c r="AD306" i="1"/>
  <c r="AD166" i="1"/>
  <c r="AD301" i="1"/>
  <c r="AD96" i="1"/>
  <c r="AD322" i="1"/>
  <c r="AD352" i="1"/>
  <c r="AD176" i="1"/>
  <c r="AD84" i="1"/>
  <c r="AD100" i="1"/>
  <c r="AD329" i="1"/>
  <c r="AD237" i="1"/>
  <c r="AD377" i="1"/>
  <c r="AD143" i="1"/>
  <c r="AD62" i="1"/>
  <c r="AD292" i="1"/>
  <c r="AD162" i="1"/>
  <c r="AD174" i="1"/>
  <c r="AD130" i="1"/>
  <c r="AD286" i="1"/>
</calcChain>
</file>

<file path=xl/sharedStrings.xml><?xml version="1.0" encoding="utf-8"?>
<sst xmlns="http://schemas.openxmlformats.org/spreadsheetml/2006/main" count="4837" uniqueCount="1109">
  <si>
    <t>File opened</t>
  </si>
  <si>
    <t>2023-01-17 12:11:54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</si>
  <si>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</si>
  <si>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</si>
  <si>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</si>
  <si>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</si>
  <si>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</si>
  <si>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</si>
  <si>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</si>
  <si>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</si>
  <si>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</si>
  <si>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</si>
  <si>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</si>
  <si>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</si>
  <si>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</si>
  <si>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17 10:29</t>
  </si>
  <si>
    <t>H2O rangematch</t>
  </si>
  <si>
    <t>Tue Jan 17 10:36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</si>
  <si>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</si>
  <si>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</si>
  <si>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</si>
  <si>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</si>
  <si>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</si>
  <si>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</si>
  <si>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</si>
  <si>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</si>
  <si>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</si>
  <si>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12:11:54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</si>
  <si>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</si>
  <si>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</si>
  <si>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</si>
  <si>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</si>
  <si>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</si>
  <si>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</si>
  <si>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</si>
  <si>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</si>
  <si>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</si>
  <si>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</si>
  <si>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</si>
  <si>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</si>
  <si>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</si>
  <si>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</si>
  <si>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</si>
  <si>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</si>
  <si>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</si>
  <si>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</si>
  <si>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</si>
  <si>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</si>
  <si>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</si>
  <si>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</si>
  <si>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</si>
  <si>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</si>
  <si>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</si>
  <si>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</si>
  <si>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</si>
  <si>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</si>
  <si>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</si>
  <si>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</si>
  <si>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</si>
  <si>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</si>
  <si>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</si>
  <si>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</si>
  <si>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</si>
  <si>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</si>
  <si>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</si>
  <si>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</si>
  <si>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</si>
  <si>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</si>
  <si>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</si>
  <si>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</si>
  <si>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</si>
  <si>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</si>
  <si>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</si>
  <si>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</si>
  <si>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</si>
  <si>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</si>
  <si>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</si>
  <si>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</si>
  <si>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</si>
  <si>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</si>
  <si>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4.13826 79.0919 391.183 637.208 895.814 1108.28 1296.7 1437.43</t>
  </si>
  <si>
    <t>Fs_true</t>
  </si>
  <si>
    <t>0.355199 98.4156 401.229 601.214 802.343 1005.34 1200.48 1401.2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</si>
  <si>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</si>
  <si>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</si>
  <si>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</si>
  <si>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</si>
  <si>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</si>
  <si>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</si>
  <si>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</si>
  <si>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</si>
  <si>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</si>
  <si>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</si>
  <si>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</si>
  <si>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</si>
  <si>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</si>
  <si>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</si>
  <si>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</si>
  <si>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</si>
  <si>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</si>
  <si>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</si>
  <si>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</si>
  <si>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</si>
  <si>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</si>
  <si>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</si>
  <si>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</si>
  <si>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</si>
  <si>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</si>
  <si>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</si>
  <si>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</si>
  <si>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</si>
  <si>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</si>
  <si>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</si>
  <si>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</si>
  <si>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</si>
  <si>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</si>
  <si>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</si>
  <si>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</si>
  <si>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</si>
  <si>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</si>
  <si>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</si>
  <si>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</si>
  <si>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</si>
  <si>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</si>
  <si>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</si>
  <si>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</si>
  <si>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</si>
  <si>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</si>
  <si>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</si>
  <si>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</si>
  <si>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</si>
  <si>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</si>
  <si>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</si>
  <si>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</si>
  <si>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</si>
  <si>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</si>
  <si>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</si>
  <si>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</si>
  <si>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</si>
  <si>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</si>
  <si>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</si>
  <si>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</si>
  <si>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</si>
  <si>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</si>
  <si>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</si>
  <si>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</si>
  <si>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</si>
  <si>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</si>
  <si>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</si>
  <si>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</si>
  <si>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</si>
  <si>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</si>
  <si>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</si>
  <si>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</si>
  <si>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</si>
  <si>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</si>
  <si>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</si>
  <si>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</si>
  <si>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</si>
  <si>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</si>
  <si>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</si>
  <si>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</si>
  <si>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</si>
  <si>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</si>
  <si>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</si>
  <si>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</si>
  <si>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</si>
  <si>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</si>
  <si>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</si>
  <si>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</si>
  <si>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</si>
  <si>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</si>
  <si>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</si>
  <si>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</si>
  <si>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</si>
  <si>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</si>
  <si>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</si>
  <si>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</si>
  <si>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</si>
  <si>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</si>
  <si>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</si>
  <si>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</si>
  <si>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</si>
  <si>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</si>
  <si>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</si>
  <si>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</si>
  <si>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</si>
  <si>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</si>
  <si>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</si>
  <si>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</si>
  <si>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</si>
  <si>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</si>
  <si>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</si>
  <si>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</si>
  <si>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</si>
  <si>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</si>
  <si>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</si>
  <si>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</si>
  <si>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</si>
  <si>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</si>
  <si>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</si>
  <si>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</si>
  <si>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</si>
  <si>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</si>
  <si>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</si>
  <si>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</si>
  <si>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</si>
  <si>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</si>
  <si>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</si>
  <si>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</si>
  <si>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</si>
  <si>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</si>
  <si>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</si>
  <si>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</si>
  <si>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</si>
  <si>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</si>
  <si>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</si>
  <si>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</si>
  <si>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</si>
  <si>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</si>
  <si>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</si>
  <si>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</si>
  <si>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</si>
  <si>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</si>
  <si>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</si>
  <si>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</si>
  <si>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</si>
  <si>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</si>
  <si>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</si>
  <si>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</si>
  <si>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</si>
  <si>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</si>
  <si>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</si>
  <si>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</si>
  <si>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</si>
  <si>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</si>
  <si>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</si>
  <si>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</si>
  <si>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</si>
  <si>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</si>
  <si>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</si>
  <si>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</si>
  <si>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</si>
  <si>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</si>
  <si>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</si>
  <si>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</si>
  <si>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</si>
  <si>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</si>
  <si>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</si>
  <si>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</si>
  <si>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</si>
  <si>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</si>
  <si>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</si>
  <si>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</si>
  <si>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</si>
  <si>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</si>
  <si>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</si>
  <si>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</si>
  <si>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</si>
  <si>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</si>
  <si>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</si>
  <si>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</si>
  <si>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</si>
  <si>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</si>
  <si>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</si>
  <si>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</si>
  <si>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</si>
  <si>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</si>
  <si>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</si>
  <si>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</si>
  <si>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</si>
  <si>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</si>
  <si>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</si>
  <si>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</si>
  <si>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</si>
  <si>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</si>
  <si>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</si>
  <si>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</si>
  <si>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</si>
  <si>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</si>
  <si>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</si>
  <si>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</si>
  <si>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</si>
  <si>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</si>
  <si>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</si>
  <si>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</si>
  <si>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</si>
  <si>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</si>
  <si>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</si>
  <si>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</si>
  <si>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</si>
  <si>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</si>
  <si>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</si>
  <si>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</si>
  <si>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</si>
  <si>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</si>
  <si>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</si>
  <si>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</si>
  <si>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</si>
  <si>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</si>
  <si>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</si>
  <si>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</si>
  <si>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</si>
  <si>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</si>
  <si>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</si>
  <si>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</si>
  <si>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</si>
  <si>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</si>
  <si>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</si>
  <si>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</si>
  <si>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</si>
  <si>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</si>
  <si>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</si>
  <si>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</si>
  <si>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</si>
  <si>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</si>
  <si>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</si>
  <si>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</si>
  <si>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</si>
  <si>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</si>
  <si>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</si>
  <si>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</si>
  <si>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</si>
  <si>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</si>
  <si>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</si>
  <si>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</si>
  <si>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</si>
  <si>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</si>
  <si>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</si>
  <si>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</si>
  <si>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</si>
  <si>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</si>
  <si>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</si>
  <si>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</si>
  <si>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</si>
  <si>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</si>
  <si>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</si>
  <si>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</si>
  <si>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</si>
  <si>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</si>
  <si>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</si>
  <si>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</si>
  <si>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</si>
  <si>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</si>
  <si>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</si>
  <si>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</si>
  <si>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</si>
  <si>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</si>
  <si>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</si>
  <si>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</si>
  <si>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</si>
  <si>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</si>
  <si>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</si>
  <si>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20230117 12:14:38</t>
  </si>
  <si>
    <t>12:14:38</t>
  </si>
  <si>
    <t>0: Broadleaf</t>
  </si>
  <si>
    <t>11:39:53</t>
  </si>
  <si>
    <t>0/2</t>
  </si>
  <si>
    <t>00000000</t>
  </si>
  <si>
    <t>iiiiiiii</t>
  </si>
  <si>
    <t>off</t>
  </si>
  <si>
    <t>20230117 12:14:42</t>
  </si>
  <si>
    <t>12:14:42</t>
  </si>
  <si>
    <t>20230117 12:14:46</t>
  </si>
  <si>
    <t>12:14:46</t>
  </si>
  <si>
    <t>20230117 12:14:50</t>
  </si>
  <si>
    <t>12:14:50</t>
  </si>
  <si>
    <t>20230117 12:14:54</t>
  </si>
  <si>
    <t>12:14:54</t>
  </si>
  <si>
    <t>20230117 12:14:58</t>
  </si>
  <si>
    <t>12:14:58</t>
  </si>
  <si>
    <t>1/2</t>
  </si>
  <si>
    <t>20230117 12:15:02</t>
  </si>
  <si>
    <t>12:15:02</t>
  </si>
  <si>
    <t>20230117 12:15:06</t>
  </si>
  <si>
    <t>12:15:06</t>
  </si>
  <si>
    <t>20230117 12:15:10</t>
  </si>
  <si>
    <t>12:15:10</t>
  </si>
  <si>
    <t>20230117 12:15:14</t>
  </si>
  <si>
    <t>12:15:14</t>
  </si>
  <si>
    <t>20230117 12:15:18</t>
  </si>
  <si>
    <t>12:15:18</t>
  </si>
  <si>
    <t>20230117 12:15:22</t>
  </si>
  <si>
    <t>12:15:22</t>
  </si>
  <si>
    <t>20230117 12:15:26</t>
  </si>
  <si>
    <t>12:15:26</t>
  </si>
  <si>
    <t>20230117 12:15:30</t>
  </si>
  <si>
    <t>12:15:30</t>
  </si>
  <si>
    <t>20230117 12:15:34</t>
  </si>
  <si>
    <t>12:15:34</t>
  </si>
  <si>
    <t>20230117 12:15:38</t>
  </si>
  <si>
    <t>12:15:38</t>
  </si>
  <si>
    <t>20230117 12:15:42</t>
  </si>
  <si>
    <t>12:15:42</t>
  </si>
  <si>
    <t>20230117 12:15:46</t>
  </si>
  <si>
    <t>12:15:46</t>
  </si>
  <si>
    <t>20230117 12:15:50</t>
  </si>
  <si>
    <t>12:15:50</t>
  </si>
  <si>
    <t>20230117 12:15:54</t>
  </si>
  <si>
    <t>12:15:54</t>
  </si>
  <si>
    <t>20230117 12:15:58</t>
  </si>
  <si>
    <t>12:15:58</t>
  </si>
  <si>
    <t>20230117 12:16:02</t>
  </si>
  <si>
    <t>12:16:02</t>
  </si>
  <si>
    <t>20230117 12:16:06</t>
  </si>
  <si>
    <t>12:16:06</t>
  </si>
  <si>
    <t>20230117 12:16:10</t>
  </si>
  <si>
    <t>12:16:10</t>
  </si>
  <si>
    <t>20230117 12:16:14</t>
  </si>
  <si>
    <t>12:16:14</t>
  </si>
  <si>
    <t>20230117 12:16:18</t>
  </si>
  <si>
    <t>12:16:18</t>
  </si>
  <si>
    <t>20230117 12:16:22</t>
  </si>
  <si>
    <t>12:16:22</t>
  </si>
  <si>
    <t>20230117 12:16:26</t>
  </si>
  <si>
    <t>12:16:26</t>
  </si>
  <si>
    <t>20230117 12:16:30</t>
  </si>
  <si>
    <t>12:16:30</t>
  </si>
  <si>
    <t>20230117 12:16:34</t>
  </si>
  <si>
    <t>12:16:34</t>
  </si>
  <si>
    <t>20230117 12:16:38</t>
  </si>
  <si>
    <t>12:16:38</t>
  </si>
  <si>
    <t>20230117 12:16:42</t>
  </si>
  <si>
    <t>12:16:42</t>
  </si>
  <si>
    <t>20230117 12:16:46</t>
  </si>
  <si>
    <t>12:16:46</t>
  </si>
  <si>
    <t>20230117 12:16:50</t>
  </si>
  <si>
    <t>12:16:50</t>
  </si>
  <si>
    <t>20230117 12:16:54</t>
  </si>
  <si>
    <t>12:16:54</t>
  </si>
  <si>
    <t>20230117 12:16:58</t>
  </si>
  <si>
    <t>12:16:58</t>
  </si>
  <si>
    <t>20230117 12:17:02</t>
  </si>
  <si>
    <t>12:17:02</t>
  </si>
  <si>
    <t>20230117 12:17:06</t>
  </si>
  <si>
    <t>12:17:06</t>
  </si>
  <si>
    <t>20230117 12:17:10</t>
  </si>
  <si>
    <t>12:17:10</t>
  </si>
  <si>
    <t>20230117 12:17:14</t>
  </si>
  <si>
    <t>12:17:14</t>
  </si>
  <si>
    <t>20230117 12:17:18</t>
  </si>
  <si>
    <t>12:17:18</t>
  </si>
  <si>
    <t>20230117 12:17:22</t>
  </si>
  <si>
    <t>12:17:22</t>
  </si>
  <si>
    <t>20230117 12:17:26</t>
  </si>
  <si>
    <t>12:17:26</t>
  </si>
  <si>
    <t>20230117 12:17:30</t>
  </si>
  <si>
    <t>12:17:30</t>
  </si>
  <si>
    <t>20230117 12:17:34</t>
  </si>
  <si>
    <t>12:17:34</t>
  </si>
  <si>
    <t>20230117 12:17:38</t>
  </si>
  <si>
    <t>12:17:38</t>
  </si>
  <si>
    <t>20230117 12:17:42</t>
  </si>
  <si>
    <t>12:17:42</t>
  </si>
  <si>
    <t>20230117 12:17:46</t>
  </si>
  <si>
    <t>12:17:46</t>
  </si>
  <si>
    <t>20230117 12:17:50</t>
  </si>
  <si>
    <t>12:17:50</t>
  </si>
  <si>
    <t>20230117 12:17:54</t>
  </si>
  <si>
    <t>12:17:54</t>
  </si>
  <si>
    <t>20230117 12:17:58</t>
  </si>
  <si>
    <t>12:17:58</t>
  </si>
  <si>
    <t>20230117 12:18:02</t>
  </si>
  <si>
    <t>12:18:02</t>
  </si>
  <si>
    <t>20230117 12:18:06</t>
  </si>
  <si>
    <t>12:18:06</t>
  </si>
  <si>
    <t>20230117 12:18:10</t>
  </si>
  <si>
    <t>12:18:10</t>
  </si>
  <si>
    <t>20230117 12:18:14</t>
  </si>
  <si>
    <t>12:18:14</t>
  </si>
  <si>
    <t>20230117 12:18:18</t>
  </si>
  <si>
    <t>12:18:18</t>
  </si>
  <si>
    <t>20230117 12:18:22</t>
  </si>
  <si>
    <t>12:18:22</t>
  </si>
  <si>
    <t>20230117 12:18:26</t>
  </si>
  <si>
    <t>12:18:26</t>
  </si>
  <si>
    <t>20230117 12:18:30</t>
  </si>
  <si>
    <t>12:18:30</t>
  </si>
  <si>
    <t>20230117 12:18:34</t>
  </si>
  <si>
    <t>12:18:34</t>
  </si>
  <si>
    <t>20230117 12:18:38</t>
  </si>
  <si>
    <t>12:18:38</t>
  </si>
  <si>
    <t>20230117 12:18:42</t>
  </si>
  <si>
    <t>12:18:42</t>
  </si>
  <si>
    <t>2/2</t>
  </si>
  <si>
    <t>20230117 12:18:46</t>
  </si>
  <si>
    <t>12:18:46</t>
  </si>
  <si>
    <t>20230117 12:18:50</t>
  </si>
  <si>
    <t>12:18:50</t>
  </si>
  <si>
    <t>20230117 12:18:54</t>
  </si>
  <si>
    <t>12:18:54</t>
  </si>
  <si>
    <t>20230117 12:18:58</t>
  </si>
  <si>
    <t>12:18:58</t>
  </si>
  <si>
    <t>20230117 12:19:02</t>
  </si>
  <si>
    <t>12:19:02</t>
  </si>
  <si>
    <t>20230117 12:19:06</t>
  </si>
  <si>
    <t>12:19:06</t>
  </si>
  <si>
    <t>20230117 12:19:10</t>
  </si>
  <si>
    <t>12:19:10</t>
  </si>
  <si>
    <t>20230117 12:19:14</t>
  </si>
  <si>
    <t>12:19:14</t>
  </si>
  <si>
    <t>20230117 12:19:17</t>
  </si>
  <si>
    <t>12:19:17</t>
  </si>
  <si>
    <t>20230117 12:19:22</t>
  </si>
  <si>
    <t>12:19:22</t>
  </si>
  <si>
    <t>20230117 12:19:25</t>
  </si>
  <si>
    <t>12:19:25</t>
  </si>
  <si>
    <t>20230117 12:19:29</t>
  </si>
  <si>
    <t>12:19:29</t>
  </si>
  <si>
    <t>20230117 12:19:33</t>
  </si>
  <si>
    <t>12:19:33</t>
  </si>
  <si>
    <t>20230117 12:19:37</t>
  </si>
  <si>
    <t>12:19:37</t>
  </si>
  <si>
    <t>20230117 12:19:41</t>
  </si>
  <si>
    <t>12:19:41</t>
  </si>
  <si>
    <t>20230117 12:19:45</t>
  </si>
  <si>
    <t>12:19:45</t>
  </si>
  <si>
    <t>20230117 12:19:49</t>
  </si>
  <si>
    <t>12:19:49</t>
  </si>
  <si>
    <t>20230117 12:19:53</t>
  </si>
  <si>
    <t>12:19:53</t>
  </si>
  <si>
    <t>20230117 12:19:57</t>
  </si>
  <si>
    <t>12:19:57</t>
  </si>
  <si>
    <t>20230117 12:20:01</t>
  </si>
  <si>
    <t>12:20:01</t>
  </si>
  <si>
    <t>20230117 12:20:05</t>
  </si>
  <si>
    <t>12:20:05</t>
  </si>
  <si>
    <t>20230117 12:20:09</t>
  </si>
  <si>
    <t>12:20:09</t>
  </si>
  <si>
    <t>20230117 12:20:13</t>
  </si>
  <si>
    <t>12:20:13</t>
  </si>
  <si>
    <t>20230117 12:20:17</t>
  </si>
  <si>
    <t>12:20:17</t>
  </si>
  <si>
    <t>20230117 12:20:21</t>
  </si>
  <si>
    <t>12:20:21</t>
  </si>
  <si>
    <t>20230117 12:20:25</t>
  </si>
  <si>
    <t>12:20:25</t>
  </si>
  <si>
    <t>20230117 12:20:29</t>
  </si>
  <si>
    <t>12:20:29</t>
  </si>
  <si>
    <t>20230117 12:20:33</t>
  </si>
  <si>
    <t>12:20:33</t>
  </si>
  <si>
    <t>20230117 12:20:37</t>
  </si>
  <si>
    <t>12:20:37</t>
  </si>
  <si>
    <t>20230117 12:20:41</t>
  </si>
  <si>
    <t>12:20:41</t>
  </si>
  <si>
    <t>20230117 12:20:45</t>
  </si>
  <si>
    <t>12:20:45</t>
  </si>
  <si>
    <t>20230117 12:20:49</t>
  </si>
  <si>
    <t>12:20:49</t>
  </si>
  <si>
    <t>20230117 12:20:53</t>
  </si>
  <si>
    <t>12:20:53</t>
  </si>
  <si>
    <t>20230117 12:20:57</t>
  </si>
  <si>
    <t>12:20:57</t>
  </si>
  <si>
    <t>20230117 12:21:01</t>
  </si>
  <si>
    <t>12:21:01</t>
  </si>
  <si>
    <t>20230117 12:21:05</t>
  </si>
  <si>
    <t>12:21:05</t>
  </si>
  <si>
    <t>20230117 12:21:09</t>
  </si>
  <si>
    <t>12:21:09</t>
  </si>
  <si>
    <t>20230117 12:21:13</t>
  </si>
  <si>
    <t>12:21:13</t>
  </si>
  <si>
    <t>20230117 12:21:17</t>
  </si>
  <si>
    <t>12:21:17</t>
  </si>
  <si>
    <t>20230117 12:21:21</t>
  </si>
  <si>
    <t>12:21:21</t>
  </si>
  <si>
    <t>20230117 12:21:25</t>
  </si>
  <si>
    <t>12:21:25</t>
  </si>
  <si>
    <t>20230117 12:21:29</t>
  </si>
  <si>
    <t>12:21:29</t>
  </si>
  <si>
    <t>20230117 12:21:33</t>
  </si>
  <si>
    <t>12:21:33</t>
  </si>
  <si>
    <t>20230117 12:21:37</t>
  </si>
  <si>
    <t>12:21:37</t>
  </si>
  <si>
    <t>20230117 12:21:41</t>
  </si>
  <si>
    <t>12:21:41</t>
  </si>
  <si>
    <t>20230117 12:21:45</t>
  </si>
  <si>
    <t>12:21:45</t>
  </si>
  <si>
    <t>20230117 12:21:49</t>
  </si>
  <si>
    <t>12:21:49</t>
  </si>
  <si>
    <t>20230117 12:21:53</t>
  </si>
  <si>
    <t>12:21:53</t>
  </si>
  <si>
    <t>20230117 12:21:57</t>
  </si>
  <si>
    <t>12:21:57</t>
  </si>
  <si>
    <t>20230117 12:22:01</t>
  </si>
  <si>
    <t>12:22:01</t>
  </si>
  <si>
    <t>20230117 12:22:05</t>
  </si>
  <si>
    <t>12:22:05</t>
  </si>
  <si>
    <t>20230117 12:22:09</t>
  </si>
  <si>
    <t>12:22:09</t>
  </si>
  <si>
    <t>20230117 12:22:13</t>
  </si>
  <si>
    <t>12:22:13</t>
  </si>
  <si>
    <t>20230117 12:22:17</t>
  </si>
  <si>
    <t>12:22:17</t>
  </si>
  <si>
    <t>20230117 12:22:21</t>
  </si>
  <si>
    <t>12:22:21</t>
  </si>
  <si>
    <t>20230117 12:22:25</t>
  </si>
  <si>
    <t>12:22:25</t>
  </si>
  <si>
    <t>20230117 12:22:29</t>
  </si>
  <si>
    <t>12:22:29</t>
  </si>
  <si>
    <t>20230117 12:22:33</t>
  </si>
  <si>
    <t>12:22:33</t>
  </si>
  <si>
    <t>20230117 12:22:37</t>
  </si>
  <si>
    <t>12:22:37</t>
  </si>
  <si>
    <t>20230117 12:22:41</t>
  </si>
  <si>
    <t>12:22:41</t>
  </si>
  <si>
    <t>20230117 12:22:45</t>
  </si>
  <si>
    <t>12:22:45</t>
  </si>
  <si>
    <t>20230117 12:22:49</t>
  </si>
  <si>
    <t>12:22:49</t>
  </si>
  <si>
    <t>20230117 12:22:53</t>
  </si>
  <si>
    <t>12:22:53</t>
  </si>
  <si>
    <t>20230117 12:22:57</t>
  </si>
  <si>
    <t>12:22:57</t>
  </si>
  <si>
    <t>20230117 12:23:01</t>
  </si>
  <si>
    <t>12:23:01</t>
  </si>
  <si>
    <t>20230117 12:23:05</t>
  </si>
  <si>
    <t>12:23:05</t>
  </si>
  <si>
    <t>20230117 12:23:09</t>
  </si>
  <si>
    <t>12:23:09</t>
  </si>
  <si>
    <t>20230117 12:23:13</t>
  </si>
  <si>
    <t>12:23:13</t>
  </si>
  <si>
    <t>20230117 12:23:17</t>
  </si>
  <si>
    <t>12:23:17</t>
  </si>
  <si>
    <t>20230117 12:23:21</t>
  </si>
  <si>
    <t>12:23:21</t>
  </si>
  <si>
    <t>20230117 12:23:25</t>
  </si>
  <si>
    <t>12:23:25</t>
  </si>
  <si>
    <t>20230117 12:23:29</t>
  </si>
  <si>
    <t>12:23:29</t>
  </si>
  <si>
    <t>20230117 12:23:33</t>
  </si>
  <si>
    <t>12:23:33</t>
  </si>
  <si>
    <t>20230117 12:23:37</t>
  </si>
  <si>
    <t>12:23:37</t>
  </si>
  <si>
    <t>20230117 12:23:41</t>
  </si>
  <si>
    <t>12:23:41</t>
  </si>
  <si>
    <t>20230117 12:23:45</t>
  </si>
  <si>
    <t>12:23:45</t>
  </si>
  <si>
    <t>20230117 12:23:49</t>
  </si>
  <si>
    <t>12:23:49</t>
  </si>
  <si>
    <t>20230117 12:23:53</t>
  </si>
  <si>
    <t>12:23:53</t>
  </si>
  <si>
    <t>20230117 12:23:57</t>
  </si>
  <si>
    <t>12:23:57</t>
  </si>
  <si>
    <t>20230117 12:24:01</t>
  </si>
  <si>
    <t>12:24:01</t>
  </si>
  <si>
    <t>20230117 12:24:05</t>
  </si>
  <si>
    <t>12:24:05</t>
  </si>
  <si>
    <t>20230117 12:24:09</t>
  </si>
  <si>
    <t>12:24:09</t>
  </si>
  <si>
    <t>20230117 12:24:13</t>
  </si>
  <si>
    <t>12:24:13</t>
  </si>
  <si>
    <t>20230117 12:24:17</t>
  </si>
  <si>
    <t>12:24:17</t>
  </si>
  <si>
    <t>20230117 12:24:21</t>
  </si>
  <si>
    <t>12:24:21</t>
  </si>
  <si>
    <t>20230117 12:24:25</t>
  </si>
  <si>
    <t>12:24:25</t>
  </si>
  <si>
    <t>20230117 12:24:29</t>
  </si>
  <si>
    <t>12:24:29</t>
  </si>
  <si>
    <t>20230117 12:24:33</t>
  </si>
  <si>
    <t>12:24:33</t>
  </si>
  <si>
    <t>20230117 12:24:37</t>
  </si>
  <si>
    <t>12:24:37</t>
  </si>
  <si>
    <t>20230117 12:24:41</t>
  </si>
  <si>
    <t>12:24:41</t>
  </si>
  <si>
    <t>20230117 12:24:45</t>
  </si>
  <si>
    <t>12:24:45</t>
  </si>
  <si>
    <t>20230117 12:24:49</t>
  </si>
  <si>
    <t>12:24:49</t>
  </si>
  <si>
    <t>20230117 12:24:53</t>
  </si>
  <si>
    <t>12:24:53</t>
  </si>
  <si>
    <t>20230117 12:24:57</t>
  </si>
  <si>
    <t>12:24:57</t>
  </si>
  <si>
    <t>20230117 12:25:01</t>
  </si>
  <si>
    <t>12:25:01</t>
  </si>
  <si>
    <t>20230117 12:25:05</t>
  </si>
  <si>
    <t>12:25:05</t>
  </si>
  <si>
    <t>20230117 12:25:09</t>
  </si>
  <si>
    <t>12:25:09</t>
  </si>
  <si>
    <t>20230117 12:25:13</t>
  </si>
  <si>
    <t>12:25:13</t>
  </si>
  <si>
    <t>20230117 12:25:17</t>
  </si>
  <si>
    <t>12:25:17</t>
  </si>
  <si>
    <t>20230117 12:25:21</t>
  </si>
  <si>
    <t>12:25:21</t>
  </si>
  <si>
    <t>20230117 12:25:25</t>
  </si>
  <si>
    <t>12:25:25</t>
  </si>
  <si>
    <t>20230117 12:25:29</t>
  </si>
  <si>
    <t>12:25:29</t>
  </si>
  <si>
    <t>20230117 12:25:33</t>
  </si>
  <si>
    <t>12:25:33</t>
  </si>
  <si>
    <t>20230117 12:25:37</t>
  </si>
  <si>
    <t>12:25:37</t>
  </si>
  <si>
    <t>20230117 12:25:41</t>
  </si>
  <si>
    <t>12:25:41</t>
  </si>
  <si>
    <t>20230117 12:25:45</t>
  </si>
  <si>
    <t>12:25:45</t>
  </si>
  <si>
    <t>20230117 12:25:49</t>
  </si>
  <si>
    <t>12:25:49</t>
  </si>
  <si>
    <t>20230117 12:25:53</t>
  </si>
  <si>
    <t>12:25:53</t>
  </si>
  <si>
    <t>20230117 12:25:57</t>
  </si>
  <si>
    <t>12:25:57</t>
  </si>
  <si>
    <t>20230117 12:26:01</t>
  </si>
  <si>
    <t>12:26:01</t>
  </si>
  <si>
    <t>20230117 12:26:05</t>
  </si>
  <si>
    <t>12:26:05</t>
  </si>
  <si>
    <t>20230117 12:26:09</t>
  </si>
  <si>
    <t>12:26:09</t>
  </si>
  <si>
    <t>20230117 12:26:13</t>
  </si>
  <si>
    <t>12:26:13</t>
  </si>
  <si>
    <t>20230117 12:26:17</t>
  </si>
  <si>
    <t>12:26:17</t>
  </si>
  <si>
    <t>20230117 12:26:21</t>
  </si>
  <si>
    <t>12:26:21</t>
  </si>
  <si>
    <t>20230117 12:26:25</t>
  </si>
  <si>
    <t>12:26:25</t>
  </si>
  <si>
    <t>20230117 12:26:29</t>
  </si>
  <si>
    <t>12:26:29</t>
  </si>
  <si>
    <t>20230117 12:26:33</t>
  </si>
  <si>
    <t>12:26:33</t>
  </si>
  <si>
    <t>20230117 12:26:37</t>
  </si>
  <si>
    <t>12:26:37</t>
  </si>
  <si>
    <t>20230117 12:26:41</t>
  </si>
  <si>
    <t>12:26:41</t>
  </si>
  <si>
    <t>20230117 12:26:45</t>
  </si>
  <si>
    <t>12:26:45</t>
  </si>
  <si>
    <t>20230117 12:26:49</t>
  </si>
  <si>
    <t>12:26:49</t>
  </si>
  <si>
    <t>20230117 12:26:53</t>
  </si>
  <si>
    <t>12:26:53</t>
  </si>
  <si>
    <t>20230117 12:26:57</t>
  </si>
  <si>
    <t>12:26:57</t>
  </si>
  <si>
    <t>20230117 12:27:01</t>
  </si>
  <si>
    <t>12:27:01</t>
  </si>
  <si>
    <t>20230117 12:27:05</t>
  </si>
  <si>
    <t>12:27:05</t>
  </si>
  <si>
    <t>20230117 12:27:08</t>
  </si>
  <si>
    <t>12:27:08</t>
  </si>
  <si>
    <t>20230117 12:27:13</t>
  </si>
  <si>
    <t>12:27:13</t>
  </si>
  <si>
    <t>20230117 12:27:16</t>
  </si>
  <si>
    <t>12:27:16</t>
  </si>
  <si>
    <t>20230117 12:27:20</t>
  </si>
  <si>
    <t>12:27:20</t>
  </si>
  <si>
    <t>20230117 12:27:24</t>
  </si>
  <si>
    <t>12:27:24</t>
  </si>
  <si>
    <t>20230117 12:27:28</t>
  </si>
  <si>
    <t>12:27:28</t>
  </si>
  <si>
    <t>20230117 12:27:32</t>
  </si>
  <si>
    <t>12:27:32</t>
  </si>
  <si>
    <t>20230117 12:27:36</t>
  </si>
  <si>
    <t>12:27:36</t>
  </si>
  <si>
    <t>20230117 12:27:41</t>
  </si>
  <si>
    <t>12:27:41</t>
  </si>
  <si>
    <t>20230117 12:27:45</t>
  </si>
  <si>
    <t>12:27:45</t>
  </si>
  <si>
    <t>20230117 12:27:49</t>
  </si>
  <si>
    <t>12:27:49</t>
  </si>
  <si>
    <t>20230117 12:27:53</t>
  </si>
  <si>
    <t>12:27:53</t>
  </si>
  <si>
    <t>20230117 12:27:57</t>
  </si>
  <si>
    <t>12:27:57</t>
  </si>
  <si>
    <t>20230117 12:28:01</t>
  </si>
  <si>
    <t>12:28:01</t>
  </si>
  <si>
    <t>20230117 12:28:05</t>
  </si>
  <si>
    <t>12:28:05</t>
  </si>
  <si>
    <t>20230117 12:28:09</t>
  </si>
  <si>
    <t>12:28:09</t>
  </si>
  <si>
    <t>20230117 12:28:13</t>
  </si>
  <si>
    <t>12:28:13</t>
  </si>
  <si>
    <t>20230117 12:28:17</t>
  </si>
  <si>
    <t>12:28:17</t>
  </si>
  <si>
    <t>20230117 12:28:21</t>
  </si>
  <si>
    <t>12:28:21</t>
  </si>
  <si>
    <t>20230117 12:28:25</t>
  </si>
  <si>
    <t>12:28:25</t>
  </si>
  <si>
    <t>20230117 12:28:29</t>
  </si>
  <si>
    <t>12:28:29</t>
  </si>
  <si>
    <t>20230117 12:28:33</t>
  </si>
  <si>
    <t>12:28:33</t>
  </si>
  <si>
    <t>20230117 12:28:37</t>
  </si>
  <si>
    <t>12:28:37</t>
  </si>
  <si>
    <t>20230117 12:28:41</t>
  </si>
  <si>
    <t>12:28:41</t>
  </si>
  <si>
    <t>20230117 12:28:44</t>
  </si>
  <si>
    <t>12:28:44</t>
  </si>
  <si>
    <t>20230117 12:28:48</t>
  </si>
  <si>
    <t>12:28:48</t>
  </si>
  <si>
    <t>20230117 12:28:52</t>
  </si>
  <si>
    <t>12:28:52</t>
  </si>
  <si>
    <t>20230117 12:28:56</t>
  </si>
  <si>
    <t>12:28:56</t>
  </si>
  <si>
    <t>20230117 12:29:00</t>
  </si>
  <si>
    <t>12:29:00</t>
  </si>
  <si>
    <t>20230117 12:29:04</t>
  </si>
  <si>
    <t>12:29:04</t>
  </si>
  <si>
    <t>20230117 12:29:08</t>
  </si>
  <si>
    <t>12:29:08</t>
  </si>
  <si>
    <t>20230117 12:29:12</t>
  </si>
  <si>
    <t>12:29:12</t>
  </si>
  <si>
    <t>20230117 12:29:16</t>
  </si>
  <si>
    <t>12:29:16</t>
  </si>
  <si>
    <t>20230117 12:29:20</t>
  </si>
  <si>
    <t>12:29:20</t>
  </si>
  <si>
    <t>20230117 12:29:24</t>
  </si>
  <si>
    <t>12:29:24</t>
  </si>
  <si>
    <t>20230117 12:29:28</t>
  </si>
  <si>
    <t>12:29:28</t>
  </si>
  <si>
    <t>20230117 12:29:32</t>
  </si>
  <si>
    <t>12:29:32</t>
  </si>
  <si>
    <t>20230117 12:29:36</t>
  </si>
  <si>
    <t>12:29:36</t>
  </si>
  <si>
    <t>20230117 12:29:40</t>
  </si>
  <si>
    <t>12:29:40</t>
  </si>
  <si>
    <t>20230117 12:29:44</t>
  </si>
  <si>
    <t>12:29:44</t>
  </si>
  <si>
    <t>20230117 12:29:48</t>
  </si>
  <si>
    <t>12:29:48</t>
  </si>
  <si>
    <t>20230117 12:29:52</t>
  </si>
  <si>
    <t>12:29:52</t>
  </si>
  <si>
    <t>20230117 12:29:56</t>
  </si>
  <si>
    <t>12:29:56</t>
  </si>
  <si>
    <t>20230117 12:30:00</t>
  </si>
  <si>
    <t>12:30:00</t>
  </si>
  <si>
    <t>20230117 12:30:04</t>
  </si>
  <si>
    <t>12:30:04</t>
  </si>
  <si>
    <t>20230117 12:30:08</t>
  </si>
  <si>
    <t>12:30:08</t>
  </si>
  <si>
    <t>20230117 12:30:12</t>
  </si>
  <si>
    <t>12:30:12</t>
  </si>
  <si>
    <t>20230117 12:30:16</t>
  </si>
  <si>
    <t>12:30:16</t>
  </si>
  <si>
    <t>20230117 12:30:20</t>
  </si>
  <si>
    <t>12:30:20</t>
  </si>
  <si>
    <t>20230117 12:30:24</t>
  </si>
  <si>
    <t>12:30:24</t>
  </si>
  <si>
    <t>20230117 12:30:28</t>
  </si>
  <si>
    <t>12:30:28</t>
  </si>
  <si>
    <t>20230117 12:30:32</t>
  </si>
  <si>
    <t>12:30:32</t>
  </si>
  <si>
    <t>20230117 12:30:36</t>
  </si>
  <si>
    <t>12:30:36</t>
  </si>
  <si>
    <t>20230117 12:30:40</t>
  </si>
  <si>
    <t>12:30:40</t>
  </si>
  <si>
    <t>20230117 12:30:44</t>
  </si>
  <si>
    <t>12:30:44</t>
  </si>
  <si>
    <t>20230117 12:30:48</t>
  </si>
  <si>
    <t>12:30:48</t>
  </si>
  <si>
    <t>20230117 12:30:52</t>
  </si>
  <si>
    <t>12:30:52</t>
  </si>
  <si>
    <t>20230117 12:30:56</t>
  </si>
  <si>
    <t>12:30:56</t>
  </si>
  <si>
    <t>20230117 12:31:00</t>
  </si>
  <si>
    <t>12:31:00</t>
  </si>
  <si>
    <t>20230117 12:31:04</t>
  </si>
  <si>
    <t>12:31:04</t>
  </si>
  <si>
    <t>20230117 12:31:08</t>
  </si>
  <si>
    <t>12:31:08</t>
  </si>
  <si>
    <t>20230117 12:31:12</t>
  </si>
  <si>
    <t>12:31:12</t>
  </si>
  <si>
    <t>20230117 12:31:16</t>
  </si>
  <si>
    <t>12:31:16</t>
  </si>
  <si>
    <t>20230117 12:31:20</t>
  </si>
  <si>
    <t>12:31:20</t>
  </si>
  <si>
    <t>20230117 12:31:24</t>
  </si>
  <si>
    <t>12:31:24</t>
  </si>
  <si>
    <t>20230117 12:31:28</t>
  </si>
  <si>
    <t>12:31:28</t>
  </si>
  <si>
    <t>20230117 12:31:32</t>
  </si>
  <si>
    <t>12:31:32</t>
  </si>
  <si>
    <t>20230117 12:31:36</t>
  </si>
  <si>
    <t>12:31:36</t>
  </si>
  <si>
    <t>20230117 12:31:40</t>
  </si>
  <si>
    <t>12:31:40</t>
  </si>
  <si>
    <t>20230117 12:31:44</t>
  </si>
  <si>
    <t>12:31:44</t>
  </si>
  <si>
    <t>20230117 12:31:48</t>
  </si>
  <si>
    <t>12:31:48</t>
  </si>
  <si>
    <t>20230117 12:31:52</t>
  </si>
  <si>
    <t>12:31:52</t>
  </si>
  <si>
    <t>20230117 12:31:56</t>
  </si>
  <si>
    <t>12:31:56</t>
  </si>
  <si>
    <t>20230117 12:32:00</t>
  </si>
  <si>
    <t>12:32:00</t>
  </si>
  <si>
    <t>20230117 12:32:04</t>
  </si>
  <si>
    <t>12:32:04</t>
  </si>
  <si>
    <t>20230117 12:32:08</t>
  </si>
  <si>
    <t>12:32:08</t>
  </si>
  <si>
    <t>20230117 12:32:12</t>
  </si>
  <si>
    <t>12:32:12</t>
  </si>
  <si>
    <t>20230117 12:32:16</t>
  </si>
  <si>
    <t>12:32:16</t>
  </si>
  <si>
    <t>20230117 12:32:20</t>
  </si>
  <si>
    <t>12:32:20</t>
  </si>
  <si>
    <t>20230117 12:32:24</t>
  </si>
  <si>
    <t>12:32:24</t>
  </si>
  <si>
    <t>20230117 12:32:28</t>
  </si>
  <si>
    <t>12:32:28</t>
  </si>
  <si>
    <t>20230117 12:32:32</t>
  </si>
  <si>
    <t>12:32:32</t>
  </si>
  <si>
    <t>20230117 12:32:36</t>
  </si>
  <si>
    <t>12:32:36</t>
  </si>
  <si>
    <t>20230117 12:32:40</t>
  </si>
  <si>
    <t>12:32:40</t>
  </si>
  <si>
    <t>20230117 12:32:44</t>
  </si>
  <si>
    <t>12:32:44</t>
  </si>
  <si>
    <t>20230117 12:32:48</t>
  </si>
  <si>
    <t>12:32:48</t>
  </si>
  <si>
    <t>20230117 12:32:52</t>
  </si>
  <si>
    <t>12:32:52</t>
  </si>
  <si>
    <t>20230117 12:32:56</t>
  </si>
  <si>
    <t>12:32:56</t>
  </si>
  <si>
    <t>20230117 12:33:00</t>
  </si>
  <si>
    <t>12:33:00</t>
  </si>
  <si>
    <t>20230117 12:33:04</t>
  </si>
  <si>
    <t>12:33:04</t>
  </si>
  <si>
    <t>20230117 12:33:08</t>
  </si>
  <si>
    <t>12:33:08</t>
  </si>
  <si>
    <t>20230117 12:33:12</t>
  </si>
  <si>
    <t>12:33:12</t>
  </si>
  <si>
    <t>20230117 12:33:16</t>
  </si>
  <si>
    <t>12:33:16</t>
  </si>
  <si>
    <t>20230117 12:33:20</t>
  </si>
  <si>
    <t>12:33:20</t>
  </si>
  <si>
    <t>20230117 12:33:24</t>
  </si>
  <si>
    <t>12:33:24</t>
  </si>
  <si>
    <t>20230117 12:33:28</t>
  </si>
  <si>
    <t>12:33:28</t>
  </si>
  <si>
    <t>20230117 12:33:32</t>
  </si>
  <si>
    <t>12:33:32</t>
  </si>
  <si>
    <t>20230117 12:33:36</t>
  </si>
  <si>
    <t>12:33:36</t>
  </si>
  <si>
    <t>20230117 12:33:40</t>
  </si>
  <si>
    <t>12:33:40</t>
  </si>
  <si>
    <t>20230117 12:33:44</t>
  </si>
  <si>
    <t>12:33:44</t>
  </si>
  <si>
    <t>20230117 12:33:48</t>
  </si>
  <si>
    <t>12:33:48</t>
  </si>
  <si>
    <t>20230117 12:33:52</t>
  </si>
  <si>
    <t>12:33:52</t>
  </si>
  <si>
    <t>20230117 12:33:56</t>
  </si>
  <si>
    <t>12:33:56</t>
  </si>
  <si>
    <t>20230117 12:34:00</t>
  </si>
  <si>
    <t>12:34:00</t>
  </si>
  <si>
    <t>20230117 12:34:04</t>
  </si>
  <si>
    <t>12:34:04</t>
  </si>
  <si>
    <t>20230117 12:34:08</t>
  </si>
  <si>
    <t>12:34:08</t>
  </si>
  <si>
    <t>20230117 12:34:12</t>
  </si>
  <si>
    <t>12:34:12</t>
  </si>
  <si>
    <t>20230117 12:34:16</t>
  </si>
  <si>
    <t>12:34:16</t>
  </si>
  <si>
    <t>20230117 12:34:20</t>
  </si>
  <si>
    <t>12:34:20</t>
  </si>
  <si>
    <t>20230117 12:34:24</t>
  </si>
  <si>
    <t>12:34:24</t>
  </si>
  <si>
    <t>20230117 12:34:28</t>
  </si>
  <si>
    <t>12:34:28</t>
  </si>
  <si>
    <t>20230117 12:34:32</t>
  </si>
  <si>
    <t>12:34:32</t>
  </si>
  <si>
    <t>20230117 12:34:36</t>
  </si>
  <si>
    <t>12:34:36</t>
  </si>
  <si>
    <t>20230117 12:34:40</t>
  </si>
  <si>
    <t>12:34:40</t>
  </si>
  <si>
    <t>20230117 12:34:44</t>
  </si>
  <si>
    <t>12:34:44</t>
  </si>
  <si>
    <t>20230117 12:34:48</t>
  </si>
  <si>
    <t>12:34:48</t>
  </si>
  <si>
    <t>20230117 12:34:52</t>
  </si>
  <si>
    <t>12:34:52</t>
  </si>
  <si>
    <t>20230117 12:34:56</t>
  </si>
  <si>
    <t>12:34:56</t>
  </si>
  <si>
    <t>20230117 12:35:00</t>
  </si>
  <si>
    <t>12:35:00</t>
  </si>
  <si>
    <t>20230117 12:35:04</t>
  </si>
  <si>
    <t>12:35:04</t>
  </si>
  <si>
    <t>20230117 12:35:08</t>
  </si>
  <si>
    <t>12:35:08</t>
  </si>
  <si>
    <t>20230117 12:35:12</t>
  </si>
  <si>
    <t>12:35:12</t>
  </si>
  <si>
    <t>20230117 12:35:16</t>
  </si>
  <si>
    <t>12:35:16</t>
  </si>
  <si>
    <t>20230117 12:35:20</t>
  </si>
  <si>
    <t>12:35:20</t>
  </si>
  <si>
    <t>20230117 12:35:24</t>
  </si>
  <si>
    <t>12:35:24</t>
  </si>
  <si>
    <t>20230117 12:35:28</t>
  </si>
  <si>
    <t>12:35:28</t>
  </si>
  <si>
    <t>20230117 12:35:32</t>
  </si>
  <si>
    <t>12:35:32</t>
  </si>
  <si>
    <t>20230117 12:35:36</t>
  </si>
  <si>
    <t>12:35:36</t>
  </si>
  <si>
    <t>20230117 12:35:40</t>
  </si>
  <si>
    <t>12:35:40</t>
  </si>
  <si>
    <t>20230117 12:35:44</t>
  </si>
  <si>
    <t>12:35:44</t>
  </si>
  <si>
    <t>20230117 12:35:48</t>
  </si>
  <si>
    <t>12:35:48</t>
  </si>
  <si>
    <t>20230117 12:35:52</t>
  </si>
  <si>
    <t>12:35:52</t>
  </si>
  <si>
    <t>20230117 12:35:56</t>
  </si>
  <si>
    <t>12:35:56</t>
  </si>
  <si>
    <t>20230117 12:36:00</t>
  </si>
  <si>
    <t>12:36:00</t>
  </si>
  <si>
    <t>20230117 12:36:04</t>
  </si>
  <si>
    <t>12:36:04</t>
  </si>
  <si>
    <t>20230117 12:36:08</t>
  </si>
  <si>
    <t>12:36:08</t>
  </si>
  <si>
    <t>20230117 12:36:12</t>
  </si>
  <si>
    <t>12:36:12</t>
  </si>
  <si>
    <t>20230117 12:36:16</t>
  </si>
  <si>
    <t>12:36:16</t>
  </si>
  <si>
    <t>20230117 12:36:20</t>
  </si>
  <si>
    <t>12:36:20</t>
  </si>
  <si>
    <t>20230117 12:36:24</t>
  </si>
  <si>
    <t>12:36:24</t>
  </si>
  <si>
    <t>20230117 12:36:28</t>
  </si>
  <si>
    <t>12:36:28</t>
  </si>
  <si>
    <t>20230117 12:36:32</t>
  </si>
  <si>
    <t>12:36:32</t>
  </si>
  <si>
    <t>20230117 12:36:36</t>
  </si>
  <si>
    <t>12:36:36</t>
  </si>
  <si>
    <t>20230117 12:36:40</t>
  </si>
  <si>
    <t>12:36:40</t>
  </si>
  <si>
    <t>20230117 12:36:44</t>
  </si>
  <si>
    <t>12:36:44</t>
  </si>
  <si>
    <t>20230117 12:36:48</t>
  </si>
  <si>
    <t>12:36:48</t>
  </si>
  <si>
    <t>20230117 12:36:52</t>
  </si>
  <si>
    <t>12:36:52</t>
  </si>
  <si>
    <t>20230117 12:36:56</t>
  </si>
  <si>
    <t>12:36:56</t>
  </si>
  <si>
    <t>20230117 12:37:00</t>
  </si>
  <si>
    <t>12:37:00</t>
  </si>
  <si>
    <t>20230117 12:37:04</t>
  </si>
  <si>
    <t>12:37:04</t>
  </si>
  <si>
    <t>20230117 12:37:08</t>
  </si>
  <si>
    <t>12:37:08</t>
  </si>
  <si>
    <t>20230117 12:37:12</t>
  </si>
  <si>
    <t>12:37:12</t>
  </si>
  <si>
    <t>20230117 12:37:16</t>
  </si>
  <si>
    <t>12:37:16</t>
  </si>
  <si>
    <t>20230117 12:37:20</t>
  </si>
  <si>
    <t>12:37:20</t>
  </si>
  <si>
    <t>20230117 12:37:24</t>
  </si>
  <si>
    <t>12:37:24</t>
  </si>
  <si>
    <t>20230117 12:37:28</t>
  </si>
  <si>
    <t>12:37:28</t>
  </si>
  <si>
    <t>20230117 12:37:32</t>
  </si>
  <si>
    <t>12:37:32</t>
  </si>
  <si>
    <t>20230117 12:37:36</t>
  </si>
  <si>
    <t>12:37:36</t>
  </si>
  <si>
    <t>20230117 12:37:40</t>
  </si>
  <si>
    <t>12:37:40</t>
  </si>
  <si>
    <t>20230117 12:37:44</t>
  </si>
  <si>
    <t>12:37:44</t>
  </si>
  <si>
    <t>20230117 12:37:48</t>
  </si>
  <si>
    <t>12:37:48</t>
  </si>
  <si>
    <t>20230117 12:37:52</t>
  </si>
  <si>
    <t>12:37:52</t>
  </si>
  <si>
    <t>20230117 12:37:56</t>
  </si>
  <si>
    <t>12:37:56</t>
  </si>
  <si>
    <t>20230117 12:38:00</t>
  </si>
  <si>
    <t>12:38:00</t>
  </si>
  <si>
    <t>20230117 12:38:04</t>
  </si>
  <si>
    <t>12:38:04</t>
  </si>
  <si>
    <t>20230117 12:38:08</t>
  </si>
  <si>
    <t>12:38:08</t>
  </si>
  <si>
    <t>20230117 12:38:12</t>
  </si>
  <si>
    <t>12:38:12</t>
  </si>
  <si>
    <t>20230117 12:38:16</t>
  </si>
  <si>
    <t>12:38:16</t>
  </si>
  <si>
    <t>20230117 12:38:19</t>
  </si>
  <si>
    <t>12:38:19</t>
  </si>
  <si>
    <t>20230117 12:38:24</t>
  </si>
  <si>
    <t>12:38:24</t>
  </si>
  <si>
    <t>20230117 12:38:28</t>
  </si>
  <si>
    <t>12:38:28</t>
  </si>
  <si>
    <t>20230117 12:38:31</t>
  </si>
  <si>
    <t>12:38:31</t>
  </si>
  <si>
    <t>20230117 12:38:36</t>
  </si>
  <si>
    <t>12:38:36</t>
  </si>
  <si>
    <t>20230117 12:38:39</t>
  </si>
  <si>
    <t>12:38:39</t>
  </si>
  <si>
    <t>20230117 12:38:43</t>
  </si>
  <si>
    <t>12:38:43</t>
  </si>
  <si>
    <t>20230117 12:38:47</t>
  </si>
  <si>
    <t>12:38:47</t>
  </si>
  <si>
    <t>20230117 12:38:51</t>
  </si>
  <si>
    <t>12:38:51</t>
  </si>
  <si>
    <t>20230117 12:38:55</t>
  </si>
  <si>
    <t>12:38:55</t>
  </si>
  <si>
    <t>20230117 12:38:59</t>
  </si>
  <si>
    <t>12:38:59</t>
  </si>
  <si>
    <t>20230117 12:39:03</t>
  </si>
  <si>
    <t>12:39:03</t>
  </si>
  <si>
    <t>20230117 12:39:07</t>
  </si>
  <si>
    <t>12:39:07</t>
  </si>
  <si>
    <t>20230117 12:39:11</t>
  </si>
  <si>
    <t>12:39:11</t>
  </si>
  <si>
    <t>20230117 12:39:15</t>
  </si>
  <si>
    <t>12:39:15</t>
  </si>
  <si>
    <t>20230117 12:39:19</t>
  </si>
  <si>
    <t>12:39:19</t>
  </si>
  <si>
    <t>20230117 12:39:23</t>
  </si>
  <si>
    <t>12:39:23</t>
  </si>
  <si>
    <t>20230117 12:39:27</t>
  </si>
  <si>
    <t>12:39:27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</si>
</sst>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1673979278.5999999</v>
      </c>
      <c r="C16">
        <v>0</v>
      </c>
      <c r="D16" t="s">
        <v>353</v>
      </c>
      <c r="E16" t="s">
        <v>354</v>
      </c>
      <c r="F16">
        <v>4</v>
      </c>
      <c r="G16">
        <v>1673979276.0999999</v>
      </c>
      <c r="H16">
        <f t="shared" ref="H16:H79" si="0">(I16)/1000</f>
        <v>2.8132043352178406E-3</v>
      </c>
      <c r="I16">
        <f t="shared" ref="I16:I79" si="1">IF(BD16, AL16, AF16)</f>
        <v>2.8132043352178404</v>
      </c>
      <c r="J16">
        <f t="shared" ref="J16:J79" si="2">IF(BD16, AG16, AE16)</f>
        <v>-2.4698374655816511</v>
      </c>
      <c r="K16">
        <f t="shared" ref="K16:K79" si="3">BF16 - IF(AS16&gt;1, J16*AZ16*100/(AU16*BT16), 0)</f>
        <v>12.23405555555556</v>
      </c>
      <c r="L16">
        <f t="shared" ref="L16:L79" si="4">((R16-H16/2)*K16-J16)/(R16+H16/2)</f>
        <v>33.21440223419831</v>
      </c>
      <c r="M16">
        <f t="shared" ref="M16:M79" si="5">L16*(BM16+BN16)/1000</f>
        <v>3.3656354834380378</v>
      </c>
      <c r="N16">
        <f t="shared" ref="N16:N79" si="6">(BF16 - IF(AS16&gt;1, J16*AZ16*100/(AU16*BT16), 0))*(BM16+BN16)/1000</f>
        <v>1.2396842548542073</v>
      </c>
      <c r="O16">
        <f t="shared" ref="O16:O79" si="7">2/((1/Q16-1/P16)+SIGN(Q16)*SQRT((1/Q16-1/P16)*(1/Q16-1/P16) + 4*BA16/((BA16+1)*(BA16+1))*(2*1/Q16*1/P16-1/P16*1/P16)))</f>
        <v>0.189436848483482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2.7681772835845737</v>
      </c>
      <c r="Q16">
        <f t="shared" ref="Q16:Q79" si="9">H16*(1000-(1000*0.61365*EXP(17.502*U16/(240.97+U16))/(BM16+BN16)+BH16)/2)/(1000*0.61365*EXP(17.502*U16/(240.97+U16))/(BM16+BN16)-BH16)</f>
        <v>0.18251821301111606</v>
      </c>
      <c r="R16">
        <f t="shared" ref="R16:R79" si="10">1/((BA16+1)/(O16/1.6)+1/(P16/1.37)) + BA16/((BA16+1)/(O16/1.6) + BA16/(P16/1.37))</f>
        <v>0.11467444285795485</v>
      </c>
      <c r="S16">
        <f t="shared" ref="S16:S79" si="11">(AV16*AY16)</f>
        <v>226.11306005542974</v>
      </c>
      <c r="T16">
        <f t="shared" ref="T16:T79" si="12">(BO16+(S16+2*0.95*0.0000000567*(((BO16+$B$6)+273)^4-(BO16+273)^4)-44100*H16)/(1.84*29.3*P16+8*0.95*0.0000000567*(BO16+273)^3))</f>
        <v>32.362748498529477</v>
      </c>
      <c r="U16">
        <f t="shared" ref="U16:U79" si="13">($C$6*BP16+$D$6*BQ16+$E$6*T16)</f>
        <v>31.47644444444445</v>
      </c>
      <c r="V16">
        <f t="shared" ref="V16:V79" si="14">0.61365*EXP(17.502*U16/(240.97+U16))</f>
        <v>4.6353926692593967</v>
      </c>
      <c r="W16">
        <f t="shared" ref="W16:W79" si="15">(X16/Y16*100)</f>
        <v>66.629672901306108</v>
      </c>
      <c r="X16">
        <f t="shared" ref="X16:X79" si="16">BH16*(BM16+BN16)/1000</f>
        <v>3.1334271678100425</v>
      </c>
      <c r="Y16">
        <f t="shared" ref="Y16:Y79" si="17">0.61365*EXP(17.502*BO16/(240.97+BO16))</f>
        <v>4.7027503383535585</v>
      </c>
      <c r="Z16">
        <f t="shared" ref="Z16:Z79" si="18">(V16-BH16*(BM16+BN16)/1000)</f>
        <v>1.5019655014493543</v>
      </c>
      <c r="AA16">
        <f t="shared" ref="AA16:AA79" si="19">(-H16*44100)</f>
        <v>-124.06231118310677</v>
      </c>
      <c r="AB16">
        <f t="shared" ref="AB16:AB79" si="20">2*29.3*P16*0.92*(BO16-U16)</f>
        <v>37.928001919205407</v>
      </c>
      <c r="AC16">
        <f t="shared" ref="AC16:AC79" si="21">2*0.95*0.0000000567*(((BO16+$B$6)+273)^4-(U16+273)^4)</f>
        <v>3.0951527453049299</v>
      </c>
      <c r="AD16">
        <f t="shared" ref="AD16:AD79" si="22">S16+AC16+AA16+AB16</f>
        <v>143.07390353683331</v>
      </c>
      <c r="AE16">
        <f t="shared" ref="AE16:AE79" si="23">BL16*AS16*(BG16-BF16*(1000-AS16*BI16)/(1000-AS16*BH16))/(100*AZ16)</f>
        <v>-2.4852402236269997</v>
      </c>
      <c r="AF16">
        <f t="shared" ref="AF16:AF79" si="24">1000*BL16*AS16*(BH16-BI16)/(100*AZ16*(1000-AS16*BH16))</f>
        <v>2.7691652268014586</v>
      </c>
      <c r="AG16">
        <f t="shared" ref="AG16:AG79" si="25">(AH16 - AI16 - BM16*1000/(8.314*(BO16+273.15)) * AK16/BL16 * AJ16) * BL16/(100*AZ16) * (1000 - BI16)/1000</f>
        <v>-2.4698374655816511</v>
      </c>
      <c r="AH16">
        <v>10.25766595311574</v>
      </c>
      <c r="AI16">
        <v>12.606506666666659</v>
      </c>
      <c r="AJ16">
        <v>-5.7181593046310591E-4</v>
      </c>
      <c r="AK16">
        <v>63.405612138731158</v>
      </c>
      <c r="AL16">
        <f t="shared" ref="AL16:AL79" si="26">(AN16 - AM16 + BM16*1000/(8.314*(BO16+273.15)) * AP16/BL16 * AO16) * BL16/(100*AZ16) * 1000/(1000 - AN16)</f>
        <v>2.8132043352178404</v>
      </c>
      <c r="AM16">
        <v>28.455520305602569</v>
      </c>
      <c r="AN16">
        <v>30.936756969696962</v>
      </c>
      <c r="AO16">
        <v>6.0234955740022748E-3</v>
      </c>
      <c r="AP16">
        <v>95.230389877895547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47549.655780487206</v>
      </c>
      <c r="AV16">
        <f t="shared" ref="AV16:AV79" si="30">$B$10*BU16+$C$10*BV16+$F$10*CG16*(1-CJ16)</f>
        <v>1200.0066666666669</v>
      </c>
      <c r="AW16">
        <f t="shared" ref="AW16:AW79" si="31">AV16*AX16</f>
        <v>1025.9289140183575</v>
      </c>
      <c r="AX16">
        <f t="shared" ref="AX16:AX79" si="32">($B$10*$D$8+$C$10*$D$8+$F$10*((CT16+CL16)/MAX(CT16+CL16+CU16, 0.1)*$I$8+CU16/MAX(CT16+CL16+CU16, 0.1)*$J$8))/($B$10+$C$10+$F$10)</f>
        <v>0.85493601203745317</v>
      </c>
      <c r="AY16">
        <f t="shared" ref="AY16:AY79" si="33">($B$10*$K$8+$C$10*$K$8+$F$10*((CT16+CL16)/MAX(CT16+CL16+CU16, 0.1)*$P$8+CU16/MAX(CT16+CL16+CU16, 0.1)*$Q$8))/($B$10+$C$10+$F$10)</f>
        <v>0.18842650323228458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1673979276.0999999</v>
      </c>
      <c r="BF16">
        <v>12.23405555555556</v>
      </c>
      <c r="BG16">
        <v>9.9712477777777782</v>
      </c>
      <c r="BH16">
        <v>30.922811111111109</v>
      </c>
      <c r="BI16">
        <v>28.445688888888881</v>
      </c>
      <c r="BJ16">
        <v>16.420500000000001</v>
      </c>
      <c r="BK16">
        <v>30.734877777777779</v>
      </c>
      <c r="BL16">
        <v>649.99655555555569</v>
      </c>
      <c r="BM16">
        <v>101.2305555555556</v>
      </c>
      <c r="BN16">
        <v>0.10004975555555561</v>
      </c>
      <c r="BO16">
        <v>31.730588888888889</v>
      </c>
      <c r="BP16">
        <v>31.47644444444445</v>
      </c>
      <c r="BQ16">
        <v>999.90000000000009</v>
      </c>
      <c r="BR16">
        <v>0</v>
      </c>
      <c r="BS16">
        <v>0</v>
      </c>
      <c r="BT16">
        <v>8996.5277777777774</v>
      </c>
      <c r="BU16">
        <v>0</v>
      </c>
      <c r="BV16">
        <v>221.03133333333329</v>
      </c>
      <c r="BW16">
        <v>2.2628022222222222</v>
      </c>
      <c r="BX16">
        <v>12.624444444444441</v>
      </c>
      <c r="BY16">
        <v>10.263177777777781</v>
      </c>
      <c r="BZ16">
        <v>2.4771111111111108</v>
      </c>
      <c r="CA16">
        <v>9.9712477777777782</v>
      </c>
      <c r="CB16">
        <v>28.445688888888881</v>
      </c>
      <c r="CC16">
        <v>3.1303377777777781</v>
      </c>
      <c r="CD16">
        <v>2.8795766666666669</v>
      </c>
      <c r="CE16">
        <v>24.737944444444441</v>
      </c>
      <c r="CF16">
        <v>23.34748888888889</v>
      </c>
      <c r="CG16">
        <v>1200.0066666666669</v>
      </c>
      <c r="CH16">
        <v>0.50004999999999999</v>
      </c>
      <c r="CI16">
        <v>0.49995000000000001</v>
      </c>
      <c r="CJ16">
        <v>0</v>
      </c>
      <c r="CK16">
        <v>868.26077777777789</v>
      </c>
      <c r="CL16">
        <v>4.9990899999999998</v>
      </c>
      <c r="CM16">
        <v>9179.85</v>
      </c>
      <c r="CN16">
        <v>9558.08</v>
      </c>
      <c r="CO16">
        <v>40.479000000000013</v>
      </c>
      <c r="CP16">
        <v>42.186999999999998</v>
      </c>
      <c r="CQ16">
        <v>41.25</v>
      </c>
      <c r="CR16">
        <v>41.25</v>
      </c>
      <c r="CS16">
        <v>41.875</v>
      </c>
      <c r="CT16">
        <v>597.56666666666672</v>
      </c>
      <c r="CU16">
        <v>597.4466666666666</v>
      </c>
      <c r="CV16">
        <v>0</v>
      </c>
      <c r="CW16">
        <v>1673979278.5</v>
      </c>
      <c r="CX16">
        <v>0</v>
      </c>
      <c r="CY16">
        <v>1673977193.5</v>
      </c>
      <c r="CZ16" t="s">
        <v>356</v>
      </c>
      <c r="DA16">
        <v>1673977187.5</v>
      </c>
      <c r="DB16">
        <v>1673977193.5</v>
      </c>
      <c r="DC16">
        <v>21</v>
      </c>
      <c r="DD16">
        <v>-0.34399999999999997</v>
      </c>
      <c r="DE16">
        <v>-5.2999999999999999E-2</v>
      </c>
      <c r="DF16">
        <v>-5.5270000000000001</v>
      </c>
      <c r="DG16">
        <v>0.16</v>
      </c>
      <c r="DH16">
        <v>415</v>
      </c>
      <c r="DI16">
        <v>27</v>
      </c>
      <c r="DJ16">
        <v>0.41</v>
      </c>
      <c r="DK16">
        <v>0.03</v>
      </c>
      <c r="DL16">
        <v>2.295078292682927</v>
      </c>
      <c r="DM16">
        <v>-0.19521344947735469</v>
      </c>
      <c r="DN16">
        <v>2.4610613603953821E-2</v>
      </c>
      <c r="DO16">
        <v>0</v>
      </c>
      <c r="DP16">
        <v>2.5635665853658529</v>
      </c>
      <c r="DQ16">
        <v>-0.49964738675957759</v>
      </c>
      <c r="DR16">
        <v>5.2170369480720673E-2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3.29894</v>
      </c>
      <c r="EB16">
        <v>2.6249199999999999</v>
      </c>
      <c r="EC16">
        <v>4.90713E-3</v>
      </c>
      <c r="ED16">
        <v>2.9517900000000001E-3</v>
      </c>
      <c r="EE16">
        <v>0.13144800000000001</v>
      </c>
      <c r="EF16">
        <v>0.123041</v>
      </c>
      <c r="EG16">
        <v>30172.1</v>
      </c>
      <c r="EH16">
        <v>30760.7</v>
      </c>
      <c r="EI16">
        <v>28198.9</v>
      </c>
      <c r="EJ16">
        <v>29678.1</v>
      </c>
      <c r="EK16">
        <v>33704.300000000003</v>
      </c>
      <c r="EL16">
        <v>36114.800000000003</v>
      </c>
      <c r="EM16">
        <v>39805.800000000003</v>
      </c>
      <c r="EN16">
        <v>42401.1</v>
      </c>
      <c r="EO16">
        <v>2.2685200000000001</v>
      </c>
      <c r="EP16">
        <v>2.2371699999999999</v>
      </c>
      <c r="EQ16">
        <v>0.13259099999999999</v>
      </c>
      <c r="ER16">
        <v>0</v>
      </c>
      <c r="ES16">
        <v>29.322299999999998</v>
      </c>
      <c r="ET16">
        <v>999.9</v>
      </c>
      <c r="EU16">
        <v>72.099999999999994</v>
      </c>
      <c r="EV16">
        <v>32.4</v>
      </c>
      <c r="EW16">
        <v>34.785600000000002</v>
      </c>
      <c r="EX16">
        <v>57.676400000000001</v>
      </c>
      <c r="EY16">
        <v>-3.8902199999999998</v>
      </c>
      <c r="EZ16">
        <v>2</v>
      </c>
      <c r="FA16">
        <v>0.236153</v>
      </c>
      <c r="FB16">
        <v>-0.76386200000000004</v>
      </c>
      <c r="FC16">
        <v>20.272500000000001</v>
      </c>
      <c r="FD16">
        <v>5.2223800000000002</v>
      </c>
      <c r="FE16">
        <v>12.004</v>
      </c>
      <c r="FF16">
        <v>4.9878499999999999</v>
      </c>
      <c r="FG16">
        <v>3.2846000000000002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1.8641700000000001</v>
      </c>
      <c r="FO16">
        <v>1.8602000000000001</v>
      </c>
      <c r="FP16">
        <v>1.8609599999999999</v>
      </c>
      <c r="FQ16">
        <v>1.8601399999999999</v>
      </c>
      <c r="FR16">
        <v>1.8618600000000001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-4.1859999999999999</v>
      </c>
      <c r="GH16">
        <v>0.188</v>
      </c>
      <c r="GI16">
        <v>-4.1197077471769461</v>
      </c>
      <c r="GJ16">
        <v>-4.0977002334145526E-3</v>
      </c>
      <c r="GK16">
        <v>1.9870096767282211E-6</v>
      </c>
      <c r="GL16">
        <v>-4.7591234531596528E-10</v>
      </c>
      <c r="GM16">
        <v>-0.1127184381337514</v>
      </c>
      <c r="GN16">
        <v>-4.4277268217585318E-5</v>
      </c>
      <c r="GO16">
        <v>7.6125673839889962E-4</v>
      </c>
      <c r="GP16">
        <v>-1.4366726965109579E-5</v>
      </c>
      <c r="GQ16">
        <v>6</v>
      </c>
      <c r="GR16">
        <v>2093</v>
      </c>
      <c r="GS16">
        <v>4</v>
      </c>
      <c r="GT16">
        <v>31</v>
      </c>
      <c r="GU16">
        <v>34.9</v>
      </c>
      <c r="GV16">
        <v>34.799999999999997</v>
      </c>
      <c r="GW16">
        <v>0.17578099999999999</v>
      </c>
      <c r="GX16">
        <v>2.6245099999999999</v>
      </c>
      <c r="GY16">
        <v>2.04834</v>
      </c>
      <c r="GZ16">
        <v>2.6208499999999999</v>
      </c>
      <c r="HA16">
        <v>2.1972700000000001</v>
      </c>
      <c r="HB16">
        <v>2.31934</v>
      </c>
      <c r="HC16">
        <v>37.289900000000003</v>
      </c>
      <c r="HD16">
        <v>14.5961</v>
      </c>
      <c r="HE16">
        <v>18</v>
      </c>
      <c r="HF16">
        <v>710.69899999999996</v>
      </c>
      <c r="HG16">
        <v>763.94500000000005</v>
      </c>
      <c r="HH16">
        <v>30.999500000000001</v>
      </c>
      <c r="HI16">
        <v>30.454499999999999</v>
      </c>
      <c r="HJ16">
        <v>30.0001</v>
      </c>
      <c r="HK16">
        <v>30.388300000000001</v>
      </c>
      <c r="HL16">
        <v>30.3888</v>
      </c>
      <c r="HM16">
        <v>3.5950299999999999</v>
      </c>
      <c r="HN16">
        <v>24.1218</v>
      </c>
      <c r="HO16">
        <v>90.690299999999993</v>
      </c>
      <c r="HP16">
        <v>31</v>
      </c>
      <c r="HQ16">
        <v>13.345700000000001</v>
      </c>
      <c r="HR16">
        <v>28.613499999999998</v>
      </c>
      <c r="HS16">
        <v>99.367699999999999</v>
      </c>
      <c r="HT16">
        <v>98.342799999999997</v>
      </c>
    </row>
    <row r="17" spans="1:228" x14ac:dyDescent="0.2">
      <c r="A17">
        <v>2</v>
      </c>
      <c r="B17">
        <v>1673979282.5999999</v>
      </c>
      <c r="C17">
        <v>4</v>
      </c>
      <c r="D17" t="s">
        <v>361</v>
      </c>
      <c r="E17" t="s">
        <v>362</v>
      </c>
      <c r="F17">
        <v>4</v>
      </c>
      <c r="G17">
        <v>1673979280.5999999</v>
      </c>
      <c r="H17">
        <f t="shared" si="0"/>
        <v>2.8204592573593894E-3</v>
      </c>
      <c r="I17">
        <f t="shared" si="1"/>
        <v>2.8204592573593894</v>
      </c>
      <c r="J17">
        <f t="shared" si="2"/>
        <v>-2.4949188737330088</v>
      </c>
      <c r="K17">
        <f t="shared" si="3"/>
        <v>12.232699999999999</v>
      </c>
      <c r="L17">
        <f t="shared" si="4"/>
        <v>33.312687920476691</v>
      </c>
      <c r="M17">
        <f t="shared" si="5"/>
        <v>3.3756176551020811</v>
      </c>
      <c r="N17">
        <f t="shared" si="6"/>
        <v>1.2395552766003382</v>
      </c>
      <c r="O17">
        <f t="shared" si="7"/>
        <v>0.19051781526413381</v>
      </c>
      <c r="P17">
        <f t="shared" si="8"/>
        <v>2.7679909836729077</v>
      </c>
      <c r="Q17">
        <f t="shared" si="9"/>
        <v>0.18352111236904803</v>
      </c>
      <c r="R17">
        <f t="shared" si="10"/>
        <v>0.11530791324015502</v>
      </c>
      <c r="S17">
        <f t="shared" si="11"/>
        <v>226.09575896628996</v>
      </c>
      <c r="T17">
        <f t="shared" si="12"/>
        <v>32.351942416208594</v>
      </c>
      <c r="U17">
        <f t="shared" si="13"/>
        <v>31.474214285714289</v>
      </c>
      <c r="V17">
        <f t="shared" si="14"/>
        <v>4.6348053331365584</v>
      </c>
      <c r="W17">
        <f t="shared" si="15"/>
        <v>66.74325344781542</v>
      </c>
      <c r="X17">
        <f t="shared" si="16"/>
        <v>3.1372095141615386</v>
      </c>
      <c r="Y17">
        <f t="shared" si="17"/>
        <v>4.7004144270767831</v>
      </c>
      <c r="Z17">
        <f t="shared" si="18"/>
        <v>1.4975958189750198</v>
      </c>
      <c r="AA17">
        <f t="shared" si="19"/>
        <v>-124.38225324954908</v>
      </c>
      <c r="AB17">
        <f t="shared" si="20"/>
        <v>36.950967273724686</v>
      </c>
      <c r="AC17">
        <f t="shared" si="21"/>
        <v>3.0154605686615903</v>
      </c>
      <c r="AD17">
        <f t="shared" si="22"/>
        <v>141.67993355912716</v>
      </c>
      <c r="AE17">
        <f t="shared" si="23"/>
        <v>-2.3112170955450573</v>
      </c>
      <c r="AF17">
        <f t="shared" si="24"/>
        <v>2.7483241673265235</v>
      </c>
      <c r="AG17">
        <f t="shared" si="25"/>
        <v>-2.4949188737330088</v>
      </c>
      <c r="AH17">
        <v>10.288299090809261</v>
      </c>
      <c r="AI17">
        <v>12.655345454545451</v>
      </c>
      <c r="AJ17">
        <v>9.9156653084851872E-4</v>
      </c>
      <c r="AK17">
        <v>63.405612138731158</v>
      </c>
      <c r="AL17">
        <f t="shared" si="26"/>
        <v>2.8204592573593894</v>
      </c>
      <c r="AM17">
        <v>28.499010050108492</v>
      </c>
      <c r="AN17">
        <v>30.971249090909101</v>
      </c>
      <c r="AO17">
        <v>8.7137772710650409E-3</v>
      </c>
      <c r="AP17">
        <v>95.230389877895547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47545.881646988193</v>
      </c>
      <c r="AV17">
        <f t="shared" si="30"/>
        <v>1199.8971428571431</v>
      </c>
      <c r="AW17">
        <f t="shared" si="31"/>
        <v>1025.8370067182852</v>
      </c>
      <c r="AX17">
        <f t="shared" si="32"/>
        <v>0.8549374526183191</v>
      </c>
      <c r="AY17">
        <f t="shared" si="33"/>
        <v>0.1884292835533557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1673979280.5999999</v>
      </c>
      <c r="BF17">
        <v>12.232699999999999</v>
      </c>
      <c r="BG17">
        <v>10.129997142857141</v>
      </c>
      <c r="BH17">
        <v>30.95992857142857</v>
      </c>
      <c r="BI17">
        <v>28.501200000000001</v>
      </c>
      <c r="BJ17">
        <v>16.419157142857141</v>
      </c>
      <c r="BK17">
        <v>30.77178571428572</v>
      </c>
      <c r="BL17">
        <v>649.90571428571434</v>
      </c>
      <c r="BM17">
        <v>101.2315714285714</v>
      </c>
      <c r="BN17">
        <v>9.971901428571428E-2</v>
      </c>
      <c r="BO17">
        <v>31.721828571428571</v>
      </c>
      <c r="BP17">
        <v>31.474214285714289</v>
      </c>
      <c r="BQ17">
        <v>999.89999999999986</v>
      </c>
      <c r="BR17">
        <v>0</v>
      </c>
      <c r="BS17">
        <v>0</v>
      </c>
      <c r="BT17">
        <v>8995.4485714285711</v>
      </c>
      <c r="BU17">
        <v>0</v>
      </c>
      <c r="BV17">
        <v>220.76471428571429</v>
      </c>
      <c r="BW17">
        <v>2.1027171428571432</v>
      </c>
      <c r="BX17">
        <v>12.62354285714286</v>
      </c>
      <c r="BY17">
        <v>10.42717142857143</v>
      </c>
      <c r="BZ17">
        <v>2.458707142857143</v>
      </c>
      <c r="CA17">
        <v>10.129997142857141</v>
      </c>
      <c r="CB17">
        <v>28.501200000000001</v>
      </c>
      <c r="CC17">
        <v>3.1341228571428572</v>
      </c>
      <c r="CD17">
        <v>2.8852257142857138</v>
      </c>
      <c r="CE17">
        <v>24.75817142857143</v>
      </c>
      <c r="CF17">
        <v>23.37995714285714</v>
      </c>
      <c r="CG17">
        <v>1199.8971428571431</v>
      </c>
      <c r="CH17">
        <v>0.50000285714285719</v>
      </c>
      <c r="CI17">
        <v>0.49999714285714292</v>
      </c>
      <c r="CJ17">
        <v>0</v>
      </c>
      <c r="CK17">
        <v>867.91300000000012</v>
      </c>
      <c r="CL17">
        <v>4.9990899999999998</v>
      </c>
      <c r="CM17">
        <v>9172.3014285714289</v>
      </c>
      <c r="CN17">
        <v>9557.0414285714305</v>
      </c>
      <c r="CO17">
        <v>40.482000000000014</v>
      </c>
      <c r="CP17">
        <v>42.186999999999998</v>
      </c>
      <c r="CQ17">
        <v>41.267714285714291</v>
      </c>
      <c r="CR17">
        <v>41.285428571428568</v>
      </c>
      <c r="CS17">
        <v>41.875</v>
      </c>
      <c r="CT17">
        <v>597.45285714285728</v>
      </c>
      <c r="CU17">
        <v>597.44857142857131</v>
      </c>
      <c r="CV17">
        <v>0</v>
      </c>
      <c r="CW17">
        <v>1673979282.7</v>
      </c>
      <c r="CX17">
        <v>0</v>
      </c>
      <c r="CY17">
        <v>1673977193.5</v>
      </c>
      <c r="CZ17" t="s">
        <v>356</v>
      </c>
      <c r="DA17">
        <v>1673977187.5</v>
      </c>
      <c r="DB17">
        <v>1673977193.5</v>
      </c>
      <c r="DC17">
        <v>21</v>
      </c>
      <c r="DD17">
        <v>-0.34399999999999997</v>
      </c>
      <c r="DE17">
        <v>-5.2999999999999999E-2</v>
      </c>
      <c r="DF17">
        <v>-5.5270000000000001</v>
      </c>
      <c r="DG17">
        <v>0.16</v>
      </c>
      <c r="DH17">
        <v>415</v>
      </c>
      <c r="DI17">
        <v>27</v>
      </c>
      <c r="DJ17">
        <v>0.41</v>
      </c>
      <c r="DK17">
        <v>0.03</v>
      </c>
      <c r="DL17">
        <v>2.2748105000000001</v>
      </c>
      <c r="DM17">
        <v>-0.3533941463414626</v>
      </c>
      <c r="DN17">
        <v>4.7437449127772417E-2</v>
      </c>
      <c r="DO17">
        <v>0</v>
      </c>
      <c r="DP17">
        <v>2.5309645000000009</v>
      </c>
      <c r="DQ17">
        <v>-0.52811121951220286</v>
      </c>
      <c r="DR17">
        <v>5.3997087048747373E-2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3.29928</v>
      </c>
      <c r="EB17">
        <v>2.6251199999999999</v>
      </c>
      <c r="EC17">
        <v>4.9307500000000002E-3</v>
      </c>
      <c r="ED17">
        <v>3.17323E-3</v>
      </c>
      <c r="EE17">
        <v>0.13154099999999999</v>
      </c>
      <c r="EF17">
        <v>0.123114</v>
      </c>
      <c r="EG17">
        <v>30171.7</v>
      </c>
      <c r="EH17">
        <v>30753.7</v>
      </c>
      <c r="EI17">
        <v>28199.200000000001</v>
      </c>
      <c r="EJ17">
        <v>29677.9</v>
      </c>
      <c r="EK17">
        <v>33700.9</v>
      </c>
      <c r="EL17">
        <v>36111.599999999999</v>
      </c>
      <c r="EM17">
        <v>39806</v>
      </c>
      <c r="EN17">
        <v>42400.9</v>
      </c>
      <c r="EO17">
        <v>2.2687499999999998</v>
      </c>
      <c r="EP17">
        <v>2.2371500000000002</v>
      </c>
      <c r="EQ17">
        <v>0.132106</v>
      </c>
      <c r="ER17">
        <v>0</v>
      </c>
      <c r="ES17">
        <v>29.322900000000001</v>
      </c>
      <c r="ET17">
        <v>999.9</v>
      </c>
      <c r="EU17">
        <v>72.099999999999994</v>
      </c>
      <c r="EV17">
        <v>32.4</v>
      </c>
      <c r="EW17">
        <v>34.786700000000003</v>
      </c>
      <c r="EX17">
        <v>56.836399999999998</v>
      </c>
      <c r="EY17">
        <v>-3.9703499999999998</v>
      </c>
      <c r="EZ17">
        <v>2</v>
      </c>
      <c r="FA17">
        <v>0.23616400000000001</v>
      </c>
      <c r="FB17">
        <v>-0.76593100000000003</v>
      </c>
      <c r="FC17">
        <v>20.271999999999998</v>
      </c>
      <c r="FD17">
        <v>5.2196899999999999</v>
      </c>
      <c r="FE17">
        <v>12.004</v>
      </c>
      <c r="FF17">
        <v>4.9874000000000001</v>
      </c>
      <c r="FG17">
        <v>3.2843</v>
      </c>
      <c r="FH17">
        <v>9999</v>
      </c>
      <c r="FI17">
        <v>9999</v>
      </c>
      <c r="FJ17">
        <v>9999</v>
      </c>
      <c r="FK17">
        <v>999.9</v>
      </c>
      <c r="FL17">
        <v>1.8658300000000001</v>
      </c>
      <c r="FM17">
        <v>1.8621799999999999</v>
      </c>
      <c r="FN17">
        <v>1.8641799999999999</v>
      </c>
      <c r="FO17">
        <v>1.8602099999999999</v>
      </c>
      <c r="FP17">
        <v>1.8609599999999999</v>
      </c>
      <c r="FQ17">
        <v>1.86016</v>
      </c>
      <c r="FR17">
        <v>1.8618300000000001</v>
      </c>
      <c r="FS17">
        <v>1.8584000000000001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-4.1870000000000003</v>
      </c>
      <c r="GH17">
        <v>0.18820000000000001</v>
      </c>
      <c r="GI17">
        <v>-4.1197077471769461</v>
      </c>
      <c r="GJ17">
        <v>-4.0977002334145526E-3</v>
      </c>
      <c r="GK17">
        <v>1.9870096767282211E-6</v>
      </c>
      <c r="GL17">
        <v>-4.7591234531596528E-10</v>
      </c>
      <c r="GM17">
        <v>-0.1127184381337514</v>
      </c>
      <c r="GN17">
        <v>-4.4277268217585318E-5</v>
      </c>
      <c r="GO17">
        <v>7.6125673839889962E-4</v>
      </c>
      <c r="GP17">
        <v>-1.4366726965109579E-5</v>
      </c>
      <c r="GQ17">
        <v>6</v>
      </c>
      <c r="GR17">
        <v>2093</v>
      </c>
      <c r="GS17">
        <v>4</v>
      </c>
      <c r="GT17">
        <v>31</v>
      </c>
      <c r="GU17">
        <v>34.9</v>
      </c>
      <c r="GV17">
        <v>34.799999999999997</v>
      </c>
      <c r="GW17">
        <v>0.18554699999999999</v>
      </c>
      <c r="GX17">
        <v>2.63306</v>
      </c>
      <c r="GY17">
        <v>2.04834</v>
      </c>
      <c r="GZ17">
        <v>2.6208499999999999</v>
      </c>
      <c r="HA17">
        <v>2.1972700000000001</v>
      </c>
      <c r="HB17">
        <v>2.2717299999999998</v>
      </c>
      <c r="HC17">
        <v>37.289900000000003</v>
      </c>
      <c r="HD17">
        <v>14.587300000000001</v>
      </c>
      <c r="HE17">
        <v>18</v>
      </c>
      <c r="HF17">
        <v>710.9</v>
      </c>
      <c r="HG17">
        <v>763.93899999999996</v>
      </c>
      <c r="HH17">
        <v>30.999500000000001</v>
      </c>
      <c r="HI17">
        <v>30.456800000000001</v>
      </c>
      <c r="HJ17">
        <v>30.0001</v>
      </c>
      <c r="HK17">
        <v>30.389399999999998</v>
      </c>
      <c r="HL17">
        <v>30.3903</v>
      </c>
      <c r="HM17">
        <v>3.80463</v>
      </c>
      <c r="HN17">
        <v>23.830200000000001</v>
      </c>
      <c r="HO17">
        <v>90.690299999999993</v>
      </c>
      <c r="HP17">
        <v>31</v>
      </c>
      <c r="HQ17">
        <v>20.045500000000001</v>
      </c>
      <c r="HR17">
        <v>28.6372</v>
      </c>
      <c r="HS17">
        <v>99.368499999999997</v>
      </c>
      <c r="HT17">
        <v>98.342200000000005</v>
      </c>
    </row>
    <row r="18" spans="1:228" x14ac:dyDescent="0.2">
      <c r="A18">
        <v>3</v>
      </c>
      <c r="B18">
        <v>1673979286.5999999</v>
      </c>
      <c r="C18">
        <v>8</v>
      </c>
      <c r="D18" t="s">
        <v>363</v>
      </c>
      <c r="E18" t="s">
        <v>364</v>
      </c>
      <c r="F18">
        <v>4</v>
      </c>
      <c r="G18">
        <v>1673979284.2874999</v>
      </c>
      <c r="H18">
        <f t="shared" si="0"/>
        <v>2.7666434093436797E-3</v>
      </c>
      <c r="I18">
        <f t="shared" si="1"/>
        <v>2.7666434093436796</v>
      </c>
      <c r="J18">
        <f t="shared" si="2"/>
        <v>-2.385861570703943</v>
      </c>
      <c r="K18">
        <f t="shared" si="3"/>
        <v>12.575787500000001</v>
      </c>
      <c r="L18">
        <f t="shared" si="4"/>
        <v>33.069629704969856</v>
      </c>
      <c r="M18">
        <f t="shared" si="5"/>
        <v>3.3510124228872291</v>
      </c>
      <c r="N18">
        <f t="shared" si="6"/>
        <v>1.2743299672858657</v>
      </c>
      <c r="O18">
        <f t="shared" si="7"/>
        <v>0.18714344264595886</v>
      </c>
      <c r="P18">
        <f t="shared" si="8"/>
        <v>2.7746804952596205</v>
      </c>
      <c r="Q18">
        <f t="shared" si="9"/>
        <v>0.18040331935146908</v>
      </c>
      <c r="R18">
        <f t="shared" si="10"/>
        <v>0.1133374235604408</v>
      </c>
      <c r="S18">
        <f t="shared" si="11"/>
        <v>226.11045782356945</v>
      </c>
      <c r="T18">
        <f t="shared" si="12"/>
        <v>32.363258176337673</v>
      </c>
      <c r="U18">
        <f t="shared" si="13"/>
        <v>31.47025</v>
      </c>
      <c r="V18">
        <f t="shared" si="14"/>
        <v>4.6337614561305802</v>
      </c>
      <c r="W18">
        <f t="shared" si="15"/>
        <v>66.796515682417933</v>
      </c>
      <c r="X18">
        <f t="shared" si="16"/>
        <v>3.1393496199533533</v>
      </c>
      <c r="Y18">
        <f t="shared" si="17"/>
        <v>4.6998703268884539</v>
      </c>
      <c r="Z18">
        <f t="shared" si="18"/>
        <v>1.4944118361772269</v>
      </c>
      <c r="AA18">
        <f t="shared" si="19"/>
        <v>-122.00897435205627</v>
      </c>
      <c r="AB18">
        <f t="shared" si="20"/>
        <v>37.327958999236046</v>
      </c>
      <c r="AC18">
        <f t="shared" si="21"/>
        <v>3.0387917176958021</v>
      </c>
      <c r="AD18">
        <f t="shared" si="22"/>
        <v>144.46823418844502</v>
      </c>
      <c r="AE18">
        <f t="shared" si="23"/>
        <v>-0.5397096179096551</v>
      </c>
      <c r="AF18">
        <f t="shared" si="24"/>
        <v>2.7220763588088941</v>
      </c>
      <c r="AG18">
        <f t="shared" si="25"/>
        <v>-2.385861570703943</v>
      </c>
      <c r="AH18">
        <v>12.14885423433115</v>
      </c>
      <c r="AI18">
        <v>13.44263696969697</v>
      </c>
      <c r="AJ18">
        <v>0.24983908521157691</v>
      </c>
      <c r="AK18">
        <v>63.405612138731158</v>
      </c>
      <c r="AL18">
        <f t="shared" si="26"/>
        <v>2.7666434093436796</v>
      </c>
      <c r="AM18">
        <v>28.548220822386629</v>
      </c>
      <c r="AN18">
        <v>30.992317575757578</v>
      </c>
      <c r="AO18">
        <v>5.2532748141808786E-3</v>
      </c>
      <c r="AP18">
        <v>95.230389877895547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47731.181095234439</v>
      </c>
      <c r="AV18">
        <f t="shared" si="30"/>
        <v>1199.9849999999999</v>
      </c>
      <c r="AW18">
        <f t="shared" si="31"/>
        <v>1025.9111574215385</v>
      </c>
      <c r="AX18">
        <f t="shared" si="32"/>
        <v>0.85493665122608919</v>
      </c>
      <c r="AY18">
        <f t="shared" si="33"/>
        <v>0.18842773686635206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1673979284.2874999</v>
      </c>
      <c r="BF18">
        <v>12.575787500000001</v>
      </c>
      <c r="BG18">
        <v>12.1091625</v>
      </c>
      <c r="BH18">
        <v>30.980824999999999</v>
      </c>
      <c r="BI18">
        <v>28.545825000000001</v>
      </c>
      <c r="BJ18">
        <v>16.763612500000001</v>
      </c>
      <c r="BK18">
        <v>30.792549999999999</v>
      </c>
      <c r="BL18">
        <v>649.95749999999998</v>
      </c>
      <c r="BM18">
        <v>101.23224999999999</v>
      </c>
      <c r="BN18">
        <v>9.9771337500000001E-2</v>
      </c>
      <c r="BO18">
        <v>31.719787499999999</v>
      </c>
      <c r="BP18">
        <v>31.47025</v>
      </c>
      <c r="BQ18">
        <v>999.9</v>
      </c>
      <c r="BR18">
        <v>0</v>
      </c>
      <c r="BS18">
        <v>0</v>
      </c>
      <c r="BT18">
        <v>9030.9375</v>
      </c>
      <c r="BU18">
        <v>0</v>
      </c>
      <c r="BV18">
        <v>220.58837500000001</v>
      </c>
      <c r="BW18">
        <v>0.46660546250000001</v>
      </c>
      <c r="BX18">
        <v>12.97785</v>
      </c>
      <c r="BY18">
        <v>12.465025000000001</v>
      </c>
      <c r="BZ18">
        <v>2.43500125</v>
      </c>
      <c r="CA18">
        <v>12.1091625</v>
      </c>
      <c r="CB18">
        <v>28.545825000000001</v>
      </c>
      <c r="CC18">
        <v>3.1362587500000001</v>
      </c>
      <c r="CD18">
        <v>2.88975625</v>
      </c>
      <c r="CE18">
        <v>24.7695875</v>
      </c>
      <c r="CF18">
        <v>23.405975000000002</v>
      </c>
      <c r="CG18">
        <v>1199.9849999999999</v>
      </c>
      <c r="CH18">
        <v>0.50002875000000002</v>
      </c>
      <c r="CI18">
        <v>0.49997075000000002</v>
      </c>
      <c r="CJ18">
        <v>0</v>
      </c>
      <c r="CK18">
        <v>867.32999999999993</v>
      </c>
      <c r="CL18">
        <v>4.9990899999999998</v>
      </c>
      <c r="CM18">
        <v>9166.2987499999999</v>
      </c>
      <c r="CN18">
        <v>9557.8287499999988</v>
      </c>
      <c r="CO18">
        <v>40.492125000000001</v>
      </c>
      <c r="CP18">
        <v>42.186999999999998</v>
      </c>
      <c r="CQ18">
        <v>41.25</v>
      </c>
      <c r="CR18">
        <v>41.265500000000003</v>
      </c>
      <c r="CS18">
        <v>41.875</v>
      </c>
      <c r="CT18">
        <v>597.52749999999992</v>
      </c>
      <c r="CU18">
        <v>597.45875000000001</v>
      </c>
      <c r="CV18">
        <v>0</v>
      </c>
      <c r="CW18">
        <v>1673979286.9000001</v>
      </c>
      <c r="CX18">
        <v>0</v>
      </c>
      <c r="CY18">
        <v>1673977193.5</v>
      </c>
      <c r="CZ18" t="s">
        <v>356</v>
      </c>
      <c r="DA18">
        <v>1673977187.5</v>
      </c>
      <c r="DB18">
        <v>1673977193.5</v>
      </c>
      <c r="DC18">
        <v>21</v>
      </c>
      <c r="DD18">
        <v>-0.34399999999999997</v>
      </c>
      <c r="DE18">
        <v>-5.2999999999999999E-2</v>
      </c>
      <c r="DF18">
        <v>-5.5270000000000001</v>
      </c>
      <c r="DG18">
        <v>0.16</v>
      </c>
      <c r="DH18">
        <v>415</v>
      </c>
      <c r="DI18">
        <v>27</v>
      </c>
      <c r="DJ18">
        <v>0.41</v>
      </c>
      <c r="DK18">
        <v>0.03</v>
      </c>
      <c r="DL18">
        <v>1.963406919512195</v>
      </c>
      <c r="DM18">
        <v>-4.7059701470383226</v>
      </c>
      <c r="DN18">
        <v>0.67806187867140177</v>
      </c>
      <c r="DO18">
        <v>0</v>
      </c>
      <c r="DP18">
        <v>2.4982236585365851</v>
      </c>
      <c r="DQ18">
        <v>-0.48297742160278118</v>
      </c>
      <c r="DR18">
        <v>5.1037421983410047E-2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3.29915</v>
      </c>
      <c r="EB18">
        <v>2.6254200000000001</v>
      </c>
      <c r="EC18">
        <v>5.2118099999999999E-3</v>
      </c>
      <c r="ED18">
        <v>4.2423299999999999E-3</v>
      </c>
      <c r="EE18">
        <v>0.131605</v>
      </c>
      <c r="EF18">
        <v>0.123269</v>
      </c>
      <c r="EG18">
        <v>30162.799999999999</v>
      </c>
      <c r="EH18">
        <v>30720.6</v>
      </c>
      <c r="EI18">
        <v>28198.799999999999</v>
      </c>
      <c r="EJ18">
        <v>29677.8</v>
      </c>
      <c r="EK18">
        <v>33698.300000000003</v>
      </c>
      <c r="EL18">
        <v>36104.800000000003</v>
      </c>
      <c r="EM18">
        <v>39805.9</v>
      </c>
      <c r="EN18">
        <v>42400.4</v>
      </c>
      <c r="EO18">
        <v>2.2684199999999999</v>
      </c>
      <c r="EP18">
        <v>2.2373500000000002</v>
      </c>
      <c r="EQ18">
        <v>0.131942</v>
      </c>
      <c r="ER18">
        <v>0</v>
      </c>
      <c r="ES18">
        <v>29.325299999999999</v>
      </c>
      <c r="ET18">
        <v>999.9</v>
      </c>
      <c r="EU18">
        <v>72.099999999999994</v>
      </c>
      <c r="EV18">
        <v>32.4</v>
      </c>
      <c r="EW18">
        <v>34.788400000000003</v>
      </c>
      <c r="EX18">
        <v>57.616399999999999</v>
      </c>
      <c r="EY18">
        <v>-4.0023999999999997</v>
      </c>
      <c r="EZ18">
        <v>2</v>
      </c>
      <c r="FA18">
        <v>0.23619899999999999</v>
      </c>
      <c r="FB18">
        <v>-0.76864600000000005</v>
      </c>
      <c r="FC18">
        <v>20.271999999999998</v>
      </c>
      <c r="FD18">
        <v>5.2186399999999997</v>
      </c>
      <c r="FE18">
        <v>12.004</v>
      </c>
      <c r="FF18">
        <v>4.9869000000000003</v>
      </c>
      <c r="FG18">
        <v>3.2841499999999999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1.8641700000000001</v>
      </c>
      <c r="FO18">
        <v>1.8602099999999999</v>
      </c>
      <c r="FP18">
        <v>1.8609599999999999</v>
      </c>
      <c r="FQ18">
        <v>1.8601399999999999</v>
      </c>
      <c r="FR18">
        <v>1.8618399999999999</v>
      </c>
      <c r="FS18">
        <v>1.8583799999999999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-4.1900000000000004</v>
      </c>
      <c r="GH18">
        <v>0.18840000000000001</v>
      </c>
      <c r="GI18">
        <v>-4.1197077471769461</v>
      </c>
      <c r="GJ18">
        <v>-4.0977002334145526E-3</v>
      </c>
      <c r="GK18">
        <v>1.9870096767282211E-6</v>
      </c>
      <c r="GL18">
        <v>-4.7591234531596528E-10</v>
      </c>
      <c r="GM18">
        <v>-0.1127184381337514</v>
      </c>
      <c r="GN18">
        <v>-4.4277268217585318E-5</v>
      </c>
      <c r="GO18">
        <v>7.6125673839889962E-4</v>
      </c>
      <c r="GP18">
        <v>-1.4366726965109579E-5</v>
      </c>
      <c r="GQ18">
        <v>6</v>
      </c>
      <c r="GR18">
        <v>2093</v>
      </c>
      <c r="GS18">
        <v>4</v>
      </c>
      <c r="GT18">
        <v>31</v>
      </c>
      <c r="GU18">
        <v>35</v>
      </c>
      <c r="GV18">
        <v>34.9</v>
      </c>
      <c r="GW18">
        <v>0.20019500000000001</v>
      </c>
      <c r="GX18">
        <v>2.6171899999999999</v>
      </c>
      <c r="GY18">
        <v>2.04834</v>
      </c>
      <c r="GZ18">
        <v>2.6208499999999999</v>
      </c>
      <c r="HA18">
        <v>2.1972700000000001</v>
      </c>
      <c r="HB18">
        <v>2.32178</v>
      </c>
      <c r="HC18">
        <v>37.313800000000001</v>
      </c>
      <c r="HD18">
        <v>14.604900000000001</v>
      </c>
      <c r="HE18">
        <v>18</v>
      </c>
      <c r="HF18">
        <v>710.64700000000005</v>
      </c>
      <c r="HG18">
        <v>764.15</v>
      </c>
      <c r="HH18">
        <v>30.999400000000001</v>
      </c>
      <c r="HI18">
        <v>30.456800000000001</v>
      </c>
      <c r="HJ18">
        <v>30.0002</v>
      </c>
      <c r="HK18">
        <v>30.390899999999998</v>
      </c>
      <c r="HL18">
        <v>30.391500000000001</v>
      </c>
      <c r="HM18">
        <v>4.0968600000000004</v>
      </c>
      <c r="HN18">
        <v>23.830200000000001</v>
      </c>
      <c r="HO18">
        <v>90.690299999999993</v>
      </c>
      <c r="HP18">
        <v>31</v>
      </c>
      <c r="HQ18">
        <v>26.740600000000001</v>
      </c>
      <c r="HR18">
        <v>28.648800000000001</v>
      </c>
      <c r="HS18">
        <v>99.367900000000006</v>
      </c>
      <c r="HT18">
        <v>98.341399999999993</v>
      </c>
    </row>
    <row r="19" spans="1:228" x14ac:dyDescent="0.2">
      <c r="A19">
        <v>4</v>
      </c>
      <c r="B19">
        <v>1673979290.0999999</v>
      </c>
      <c r="C19">
        <v>11.5</v>
      </c>
      <c r="D19" t="s">
        <v>365</v>
      </c>
      <c r="E19" t="s">
        <v>366</v>
      </c>
      <c r="F19">
        <v>4</v>
      </c>
      <c r="G19">
        <v>1673979287.7249999</v>
      </c>
      <c r="H19">
        <f t="shared" si="0"/>
        <v>2.7782755724160557E-3</v>
      </c>
      <c r="I19">
        <f t="shared" si="1"/>
        <v>2.7782755724160557</v>
      </c>
      <c r="J19">
        <f t="shared" si="2"/>
        <v>-2.3037534163870306</v>
      </c>
      <c r="K19">
        <f t="shared" si="3"/>
        <v>13.912825</v>
      </c>
      <c r="L19">
        <f t="shared" si="4"/>
        <v>33.548335918029267</v>
      </c>
      <c r="M19">
        <f t="shared" si="5"/>
        <v>3.3995331668707784</v>
      </c>
      <c r="N19">
        <f t="shared" si="6"/>
        <v>1.4098198535967001</v>
      </c>
      <c r="O19">
        <f t="shared" si="7"/>
        <v>0.18823514389525489</v>
      </c>
      <c r="P19">
        <f t="shared" si="8"/>
        <v>2.7670049006176702</v>
      </c>
      <c r="Q19">
        <f t="shared" si="9"/>
        <v>0.18139952259509073</v>
      </c>
      <c r="R19">
        <f t="shared" si="10"/>
        <v>0.11396817397421191</v>
      </c>
      <c r="S19">
        <f t="shared" si="11"/>
        <v>226.11214679071753</v>
      </c>
      <c r="T19">
        <f t="shared" si="12"/>
        <v>32.362327016456291</v>
      </c>
      <c r="U19">
        <f t="shared" si="13"/>
        <v>31.471887500000001</v>
      </c>
      <c r="V19">
        <f t="shared" si="14"/>
        <v>4.6341926183435724</v>
      </c>
      <c r="W19">
        <f t="shared" si="15"/>
        <v>66.845470515366245</v>
      </c>
      <c r="X19">
        <f t="shared" si="16"/>
        <v>3.141755118737295</v>
      </c>
      <c r="Y19">
        <f t="shared" si="17"/>
        <v>4.7000269345326506</v>
      </c>
      <c r="Z19">
        <f t="shared" si="18"/>
        <v>1.4924374996062775</v>
      </c>
      <c r="AA19">
        <f t="shared" si="19"/>
        <v>-122.52195274354806</v>
      </c>
      <c r="AB19">
        <f t="shared" si="20"/>
        <v>37.068065213619214</v>
      </c>
      <c r="AC19">
        <f t="shared" si="21"/>
        <v>3.026038289620359</v>
      </c>
      <c r="AD19">
        <f t="shared" si="22"/>
        <v>143.68429755040904</v>
      </c>
      <c r="AE19">
        <f t="shared" si="23"/>
        <v>1.9074547024007094</v>
      </c>
      <c r="AF19">
        <f t="shared" si="24"/>
        <v>2.7179252708620969</v>
      </c>
      <c r="AG19">
        <f t="shared" si="25"/>
        <v>-2.3037534163870306</v>
      </c>
      <c r="AH19">
        <v>15.90445539422007</v>
      </c>
      <c r="AI19">
        <v>15.571293333333321</v>
      </c>
      <c r="AJ19">
        <v>0.64741174632071352</v>
      </c>
      <c r="AK19">
        <v>63.405612138731158</v>
      </c>
      <c r="AL19">
        <f t="shared" si="26"/>
        <v>2.7782755724160557</v>
      </c>
      <c r="AM19">
        <v>28.574382571187869</v>
      </c>
      <c r="AN19">
        <v>31.017107878787861</v>
      </c>
      <c r="AO19">
        <v>7.2287693516369933E-3</v>
      </c>
      <c r="AP19">
        <v>95.230389877895547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47518.866124112996</v>
      </c>
      <c r="AV19">
        <f t="shared" si="30"/>
        <v>1200.00125</v>
      </c>
      <c r="AW19">
        <f t="shared" si="31"/>
        <v>1025.9243387516672</v>
      </c>
      <c r="AX19">
        <f t="shared" si="32"/>
        <v>0.85493605840132836</v>
      </c>
      <c r="AY19">
        <f t="shared" si="33"/>
        <v>0.18842659271456386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1673979287.7249999</v>
      </c>
      <c r="BF19">
        <v>13.912825</v>
      </c>
      <c r="BG19">
        <v>15.7084625</v>
      </c>
      <c r="BH19">
        <v>31.004449999999999</v>
      </c>
      <c r="BI19">
        <v>28.573374999999999</v>
      </c>
      <c r="BJ19">
        <v>18.106037499999999</v>
      </c>
      <c r="BK19">
        <v>30.8160375</v>
      </c>
      <c r="BL19">
        <v>649.99824999999998</v>
      </c>
      <c r="BM19">
        <v>101.23224999999999</v>
      </c>
      <c r="BN19">
        <v>0.1001432125</v>
      </c>
      <c r="BO19">
        <v>31.720375000000001</v>
      </c>
      <c r="BP19">
        <v>31.471887500000001</v>
      </c>
      <c r="BQ19">
        <v>999.9</v>
      </c>
      <c r="BR19">
        <v>0</v>
      </c>
      <c r="BS19">
        <v>0</v>
      </c>
      <c r="BT19">
        <v>8990.1550000000007</v>
      </c>
      <c r="BU19">
        <v>0</v>
      </c>
      <c r="BV19">
        <v>220.492875</v>
      </c>
      <c r="BW19">
        <v>-1.795641625</v>
      </c>
      <c r="BX19">
        <v>14.3579875</v>
      </c>
      <c r="BY19">
        <v>16.170500000000001</v>
      </c>
      <c r="BZ19">
        <v>2.4310749999999999</v>
      </c>
      <c r="CA19">
        <v>15.7084625</v>
      </c>
      <c r="CB19">
        <v>28.573374999999999</v>
      </c>
      <c r="CC19">
        <v>3.1386474999999998</v>
      </c>
      <c r="CD19">
        <v>2.8925450000000001</v>
      </c>
      <c r="CE19">
        <v>24.782350000000001</v>
      </c>
      <c r="CF19">
        <v>23.421949999999999</v>
      </c>
      <c r="CG19">
        <v>1200.00125</v>
      </c>
      <c r="CH19">
        <v>0.50004800000000005</v>
      </c>
      <c r="CI19">
        <v>0.49995187499999999</v>
      </c>
      <c r="CJ19">
        <v>0</v>
      </c>
      <c r="CK19">
        <v>866.44562499999995</v>
      </c>
      <c r="CL19">
        <v>4.9990899999999998</v>
      </c>
      <c r="CM19">
        <v>9158.4037499999995</v>
      </c>
      <c r="CN19">
        <v>9558.0324999999993</v>
      </c>
      <c r="CO19">
        <v>40.476374999999997</v>
      </c>
      <c r="CP19">
        <v>42.186999999999998</v>
      </c>
      <c r="CQ19">
        <v>41.25</v>
      </c>
      <c r="CR19">
        <v>41.257750000000001</v>
      </c>
      <c r="CS19">
        <v>41.875</v>
      </c>
      <c r="CT19">
        <v>597.55999999999995</v>
      </c>
      <c r="CU19">
        <v>597.44375000000002</v>
      </c>
      <c r="CV19">
        <v>0</v>
      </c>
      <c r="CW19">
        <v>1673979290.5</v>
      </c>
      <c r="CX19">
        <v>0</v>
      </c>
      <c r="CY19">
        <v>1673977193.5</v>
      </c>
      <c r="CZ19" t="s">
        <v>356</v>
      </c>
      <c r="DA19">
        <v>1673977187.5</v>
      </c>
      <c r="DB19">
        <v>1673977193.5</v>
      </c>
      <c r="DC19">
        <v>21</v>
      </c>
      <c r="DD19">
        <v>-0.34399999999999997</v>
      </c>
      <c r="DE19">
        <v>-5.2999999999999999E-2</v>
      </c>
      <c r="DF19">
        <v>-5.5270000000000001</v>
      </c>
      <c r="DG19">
        <v>0.16</v>
      </c>
      <c r="DH19">
        <v>415</v>
      </c>
      <c r="DI19">
        <v>27</v>
      </c>
      <c r="DJ19">
        <v>0.41</v>
      </c>
      <c r="DK19">
        <v>0.03</v>
      </c>
      <c r="DL19">
        <v>1.148708870731707</v>
      </c>
      <c r="DM19">
        <v>-14.267234180487799</v>
      </c>
      <c r="DN19">
        <v>1.662785820711441</v>
      </c>
      <c r="DO19">
        <v>0</v>
      </c>
      <c r="DP19">
        <v>2.4739851219512201</v>
      </c>
      <c r="DQ19">
        <v>-0.43150118466898513</v>
      </c>
      <c r="DR19">
        <v>4.7462718160984282E-2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3.2993100000000002</v>
      </c>
      <c r="EB19">
        <v>2.62514</v>
      </c>
      <c r="EC19">
        <v>5.8835299999999997E-3</v>
      </c>
      <c r="ED19">
        <v>5.5253999999999998E-3</v>
      </c>
      <c r="EE19">
        <v>0.13167599999999999</v>
      </c>
      <c r="EF19">
        <v>0.123292</v>
      </c>
      <c r="EG19">
        <v>30142.1</v>
      </c>
      <c r="EH19">
        <v>30680.9</v>
      </c>
      <c r="EI19">
        <v>28198.5</v>
      </c>
      <c r="EJ19">
        <v>29677.7</v>
      </c>
      <c r="EK19">
        <v>33695.199999999997</v>
      </c>
      <c r="EL19">
        <v>36104.400000000001</v>
      </c>
      <c r="EM19">
        <v>39805.4</v>
      </c>
      <c r="EN19">
        <v>42400.800000000003</v>
      </c>
      <c r="EO19">
        <v>2.2686799999999998</v>
      </c>
      <c r="EP19">
        <v>2.23705</v>
      </c>
      <c r="EQ19">
        <v>0.132017</v>
      </c>
      <c r="ER19">
        <v>0</v>
      </c>
      <c r="ES19">
        <v>29.325299999999999</v>
      </c>
      <c r="ET19">
        <v>999.9</v>
      </c>
      <c r="EU19">
        <v>72.099999999999994</v>
      </c>
      <c r="EV19">
        <v>32.4</v>
      </c>
      <c r="EW19">
        <v>34.786499999999997</v>
      </c>
      <c r="EX19">
        <v>56.986400000000003</v>
      </c>
      <c r="EY19">
        <v>-3.9743599999999999</v>
      </c>
      <c r="EZ19">
        <v>2</v>
      </c>
      <c r="FA19">
        <v>0.23641799999999999</v>
      </c>
      <c r="FB19">
        <v>-0.77056400000000003</v>
      </c>
      <c r="FC19">
        <v>20.271899999999999</v>
      </c>
      <c r="FD19">
        <v>5.2192400000000001</v>
      </c>
      <c r="FE19">
        <v>12.004</v>
      </c>
      <c r="FF19">
        <v>4.9871999999999996</v>
      </c>
      <c r="FG19">
        <v>3.2842199999999999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1.8641700000000001</v>
      </c>
      <c r="FO19">
        <v>1.8602099999999999</v>
      </c>
      <c r="FP19">
        <v>1.8609599999999999</v>
      </c>
      <c r="FQ19">
        <v>1.86016</v>
      </c>
      <c r="FR19">
        <v>1.8618300000000001</v>
      </c>
      <c r="FS19">
        <v>1.8583799999999999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-4.2</v>
      </c>
      <c r="GH19">
        <v>0.1885</v>
      </c>
      <c r="GI19">
        <v>-4.1197077471769461</v>
      </c>
      <c r="GJ19">
        <v>-4.0977002334145526E-3</v>
      </c>
      <c r="GK19">
        <v>1.9870096767282211E-6</v>
      </c>
      <c r="GL19">
        <v>-4.7591234531596528E-10</v>
      </c>
      <c r="GM19">
        <v>-0.1127184381337514</v>
      </c>
      <c r="GN19">
        <v>-4.4277268217585318E-5</v>
      </c>
      <c r="GO19">
        <v>7.6125673839889962E-4</v>
      </c>
      <c r="GP19">
        <v>-1.4366726965109579E-5</v>
      </c>
      <c r="GQ19">
        <v>6</v>
      </c>
      <c r="GR19">
        <v>2093</v>
      </c>
      <c r="GS19">
        <v>4</v>
      </c>
      <c r="GT19">
        <v>31</v>
      </c>
      <c r="GU19">
        <v>35</v>
      </c>
      <c r="GV19">
        <v>34.9</v>
      </c>
      <c r="GW19">
        <v>0.21606400000000001</v>
      </c>
      <c r="GX19">
        <v>2.6147499999999999</v>
      </c>
      <c r="GY19">
        <v>2.04834</v>
      </c>
      <c r="GZ19">
        <v>2.6208499999999999</v>
      </c>
      <c r="HA19">
        <v>2.1972700000000001</v>
      </c>
      <c r="HB19">
        <v>2.3290999999999999</v>
      </c>
      <c r="HC19">
        <v>37.313800000000001</v>
      </c>
      <c r="HD19">
        <v>14.6136</v>
      </c>
      <c r="HE19">
        <v>18</v>
      </c>
      <c r="HF19">
        <v>710.86900000000003</v>
      </c>
      <c r="HG19">
        <v>763.86400000000003</v>
      </c>
      <c r="HH19">
        <v>30.999400000000001</v>
      </c>
      <c r="HI19">
        <v>30.4588</v>
      </c>
      <c r="HJ19">
        <v>30.000299999999999</v>
      </c>
      <c r="HK19">
        <v>30.391999999999999</v>
      </c>
      <c r="HL19">
        <v>30.391999999999999</v>
      </c>
      <c r="HM19">
        <v>4.36815</v>
      </c>
      <c r="HN19">
        <v>23.830200000000001</v>
      </c>
      <c r="HO19">
        <v>90.690299999999993</v>
      </c>
      <c r="HP19">
        <v>31</v>
      </c>
      <c r="HQ19">
        <v>30.082100000000001</v>
      </c>
      <c r="HR19">
        <v>28.651399999999999</v>
      </c>
      <c r="HS19">
        <v>99.366600000000005</v>
      </c>
      <c r="HT19">
        <v>98.341899999999995</v>
      </c>
    </row>
    <row r="20" spans="1:228" x14ac:dyDescent="0.2">
      <c r="A20">
        <v>5</v>
      </c>
      <c r="B20">
        <v>1673979294.0999999</v>
      </c>
      <c r="C20">
        <v>15.5</v>
      </c>
      <c r="D20" t="s">
        <v>367</v>
      </c>
      <c r="E20" t="s">
        <v>368</v>
      </c>
      <c r="F20">
        <v>4</v>
      </c>
      <c r="G20">
        <v>1673979292.0999999</v>
      </c>
      <c r="H20">
        <f t="shared" si="0"/>
        <v>2.7487491126996044E-3</v>
      </c>
      <c r="I20">
        <f t="shared" si="1"/>
        <v>2.7487491126996044</v>
      </c>
      <c r="J20">
        <f t="shared" si="2"/>
        <v>-2.0206911828140917</v>
      </c>
      <c r="K20">
        <f t="shared" si="3"/>
        <v>17.277285714285711</v>
      </c>
      <c r="L20">
        <f t="shared" si="4"/>
        <v>34.554952570028995</v>
      </c>
      <c r="M20">
        <f t="shared" si="5"/>
        <v>3.5015165083997677</v>
      </c>
      <c r="N20">
        <f t="shared" si="6"/>
        <v>1.7507389433195832</v>
      </c>
      <c r="O20">
        <f t="shared" si="7"/>
        <v>0.18628474110625318</v>
      </c>
      <c r="P20">
        <f t="shared" si="8"/>
        <v>2.7726700251019625</v>
      </c>
      <c r="Q20">
        <f t="shared" si="9"/>
        <v>0.17960048556223274</v>
      </c>
      <c r="R20">
        <f t="shared" si="10"/>
        <v>0.11283087523298607</v>
      </c>
      <c r="S20">
        <f t="shared" si="11"/>
        <v>226.11035222287367</v>
      </c>
      <c r="T20">
        <f t="shared" si="12"/>
        <v>32.369967540799365</v>
      </c>
      <c r="U20">
        <f t="shared" si="13"/>
        <v>31.476214285714288</v>
      </c>
      <c r="V20">
        <f t="shared" si="14"/>
        <v>4.6353320515002636</v>
      </c>
      <c r="W20">
        <f t="shared" si="15"/>
        <v>66.890146528453826</v>
      </c>
      <c r="X20">
        <f t="shared" si="16"/>
        <v>3.1439994640223561</v>
      </c>
      <c r="Y20">
        <f t="shared" si="17"/>
        <v>4.7002430510224054</v>
      </c>
      <c r="Z20">
        <f t="shared" si="18"/>
        <v>1.4913325874779075</v>
      </c>
      <c r="AA20">
        <f t="shared" si="19"/>
        <v>-121.21983587005255</v>
      </c>
      <c r="AB20">
        <f t="shared" si="20"/>
        <v>36.618374803888337</v>
      </c>
      <c r="AC20">
        <f t="shared" si="21"/>
        <v>2.983295634763119</v>
      </c>
      <c r="AD20">
        <f t="shared" si="22"/>
        <v>144.49218679147259</v>
      </c>
      <c r="AE20">
        <f t="shared" si="23"/>
        <v>4.5123738237313153</v>
      </c>
      <c r="AF20">
        <f t="shared" si="24"/>
        <v>2.7339298030394366</v>
      </c>
      <c r="AG20">
        <f t="shared" si="25"/>
        <v>-2.0206911828140917</v>
      </c>
      <c r="AH20">
        <v>21.337118669541599</v>
      </c>
      <c r="AI20">
        <v>19.366154545454538</v>
      </c>
      <c r="AJ20">
        <v>0.99877181893149047</v>
      </c>
      <c r="AK20">
        <v>63.405612138731158</v>
      </c>
      <c r="AL20">
        <f t="shared" si="26"/>
        <v>2.7487491126996044</v>
      </c>
      <c r="AM20">
        <v>28.581256588718919</v>
      </c>
      <c r="AN20">
        <v>31.030229696969698</v>
      </c>
      <c r="AO20">
        <v>1.6409342522063709E-3</v>
      </c>
      <c r="AP20">
        <v>95.230389877895547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47675.343112878407</v>
      </c>
      <c r="AV20">
        <f t="shared" si="30"/>
        <v>1199.9914285714281</v>
      </c>
      <c r="AW20">
        <f t="shared" si="31"/>
        <v>1025.9159710999343</v>
      </c>
      <c r="AX20">
        <f t="shared" si="32"/>
        <v>0.85493608260291654</v>
      </c>
      <c r="AY20">
        <f t="shared" si="33"/>
        <v>0.18842663942362878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1673979292.0999999</v>
      </c>
      <c r="BF20">
        <v>17.277285714285711</v>
      </c>
      <c r="BG20">
        <v>21.486157142857142</v>
      </c>
      <c r="BH20">
        <v>31.026771428571429</v>
      </c>
      <c r="BI20">
        <v>28.581442857142861</v>
      </c>
      <c r="BJ20">
        <v>21.48412857142857</v>
      </c>
      <c r="BK20">
        <v>30.838242857142859</v>
      </c>
      <c r="BL20">
        <v>649.99971428571428</v>
      </c>
      <c r="BM20">
        <v>101.232</v>
      </c>
      <c r="BN20">
        <v>9.9827942857142873E-2</v>
      </c>
      <c r="BO20">
        <v>31.72118571428571</v>
      </c>
      <c r="BP20">
        <v>31.476214285714288</v>
      </c>
      <c r="BQ20">
        <v>999.89999999999986</v>
      </c>
      <c r="BR20">
        <v>0</v>
      </c>
      <c r="BS20">
        <v>0</v>
      </c>
      <c r="BT20">
        <v>9020.267142857143</v>
      </c>
      <c r="BU20">
        <v>0</v>
      </c>
      <c r="BV20">
        <v>220.47528571428569</v>
      </c>
      <c r="BW20">
        <v>-4.2088599999999996</v>
      </c>
      <c r="BX20">
        <v>17.83051428571429</v>
      </c>
      <c r="BY20">
        <v>22.11834285714286</v>
      </c>
      <c r="BZ20">
        <v>2.4453585714285708</v>
      </c>
      <c r="CA20">
        <v>21.486157142857142</v>
      </c>
      <c r="CB20">
        <v>28.581442857142861</v>
      </c>
      <c r="CC20">
        <v>3.1409028571428581</v>
      </c>
      <c r="CD20">
        <v>2.893354285714286</v>
      </c>
      <c r="CE20">
        <v>24.794357142857141</v>
      </c>
      <c r="CF20">
        <v>23.426600000000001</v>
      </c>
      <c r="CG20">
        <v>1199.9914285714281</v>
      </c>
      <c r="CH20">
        <v>0.50004785714285716</v>
      </c>
      <c r="CI20">
        <v>0.49995200000000001</v>
      </c>
      <c r="CJ20">
        <v>0</v>
      </c>
      <c r="CK20">
        <v>865.58414285714287</v>
      </c>
      <c r="CL20">
        <v>4.9990899999999998</v>
      </c>
      <c r="CM20">
        <v>9146.1528571428553</v>
      </c>
      <c r="CN20">
        <v>9557.9600000000009</v>
      </c>
      <c r="CO20">
        <v>40.5</v>
      </c>
      <c r="CP20">
        <v>42.196000000000012</v>
      </c>
      <c r="CQ20">
        <v>41.303142857142859</v>
      </c>
      <c r="CR20">
        <v>41.25</v>
      </c>
      <c r="CS20">
        <v>41.875</v>
      </c>
      <c r="CT20">
        <v>597.55571428571432</v>
      </c>
      <c r="CU20">
        <v>597.44142857142856</v>
      </c>
      <c r="CV20">
        <v>0</v>
      </c>
      <c r="CW20">
        <v>1673979294.0999999</v>
      </c>
      <c r="CX20">
        <v>0</v>
      </c>
      <c r="CY20">
        <v>1673977193.5</v>
      </c>
      <c r="CZ20" t="s">
        <v>356</v>
      </c>
      <c r="DA20">
        <v>1673977187.5</v>
      </c>
      <c r="DB20">
        <v>1673977193.5</v>
      </c>
      <c r="DC20">
        <v>21</v>
      </c>
      <c r="DD20">
        <v>-0.34399999999999997</v>
      </c>
      <c r="DE20">
        <v>-5.2999999999999999E-2</v>
      </c>
      <c r="DF20">
        <v>-5.5270000000000001</v>
      </c>
      <c r="DG20">
        <v>0.16</v>
      </c>
      <c r="DH20">
        <v>415</v>
      </c>
      <c r="DI20">
        <v>27</v>
      </c>
      <c r="DJ20">
        <v>0.41</v>
      </c>
      <c r="DK20">
        <v>0.03</v>
      </c>
      <c r="DL20">
        <v>-9.527551951219515E-2</v>
      </c>
      <c r="DM20">
        <v>-24.225583231358879</v>
      </c>
      <c r="DN20">
        <v>2.522138270384076</v>
      </c>
      <c r="DO20">
        <v>0</v>
      </c>
      <c r="DP20">
        <v>2.4523526829268292</v>
      </c>
      <c r="DQ20">
        <v>-0.17412062717769941</v>
      </c>
      <c r="DR20">
        <v>2.532332011372895E-2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3.29915</v>
      </c>
      <c r="EB20">
        <v>2.62534</v>
      </c>
      <c r="EC20">
        <v>7.0365699999999998E-3</v>
      </c>
      <c r="ED20">
        <v>7.1855599999999997E-3</v>
      </c>
      <c r="EE20">
        <v>0.13170399999999999</v>
      </c>
      <c r="EF20">
        <v>0.123306</v>
      </c>
      <c r="EG20">
        <v>30107</v>
      </c>
      <c r="EH20">
        <v>30629.7</v>
      </c>
      <c r="EI20">
        <v>28198.400000000001</v>
      </c>
      <c r="EJ20">
        <v>29677.599999999999</v>
      </c>
      <c r="EK20">
        <v>33694.1</v>
      </c>
      <c r="EL20">
        <v>36103.599999999999</v>
      </c>
      <c r="EM20">
        <v>39805.300000000003</v>
      </c>
      <c r="EN20">
        <v>42400.4</v>
      </c>
      <c r="EO20">
        <v>2.2685200000000001</v>
      </c>
      <c r="EP20">
        <v>2.2372299999999998</v>
      </c>
      <c r="EQ20">
        <v>0.132322</v>
      </c>
      <c r="ER20">
        <v>0</v>
      </c>
      <c r="ES20">
        <v>29.325299999999999</v>
      </c>
      <c r="ET20">
        <v>999.9</v>
      </c>
      <c r="EU20">
        <v>72.099999999999994</v>
      </c>
      <c r="EV20">
        <v>32.4</v>
      </c>
      <c r="EW20">
        <v>34.787799999999997</v>
      </c>
      <c r="EX20">
        <v>57.226399999999998</v>
      </c>
      <c r="EY20">
        <v>-3.8501599999999998</v>
      </c>
      <c r="EZ20">
        <v>2</v>
      </c>
      <c r="FA20">
        <v>0.236481</v>
      </c>
      <c r="FB20">
        <v>-0.77186500000000002</v>
      </c>
      <c r="FC20">
        <v>20.271799999999999</v>
      </c>
      <c r="FD20">
        <v>5.2189399999999999</v>
      </c>
      <c r="FE20">
        <v>12.004</v>
      </c>
      <c r="FF20">
        <v>4.98705</v>
      </c>
      <c r="FG20">
        <v>3.2841999999999998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1.8641700000000001</v>
      </c>
      <c r="FO20">
        <v>1.8602099999999999</v>
      </c>
      <c r="FP20">
        <v>1.8609599999999999</v>
      </c>
      <c r="FQ20">
        <v>1.8601399999999999</v>
      </c>
      <c r="FR20">
        <v>1.8617999999999999</v>
      </c>
      <c r="FS20">
        <v>1.85839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-4.2149999999999999</v>
      </c>
      <c r="GH20">
        <v>0.18859999999999999</v>
      </c>
      <c r="GI20">
        <v>-4.1197077471769461</v>
      </c>
      <c r="GJ20">
        <v>-4.0977002334145526E-3</v>
      </c>
      <c r="GK20">
        <v>1.9870096767282211E-6</v>
      </c>
      <c r="GL20">
        <v>-4.7591234531596528E-10</v>
      </c>
      <c r="GM20">
        <v>-0.1127184381337514</v>
      </c>
      <c r="GN20">
        <v>-4.4277268217585318E-5</v>
      </c>
      <c r="GO20">
        <v>7.6125673839889962E-4</v>
      </c>
      <c r="GP20">
        <v>-1.4366726965109579E-5</v>
      </c>
      <c r="GQ20">
        <v>6</v>
      </c>
      <c r="GR20">
        <v>2093</v>
      </c>
      <c r="GS20">
        <v>4</v>
      </c>
      <c r="GT20">
        <v>31</v>
      </c>
      <c r="GU20">
        <v>35.1</v>
      </c>
      <c r="GV20">
        <v>35</v>
      </c>
      <c r="GW20">
        <v>0.234375</v>
      </c>
      <c r="GX20">
        <v>2.6135299999999999</v>
      </c>
      <c r="GY20">
        <v>2.04834</v>
      </c>
      <c r="GZ20">
        <v>2.6208499999999999</v>
      </c>
      <c r="HA20">
        <v>2.1972700000000001</v>
      </c>
      <c r="HB20">
        <v>2.34741</v>
      </c>
      <c r="HC20">
        <v>37.313800000000001</v>
      </c>
      <c r="HD20">
        <v>14.604900000000001</v>
      </c>
      <c r="HE20">
        <v>18</v>
      </c>
      <c r="HF20">
        <v>710.75800000000004</v>
      </c>
      <c r="HG20">
        <v>764.06399999999996</v>
      </c>
      <c r="HH20">
        <v>30.999600000000001</v>
      </c>
      <c r="HI20">
        <v>30.459499999999998</v>
      </c>
      <c r="HJ20">
        <v>30.000299999999999</v>
      </c>
      <c r="HK20">
        <v>30.3932</v>
      </c>
      <c r="HL20">
        <v>30.394100000000002</v>
      </c>
      <c r="HM20">
        <v>4.72241</v>
      </c>
      <c r="HN20">
        <v>23.830200000000001</v>
      </c>
      <c r="HO20">
        <v>90.690299999999993</v>
      </c>
      <c r="HP20">
        <v>31</v>
      </c>
      <c r="HQ20">
        <v>36.762900000000002</v>
      </c>
      <c r="HR20">
        <v>28.668399999999998</v>
      </c>
      <c r="HS20">
        <v>99.366200000000006</v>
      </c>
      <c r="HT20">
        <v>98.341300000000004</v>
      </c>
    </row>
    <row r="21" spans="1:228" x14ac:dyDescent="0.2">
      <c r="A21">
        <v>6</v>
      </c>
      <c r="B21">
        <v>1673979298.0999999</v>
      </c>
      <c r="C21">
        <v>19.5</v>
      </c>
      <c r="D21" t="s">
        <v>369</v>
      </c>
      <c r="E21" t="s">
        <v>370</v>
      </c>
      <c r="F21">
        <v>4</v>
      </c>
      <c r="G21">
        <v>1673979295.7874999</v>
      </c>
      <c r="H21">
        <f t="shared" si="0"/>
        <v>2.7379917605045625E-3</v>
      </c>
      <c r="I21">
        <f t="shared" si="1"/>
        <v>2.7379917605045625</v>
      </c>
      <c r="J21">
        <f t="shared" si="2"/>
        <v>-2.0374617013520973</v>
      </c>
      <c r="K21">
        <f t="shared" si="3"/>
        <v>21.306799999999999</v>
      </c>
      <c r="L21">
        <f t="shared" si="4"/>
        <v>38.721573142332772</v>
      </c>
      <c r="M21">
        <f t="shared" si="5"/>
        <v>3.9237275668992382</v>
      </c>
      <c r="N21">
        <f t="shared" si="6"/>
        <v>2.1590568703163</v>
      </c>
      <c r="O21">
        <f t="shared" si="7"/>
        <v>0.18535373768208691</v>
      </c>
      <c r="P21">
        <f t="shared" si="8"/>
        <v>2.7670410550993072</v>
      </c>
      <c r="Q21">
        <f t="shared" si="9"/>
        <v>0.17872190412442635</v>
      </c>
      <c r="R21">
        <f t="shared" si="10"/>
        <v>0.11227726539078414</v>
      </c>
      <c r="S21">
        <f t="shared" si="11"/>
        <v>226.11225410763794</v>
      </c>
      <c r="T21">
        <f t="shared" si="12"/>
        <v>32.379101121181222</v>
      </c>
      <c r="U21">
        <f t="shared" si="13"/>
        <v>31.483675000000002</v>
      </c>
      <c r="V21">
        <f t="shared" si="14"/>
        <v>4.6372973590335027</v>
      </c>
      <c r="W21">
        <f t="shared" si="15"/>
        <v>66.882338979603517</v>
      </c>
      <c r="X21">
        <f t="shared" si="16"/>
        <v>3.1445177082319971</v>
      </c>
      <c r="Y21">
        <f t="shared" si="17"/>
        <v>4.7015665962145121</v>
      </c>
      <c r="Z21">
        <f t="shared" si="18"/>
        <v>1.4927796508015057</v>
      </c>
      <c r="AA21">
        <f t="shared" si="19"/>
        <v>-120.74543663825121</v>
      </c>
      <c r="AB21">
        <f t="shared" si="20"/>
        <v>36.171624542475378</v>
      </c>
      <c r="AC21">
        <f t="shared" si="21"/>
        <v>2.9530744583241568</v>
      </c>
      <c r="AD21">
        <f t="shared" si="22"/>
        <v>144.49151647018627</v>
      </c>
      <c r="AE21">
        <f t="shared" si="23"/>
        <v>5.8934014480943535</v>
      </c>
      <c r="AF21">
        <f t="shared" si="24"/>
        <v>2.7348429215487551</v>
      </c>
      <c r="AG21">
        <f t="shared" si="25"/>
        <v>-2.0374617013520973</v>
      </c>
      <c r="AH21">
        <v>27.214924764485101</v>
      </c>
      <c r="AI21">
        <v>24.267070303030302</v>
      </c>
      <c r="AJ21">
        <v>1.253670645374779</v>
      </c>
      <c r="AK21">
        <v>63.405612138731158</v>
      </c>
      <c r="AL21">
        <f t="shared" si="26"/>
        <v>2.7379917605045625</v>
      </c>
      <c r="AM21">
        <v>28.586302642385</v>
      </c>
      <c r="AN21">
        <v>31.03374787878786</v>
      </c>
      <c r="AO21">
        <v>2.3780095171529271E-4</v>
      </c>
      <c r="AP21">
        <v>95.230389877895547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47518.960976145303</v>
      </c>
      <c r="AV21">
        <f t="shared" si="30"/>
        <v>1199.99875</v>
      </c>
      <c r="AW21">
        <f t="shared" si="31"/>
        <v>1025.9225010920402</v>
      </c>
      <c r="AX21">
        <f t="shared" si="32"/>
        <v>0.85493630813535448</v>
      </c>
      <c r="AY21">
        <f t="shared" si="33"/>
        <v>0.18842707470123443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1673979295.7874999</v>
      </c>
      <c r="BF21">
        <v>21.306799999999999</v>
      </c>
      <c r="BG21">
        <v>26.8004125</v>
      </c>
      <c r="BH21">
        <v>31.0318875</v>
      </c>
      <c r="BI21">
        <v>28.585862500000001</v>
      </c>
      <c r="BJ21">
        <v>25.529824999999999</v>
      </c>
      <c r="BK21">
        <v>30.843325</v>
      </c>
      <c r="BL21">
        <v>650.02825000000007</v>
      </c>
      <c r="BM21">
        <v>101.23175000000001</v>
      </c>
      <c r="BN21">
        <v>0.10007225</v>
      </c>
      <c r="BO21">
        <v>31.726150000000001</v>
      </c>
      <c r="BP21">
        <v>31.483675000000002</v>
      </c>
      <c r="BQ21">
        <v>999.9</v>
      </c>
      <c r="BR21">
        <v>0</v>
      </c>
      <c r="BS21">
        <v>0</v>
      </c>
      <c r="BT21">
        <v>8990.3912500000006</v>
      </c>
      <c r="BU21">
        <v>0</v>
      </c>
      <c r="BV21">
        <v>220.48099999999999</v>
      </c>
      <c r="BW21">
        <v>-5.4936125000000002</v>
      </c>
      <c r="BX21">
        <v>21.989174999999999</v>
      </c>
      <c r="BY21">
        <v>27.589087500000002</v>
      </c>
      <c r="BZ21">
        <v>2.4460437499999999</v>
      </c>
      <c r="CA21">
        <v>26.8004125</v>
      </c>
      <c r="CB21">
        <v>28.585862500000001</v>
      </c>
      <c r="CC21">
        <v>3.1414149999999998</v>
      </c>
      <c r="CD21">
        <v>2.8937987500000002</v>
      </c>
      <c r="CE21">
        <v>24.7971</v>
      </c>
      <c r="CF21">
        <v>23.429124999999999</v>
      </c>
      <c r="CG21">
        <v>1199.99875</v>
      </c>
      <c r="CH21">
        <v>0.50004074999999992</v>
      </c>
      <c r="CI21">
        <v>0.49995875000000001</v>
      </c>
      <c r="CJ21">
        <v>0</v>
      </c>
      <c r="CK21">
        <v>864.41325000000006</v>
      </c>
      <c r="CL21">
        <v>4.9990899999999998</v>
      </c>
      <c r="CM21">
        <v>9136.1512500000008</v>
      </c>
      <c r="CN21">
        <v>9557.9874999999993</v>
      </c>
      <c r="CO21">
        <v>40.5</v>
      </c>
      <c r="CP21">
        <v>42.186999999999998</v>
      </c>
      <c r="CQ21">
        <v>41.280999999999999</v>
      </c>
      <c r="CR21">
        <v>41.25</v>
      </c>
      <c r="CS21">
        <v>41.875</v>
      </c>
      <c r="CT21">
        <v>597.5474999999999</v>
      </c>
      <c r="CU21">
        <v>597.45124999999996</v>
      </c>
      <c r="CV21">
        <v>0</v>
      </c>
      <c r="CW21">
        <v>1673979298.3</v>
      </c>
      <c r="CX21">
        <v>0</v>
      </c>
      <c r="CY21">
        <v>1673977193.5</v>
      </c>
      <c r="CZ21" t="s">
        <v>356</v>
      </c>
      <c r="DA21">
        <v>1673977187.5</v>
      </c>
      <c r="DB21">
        <v>1673977193.5</v>
      </c>
      <c r="DC21">
        <v>21</v>
      </c>
      <c r="DD21">
        <v>-0.34399999999999997</v>
      </c>
      <c r="DE21">
        <v>-5.2999999999999999E-2</v>
      </c>
      <c r="DF21">
        <v>-5.5270000000000001</v>
      </c>
      <c r="DG21">
        <v>0.16</v>
      </c>
      <c r="DH21">
        <v>415</v>
      </c>
      <c r="DI21">
        <v>27</v>
      </c>
      <c r="DJ21">
        <v>0.41</v>
      </c>
      <c r="DK21">
        <v>0.03</v>
      </c>
      <c r="DL21">
        <v>-1.613558202439024</v>
      </c>
      <c r="DM21">
        <v>-29.627079668989531</v>
      </c>
      <c r="DN21">
        <v>2.9525768208953891</v>
      </c>
      <c r="DO21">
        <v>0</v>
      </c>
      <c r="DP21">
        <v>2.443338292682927</v>
      </c>
      <c r="DQ21">
        <v>-1.8347038327519549E-2</v>
      </c>
      <c r="DR21">
        <v>1.054416701597038E-2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371</v>
      </c>
      <c r="EA21">
        <v>3.2994599999999998</v>
      </c>
      <c r="EB21">
        <v>2.6251699999999998</v>
      </c>
      <c r="EC21">
        <v>8.4816300000000004E-3</v>
      </c>
      <c r="ED21">
        <v>8.9534300000000001E-3</v>
      </c>
      <c r="EE21">
        <v>0.131718</v>
      </c>
      <c r="EF21">
        <v>0.123321</v>
      </c>
      <c r="EG21">
        <v>30063</v>
      </c>
      <c r="EH21">
        <v>30575</v>
      </c>
      <c r="EI21">
        <v>28198.2</v>
      </c>
      <c r="EJ21">
        <v>29677.5</v>
      </c>
      <c r="EK21">
        <v>33693.300000000003</v>
      </c>
      <c r="EL21">
        <v>36102.699999999997</v>
      </c>
      <c r="EM21">
        <v>39804.9</v>
      </c>
      <c r="EN21">
        <v>42399.9</v>
      </c>
      <c r="EO21">
        <v>2.26885</v>
      </c>
      <c r="EP21">
        <v>2.2372999999999998</v>
      </c>
      <c r="EQ21">
        <v>0.13301499999999999</v>
      </c>
      <c r="ER21">
        <v>0</v>
      </c>
      <c r="ES21">
        <v>29.3277</v>
      </c>
      <c r="ET21">
        <v>999.9</v>
      </c>
      <c r="EU21">
        <v>72.099999999999994</v>
      </c>
      <c r="EV21">
        <v>32.4</v>
      </c>
      <c r="EW21">
        <v>34.788699999999999</v>
      </c>
      <c r="EX21">
        <v>57.526400000000002</v>
      </c>
      <c r="EY21">
        <v>-3.9583400000000002</v>
      </c>
      <c r="EZ21">
        <v>2</v>
      </c>
      <c r="FA21">
        <v>0.23688000000000001</v>
      </c>
      <c r="FB21">
        <v>-0.77198</v>
      </c>
      <c r="FC21">
        <v>20.271899999999999</v>
      </c>
      <c r="FD21">
        <v>5.2184900000000001</v>
      </c>
      <c r="FE21">
        <v>12.004</v>
      </c>
      <c r="FF21">
        <v>4.9870999999999999</v>
      </c>
      <c r="FG21">
        <v>3.2841300000000002</v>
      </c>
      <c r="FH21">
        <v>9999</v>
      </c>
      <c r="FI21">
        <v>9999</v>
      </c>
      <c r="FJ21">
        <v>9999</v>
      </c>
      <c r="FK21">
        <v>999.9</v>
      </c>
      <c r="FL21">
        <v>1.8658300000000001</v>
      </c>
      <c r="FM21">
        <v>1.8621799999999999</v>
      </c>
      <c r="FN21">
        <v>1.8641700000000001</v>
      </c>
      <c r="FO21">
        <v>1.8602099999999999</v>
      </c>
      <c r="FP21">
        <v>1.8609599999999999</v>
      </c>
      <c r="FQ21">
        <v>1.86012</v>
      </c>
      <c r="FR21">
        <v>1.86178</v>
      </c>
      <c r="FS21">
        <v>1.8584000000000001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-4.234</v>
      </c>
      <c r="GH21">
        <v>0.18859999999999999</v>
      </c>
      <c r="GI21">
        <v>-4.1197077471769461</v>
      </c>
      <c r="GJ21">
        <v>-4.0977002334145526E-3</v>
      </c>
      <c r="GK21">
        <v>1.9870096767282211E-6</v>
      </c>
      <c r="GL21">
        <v>-4.7591234531596528E-10</v>
      </c>
      <c r="GM21">
        <v>-0.1127184381337514</v>
      </c>
      <c r="GN21">
        <v>-4.4277268217585318E-5</v>
      </c>
      <c r="GO21">
        <v>7.6125673839889962E-4</v>
      </c>
      <c r="GP21">
        <v>-1.4366726965109579E-5</v>
      </c>
      <c r="GQ21">
        <v>6</v>
      </c>
      <c r="GR21">
        <v>2093</v>
      </c>
      <c r="GS21">
        <v>4</v>
      </c>
      <c r="GT21">
        <v>31</v>
      </c>
      <c r="GU21">
        <v>35.200000000000003</v>
      </c>
      <c r="GV21">
        <v>35.1</v>
      </c>
      <c r="GW21">
        <v>0.25268600000000002</v>
      </c>
      <c r="GX21">
        <v>2.6208499999999999</v>
      </c>
      <c r="GY21">
        <v>2.04834</v>
      </c>
      <c r="GZ21">
        <v>2.6208499999999999</v>
      </c>
      <c r="HA21">
        <v>2.1972700000000001</v>
      </c>
      <c r="HB21">
        <v>2.2814899999999998</v>
      </c>
      <c r="HC21">
        <v>37.313800000000001</v>
      </c>
      <c r="HD21">
        <v>14.587300000000001</v>
      </c>
      <c r="HE21">
        <v>18</v>
      </c>
      <c r="HF21">
        <v>711.04600000000005</v>
      </c>
      <c r="HG21">
        <v>764.13699999999994</v>
      </c>
      <c r="HH21">
        <v>30.9998</v>
      </c>
      <c r="HI21">
        <v>30.461400000000001</v>
      </c>
      <c r="HJ21">
        <v>30.000299999999999</v>
      </c>
      <c r="HK21">
        <v>30.394600000000001</v>
      </c>
      <c r="HL21">
        <v>30.394100000000002</v>
      </c>
      <c r="HM21">
        <v>5.0946600000000002</v>
      </c>
      <c r="HN21">
        <v>23.5488</v>
      </c>
      <c r="HO21">
        <v>90.690299999999993</v>
      </c>
      <c r="HP21">
        <v>31</v>
      </c>
      <c r="HQ21">
        <v>43.4465</v>
      </c>
      <c r="HR21">
        <v>28.685400000000001</v>
      </c>
      <c r="HS21">
        <v>99.365399999999994</v>
      </c>
      <c r="HT21">
        <v>98.340400000000002</v>
      </c>
    </row>
    <row r="22" spans="1:228" x14ac:dyDescent="0.2">
      <c r="A22">
        <v>7</v>
      </c>
      <c r="B22">
        <v>1673979302.0999999</v>
      </c>
      <c r="C22">
        <v>23.5</v>
      </c>
      <c r="D22" t="s">
        <v>372</v>
      </c>
      <c r="E22" t="s">
        <v>373</v>
      </c>
      <c r="F22">
        <v>4</v>
      </c>
      <c r="G22">
        <v>1673979300.0999999</v>
      </c>
      <c r="H22">
        <f t="shared" si="0"/>
        <v>2.7105359883404776E-3</v>
      </c>
      <c r="I22">
        <f t="shared" si="1"/>
        <v>2.7105359883404776</v>
      </c>
      <c r="J22">
        <f t="shared" si="2"/>
        <v>-1.8095202641219164</v>
      </c>
      <c r="K22">
        <f t="shared" si="3"/>
        <v>26.803828571428571</v>
      </c>
      <c r="L22">
        <f t="shared" si="4"/>
        <v>42.251655043202582</v>
      </c>
      <c r="M22">
        <f t="shared" si="5"/>
        <v>4.281475033454222</v>
      </c>
      <c r="N22">
        <f t="shared" si="6"/>
        <v>2.7161047942906773</v>
      </c>
      <c r="O22">
        <f t="shared" si="7"/>
        <v>0.18332818344269117</v>
      </c>
      <c r="P22">
        <f t="shared" si="8"/>
        <v>2.7601413562201289</v>
      </c>
      <c r="Q22">
        <f t="shared" si="9"/>
        <v>0.1768221685170234</v>
      </c>
      <c r="R22">
        <f t="shared" si="10"/>
        <v>0.11107915929094478</v>
      </c>
      <c r="S22">
        <f t="shared" si="11"/>
        <v>226.11146923268075</v>
      </c>
      <c r="T22">
        <f t="shared" si="12"/>
        <v>32.393401395973449</v>
      </c>
      <c r="U22">
        <f t="shared" si="13"/>
        <v>31.489457142857141</v>
      </c>
      <c r="V22">
        <f t="shared" si="14"/>
        <v>4.6388209949402626</v>
      </c>
      <c r="W22">
        <f t="shared" si="15"/>
        <v>66.875465315569542</v>
      </c>
      <c r="X22">
        <f t="shared" si="16"/>
        <v>3.1451359402109373</v>
      </c>
      <c r="Y22">
        <f t="shared" si="17"/>
        <v>4.7029742901522749</v>
      </c>
      <c r="Z22">
        <f t="shared" si="18"/>
        <v>1.4936850547293252</v>
      </c>
      <c r="AA22">
        <f t="shared" si="19"/>
        <v>-119.53463708581506</v>
      </c>
      <c r="AB22">
        <f t="shared" si="20"/>
        <v>36.006495708739813</v>
      </c>
      <c r="AC22">
        <f t="shared" si="21"/>
        <v>2.9471020347529167</v>
      </c>
      <c r="AD22">
        <f t="shared" si="22"/>
        <v>145.53042989035842</v>
      </c>
      <c r="AE22">
        <f t="shared" si="23"/>
        <v>7.0929212812408062</v>
      </c>
      <c r="AF22">
        <f t="shared" si="24"/>
        <v>2.6928999125623236</v>
      </c>
      <c r="AG22">
        <f t="shared" si="25"/>
        <v>-1.8095202641219164</v>
      </c>
      <c r="AH22">
        <v>33.527125519417417</v>
      </c>
      <c r="AI22">
        <v>29.783821818181799</v>
      </c>
      <c r="AJ22">
        <v>1.4023108102588711</v>
      </c>
      <c r="AK22">
        <v>63.405612138731158</v>
      </c>
      <c r="AL22">
        <f t="shared" si="26"/>
        <v>2.7105359883404776</v>
      </c>
      <c r="AM22">
        <v>28.620032112850598</v>
      </c>
      <c r="AN22">
        <v>31.04223878787878</v>
      </c>
      <c r="AO22">
        <v>3.4394926491823407E-4</v>
      </c>
      <c r="AP22">
        <v>95.230389877895547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47327.639458867641</v>
      </c>
      <c r="AV22">
        <f t="shared" si="30"/>
        <v>1199.994285714286</v>
      </c>
      <c r="AW22">
        <f t="shared" si="31"/>
        <v>1025.9187135920627</v>
      </c>
      <c r="AX22">
        <f t="shared" si="32"/>
        <v>0.85493633245211131</v>
      </c>
      <c r="AY22">
        <f t="shared" si="33"/>
        <v>0.18842712163257502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1673979300.0999999</v>
      </c>
      <c r="BF22">
        <v>26.803828571428571</v>
      </c>
      <c r="BG22">
        <v>33.417371428571428</v>
      </c>
      <c r="BH22">
        <v>31.03771428571428</v>
      </c>
      <c r="BI22">
        <v>28.629257142857139</v>
      </c>
      <c r="BJ22">
        <v>31.048857142857141</v>
      </c>
      <c r="BK22">
        <v>30.84911428571429</v>
      </c>
      <c r="BL22">
        <v>650.03899999999999</v>
      </c>
      <c r="BM22">
        <v>101.2325714285714</v>
      </c>
      <c r="BN22">
        <v>0.1001462857142857</v>
      </c>
      <c r="BO22">
        <v>31.73142857142857</v>
      </c>
      <c r="BP22">
        <v>31.489457142857141</v>
      </c>
      <c r="BQ22">
        <v>999.89999999999986</v>
      </c>
      <c r="BR22">
        <v>0</v>
      </c>
      <c r="BS22">
        <v>0</v>
      </c>
      <c r="BT22">
        <v>8953.75</v>
      </c>
      <c r="BU22">
        <v>0</v>
      </c>
      <c r="BV22">
        <v>220.48099999999999</v>
      </c>
      <c r="BW22">
        <v>-6.6135385714285713</v>
      </c>
      <c r="BX22">
        <v>27.662400000000002</v>
      </c>
      <c r="BY22">
        <v>34.40231428571429</v>
      </c>
      <c r="BZ22">
        <v>2.4084599999999989</v>
      </c>
      <c r="CA22">
        <v>33.417371428571428</v>
      </c>
      <c r="CB22">
        <v>28.629257142857139</v>
      </c>
      <c r="CC22">
        <v>3.142022857142857</v>
      </c>
      <c r="CD22">
        <v>2.898208571428571</v>
      </c>
      <c r="CE22">
        <v>24.80031428571429</v>
      </c>
      <c r="CF22">
        <v>23.45438571428571</v>
      </c>
      <c r="CG22">
        <v>1199.994285714286</v>
      </c>
      <c r="CH22">
        <v>0.50003914285714279</v>
      </c>
      <c r="CI22">
        <v>0.49996014285714291</v>
      </c>
      <c r="CJ22">
        <v>0</v>
      </c>
      <c r="CK22">
        <v>863.26957142857134</v>
      </c>
      <c r="CL22">
        <v>4.9990899999999998</v>
      </c>
      <c r="CM22">
        <v>9123.7642857142873</v>
      </c>
      <c r="CN22">
        <v>9557.937142857143</v>
      </c>
      <c r="CO22">
        <v>40.5</v>
      </c>
      <c r="CP22">
        <v>42.186999999999998</v>
      </c>
      <c r="CQ22">
        <v>41.311999999999998</v>
      </c>
      <c r="CR22">
        <v>41.25</v>
      </c>
      <c r="CS22">
        <v>41.875</v>
      </c>
      <c r="CT22">
        <v>597.54428571428559</v>
      </c>
      <c r="CU22">
        <v>597.44999999999993</v>
      </c>
      <c r="CV22">
        <v>0</v>
      </c>
      <c r="CW22">
        <v>1673979302.5</v>
      </c>
      <c r="CX22">
        <v>0</v>
      </c>
      <c r="CY22">
        <v>1673977193.5</v>
      </c>
      <c r="CZ22" t="s">
        <v>356</v>
      </c>
      <c r="DA22">
        <v>1673977187.5</v>
      </c>
      <c r="DB22">
        <v>1673977193.5</v>
      </c>
      <c r="DC22">
        <v>21</v>
      </c>
      <c r="DD22">
        <v>-0.34399999999999997</v>
      </c>
      <c r="DE22">
        <v>-5.2999999999999999E-2</v>
      </c>
      <c r="DF22">
        <v>-5.5270000000000001</v>
      </c>
      <c r="DG22">
        <v>0.16</v>
      </c>
      <c r="DH22">
        <v>415</v>
      </c>
      <c r="DI22">
        <v>27</v>
      </c>
      <c r="DJ22">
        <v>0.41</v>
      </c>
      <c r="DK22">
        <v>0.03</v>
      </c>
      <c r="DL22">
        <v>-3.324435763414634</v>
      </c>
      <c r="DM22">
        <v>-27.668898127526131</v>
      </c>
      <c r="DN22">
        <v>2.7772862268423908</v>
      </c>
      <c r="DO22">
        <v>0</v>
      </c>
      <c r="DP22">
        <v>2.4354997560975611</v>
      </c>
      <c r="DQ22">
        <v>-7.2851080139372928E-2</v>
      </c>
      <c r="DR22">
        <v>1.7875856518834981E-2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371</v>
      </c>
      <c r="EA22">
        <v>3.2991600000000001</v>
      </c>
      <c r="EB22">
        <v>2.6250800000000001</v>
      </c>
      <c r="EC22">
        <v>1.0098899999999999E-2</v>
      </c>
      <c r="ED22">
        <v>1.08057E-2</v>
      </c>
      <c r="EE22">
        <v>0.13175300000000001</v>
      </c>
      <c r="EF22">
        <v>0.123595</v>
      </c>
      <c r="EG22">
        <v>30013.9</v>
      </c>
      <c r="EH22">
        <v>30517.599999999999</v>
      </c>
      <c r="EI22">
        <v>28198.1</v>
      </c>
      <c r="EJ22">
        <v>29677.200000000001</v>
      </c>
      <c r="EK22">
        <v>33692</v>
      </c>
      <c r="EL22">
        <v>36091.599999999999</v>
      </c>
      <c r="EM22">
        <v>39804.800000000003</v>
      </c>
      <c r="EN22">
        <v>42400</v>
      </c>
      <c r="EO22">
        <v>2.2687200000000001</v>
      </c>
      <c r="EP22">
        <v>2.23732</v>
      </c>
      <c r="EQ22">
        <v>0.13319800000000001</v>
      </c>
      <c r="ER22">
        <v>0</v>
      </c>
      <c r="ES22">
        <v>29.3279</v>
      </c>
      <c r="ET22">
        <v>999.9</v>
      </c>
      <c r="EU22">
        <v>72.099999999999994</v>
      </c>
      <c r="EV22">
        <v>32.4</v>
      </c>
      <c r="EW22">
        <v>34.787399999999998</v>
      </c>
      <c r="EX22">
        <v>57.436399999999999</v>
      </c>
      <c r="EY22">
        <v>-3.9623400000000002</v>
      </c>
      <c r="EZ22">
        <v>2</v>
      </c>
      <c r="FA22">
        <v>0.236758</v>
      </c>
      <c r="FB22">
        <v>-0.77180300000000002</v>
      </c>
      <c r="FC22">
        <v>20.271799999999999</v>
      </c>
      <c r="FD22">
        <v>5.21774</v>
      </c>
      <c r="FE22">
        <v>12.004</v>
      </c>
      <c r="FF22">
        <v>4.9870999999999999</v>
      </c>
      <c r="FG22">
        <v>3.2841999999999998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1.8641700000000001</v>
      </c>
      <c r="FO22">
        <v>1.8602000000000001</v>
      </c>
      <c r="FP22">
        <v>1.8609599999999999</v>
      </c>
      <c r="FQ22">
        <v>1.8601300000000001</v>
      </c>
      <c r="FR22">
        <v>1.8617699999999999</v>
      </c>
      <c r="FS22">
        <v>1.8584000000000001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-4.2560000000000002</v>
      </c>
      <c r="GH22">
        <v>0.18859999999999999</v>
      </c>
      <c r="GI22">
        <v>-4.1197077471769461</v>
      </c>
      <c r="GJ22">
        <v>-4.0977002334145526E-3</v>
      </c>
      <c r="GK22">
        <v>1.9870096767282211E-6</v>
      </c>
      <c r="GL22">
        <v>-4.7591234531596528E-10</v>
      </c>
      <c r="GM22">
        <v>-0.1127184381337514</v>
      </c>
      <c r="GN22">
        <v>-4.4277268217585318E-5</v>
      </c>
      <c r="GO22">
        <v>7.6125673839889962E-4</v>
      </c>
      <c r="GP22">
        <v>-1.4366726965109579E-5</v>
      </c>
      <c r="GQ22">
        <v>6</v>
      </c>
      <c r="GR22">
        <v>2093</v>
      </c>
      <c r="GS22">
        <v>4</v>
      </c>
      <c r="GT22">
        <v>31</v>
      </c>
      <c r="GU22">
        <v>35.200000000000003</v>
      </c>
      <c r="GV22">
        <v>35.1</v>
      </c>
      <c r="GW22">
        <v>0.27221699999999999</v>
      </c>
      <c r="GX22">
        <v>2.6000999999999999</v>
      </c>
      <c r="GY22">
        <v>2.04834</v>
      </c>
      <c r="GZ22">
        <v>2.6208499999999999</v>
      </c>
      <c r="HA22">
        <v>2.1972700000000001</v>
      </c>
      <c r="HB22">
        <v>2.3327599999999999</v>
      </c>
      <c r="HC22">
        <v>37.313800000000001</v>
      </c>
      <c r="HD22">
        <v>14.6136</v>
      </c>
      <c r="HE22">
        <v>18</v>
      </c>
      <c r="HF22">
        <v>710.94799999999998</v>
      </c>
      <c r="HG22">
        <v>764.19200000000001</v>
      </c>
      <c r="HH22">
        <v>31</v>
      </c>
      <c r="HI22">
        <v>30.4621</v>
      </c>
      <c r="HJ22">
        <v>30.0001</v>
      </c>
      <c r="HK22">
        <v>30.395199999999999</v>
      </c>
      <c r="HL22">
        <v>30.396599999999999</v>
      </c>
      <c r="HM22">
        <v>5.4790999999999999</v>
      </c>
      <c r="HN22">
        <v>23.5488</v>
      </c>
      <c r="HO22">
        <v>90.690299999999993</v>
      </c>
      <c r="HP22">
        <v>31</v>
      </c>
      <c r="HQ22">
        <v>50.1282</v>
      </c>
      <c r="HR22">
        <v>28.6755</v>
      </c>
      <c r="HS22">
        <v>99.365200000000002</v>
      </c>
      <c r="HT22">
        <v>98.340199999999996</v>
      </c>
    </row>
    <row r="23" spans="1:228" x14ac:dyDescent="0.2">
      <c r="A23">
        <v>8</v>
      </c>
      <c r="B23">
        <v>1673979306.0999999</v>
      </c>
      <c r="C23">
        <v>27.5</v>
      </c>
      <c r="D23" t="s">
        <v>374</v>
      </c>
      <c r="E23" t="s">
        <v>375</v>
      </c>
      <c r="F23">
        <v>4</v>
      </c>
      <c r="G23">
        <v>1673979303.7874999</v>
      </c>
      <c r="H23">
        <f t="shared" si="0"/>
        <v>2.7073548073878666E-3</v>
      </c>
      <c r="I23">
        <f t="shared" si="1"/>
        <v>2.7073548073878664</v>
      </c>
      <c r="J23">
        <f t="shared" si="2"/>
        <v>-1.5643343435619357</v>
      </c>
      <c r="K23">
        <f t="shared" si="3"/>
        <v>31.9803125</v>
      </c>
      <c r="L23">
        <f t="shared" si="4"/>
        <v>45.133832890225172</v>
      </c>
      <c r="M23">
        <f t="shared" si="5"/>
        <v>4.5735330956472398</v>
      </c>
      <c r="N23">
        <f t="shared" si="6"/>
        <v>3.2406513752916366</v>
      </c>
      <c r="O23">
        <f t="shared" si="7"/>
        <v>0.18316275012155869</v>
      </c>
      <c r="P23">
        <f t="shared" si="8"/>
        <v>2.7690466994060352</v>
      </c>
      <c r="Q23">
        <f t="shared" si="9"/>
        <v>0.17668834021922322</v>
      </c>
      <c r="R23">
        <f t="shared" si="10"/>
        <v>0.11099284633541566</v>
      </c>
      <c r="S23">
        <f t="shared" si="11"/>
        <v>226.11132898282952</v>
      </c>
      <c r="T23">
        <f t="shared" si="12"/>
        <v>32.395183661516683</v>
      </c>
      <c r="U23">
        <f t="shared" si="13"/>
        <v>31.495862500000001</v>
      </c>
      <c r="V23">
        <f t="shared" si="14"/>
        <v>4.6405093611779531</v>
      </c>
      <c r="W23">
        <f t="shared" si="15"/>
        <v>66.914330457921281</v>
      </c>
      <c r="X23">
        <f t="shared" si="16"/>
        <v>3.1474784920280268</v>
      </c>
      <c r="Y23">
        <f t="shared" si="17"/>
        <v>4.7037435336923856</v>
      </c>
      <c r="Z23">
        <f t="shared" si="18"/>
        <v>1.4930308691499263</v>
      </c>
      <c r="AA23">
        <f t="shared" si="19"/>
        <v>-119.39434700580492</v>
      </c>
      <c r="AB23">
        <f t="shared" si="20"/>
        <v>35.596971447240314</v>
      </c>
      <c r="AC23">
        <f t="shared" si="21"/>
        <v>2.9043454725261264</v>
      </c>
      <c r="AD23">
        <f t="shared" si="22"/>
        <v>145.21829889679105</v>
      </c>
      <c r="AE23">
        <f t="shared" si="23"/>
        <v>7.8535788609481205</v>
      </c>
      <c r="AF23">
        <f t="shared" si="24"/>
        <v>2.6450164367824174</v>
      </c>
      <c r="AG23">
        <f t="shared" si="25"/>
        <v>-1.5643343435619357</v>
      </c>
      <c r="AH23">
        <v>40.092897359852508</v>
      </c>
      <c r="AI23">
        <v>35.729780606060586</v>
      </c>
      <c r="AJ23">
        <v>1.501523101417354</v>
      </c>
      <c r="AK23">
        <v>63.405612138731158</v>
      </c>
      <c r="AL23">
        <f t="shared" si="26"/>
        <v>2.7073548073878664</v>
      </c>
      <c r="AM23">
        <v>28.700311216121101</v>
      </c>
      <c r="AN23">
        <v>31.074718181818181</v>
      </c>
      <c r="AO23">
        <v>8.0586437287682427E-3</v>
      </c>
      <c r="AP23">
        <v>95.230389877895547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47573.118551946893</v>
      </c>
      <c r="AV23">
        <f t="shared" si="30"/>
        <v>1199.9925000000001</v>
      </c>
      <c r="AW23">
        <f t="shared" si="31"/>
        <v>1025.9172885921396</v>
      </c>
      <c r="AX23">
        <f t="shared" si="32"/>
        <v>0.8549364171793904</v>
      </c>
      <c r="AY23">
        <f t="shared" si="33"/>
        <v>0.18842728515622348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1673979303.7874999</v>
      </c>
      <c r="BF23">
        <v>31.9803125</v>
      </c>
      <c r="BG23">
        <v>39.308224999999993</v>
      </c>
      <c r="BH23">
        <v>31.060837500000002</v>
      </c>
      <c r="BI23">
        <v>28.695</v>
      </c>
      <c r="BJ23">
        <v>36.245937499999997</v>
      </c>
      <c r="BK23">
        <v>30.872087499999999</v>
      </c>
      <c r="BL23">
        <v>649.96687500000007</v>
      </c>
      <c r="BM23">
        <v>101.23287500000001</v>
      </c>
      <c r="BN23">
        <v>9.9823837499999998E-2</v>
      </c>
      <c r="BO23">
        <v>31.734312500000001</v>
      </c>
      <c r="BP23">
        <v>31.495862500000001</v>
      </c>
      <c r="BQ23">
        <v>999.9</v>
      </c>
      <c r="BR23">
        <v>0</v>
      </c>
      <c r="BS23">
        <v>0</v>
      </c>
      <c r="BT23">
        <v>9000.9375</v>
      </c>
      <c r="BU23">
        <v>0</v>
      </c>
      <c r="BV23">
        <v>220.47174999999999</v>
      </c>
      <c r="BW23">
        <v>-7.3279174999999999</v>
      </c>
      <c r="BX23">
        <v>33.005499999999998</v>
      </c>
      <c r="BY23">
        <v>40.469537500000001</v>
      </c>
      <c r="BZ23">
        <v>2.3658399999999999</v>
      </c>
      <c r="CA23">
        <v>39.308224999999993</v>
      </c>
      <c r="CB23">
        <v>28.695</v>
      </c>
      <c r="CC23">
        <v>3.1443775</v>
      </c>
      <c r="CD23">
        <v>2.90487625</v>
      </c>
      <c r="CE23">
        <v>24.812887499999999</v>
      </c>
      <c r="CF23">
        <v>23.492487499999999</v>
      </c>
      <c r="CG23">
        <v>1199.9925000000001</v>
      </c>
      <c r="CH23">
        <v>0.50003500000000001</v>
      </c>
      <c r="CI23">
        <v>0.49996400000000002</v>
      </c>
      <c r="CJ23">
        <v>0</v>
      </c>
      <c r="CK23">
        <v>861.97712500000011</v>
      </c>
      <c r="CL23">
        <v>4.9990899999999998</v>
      </c>
      <c r="CM23">
        <v>9113.15625</v>
      </c>
      <c r="CN23">
        <v>9557.9225000000006</v>
      </c>
      <c r="CO23">
        <v>40.5</v>
      </c>
      <c r="CP23">
        <v>42.186999999999998</v>
      </c>
      <c r="CQ23">
        <v>41.311999999999998</v>
      </c>
      <c r="CR23">
        <v>41.25</v>
      </c>
      <c r="CS23">
        <v>41.875</v>
      </c>
      <c r="CT23">
        <v>597.54</v>
      </c>
      <c r="CU23">
        <v>597.4525000000001</v>
      </c>
      <c r="CV23">
        <v>0</v>
      </c>
      <c r="CW23">
        <v>1673979306.0999999</v>
      </c>
      <c r="CX23">
        <v>0</v>
      </c>
      <c r="CY23">
        <v>1673977193.5</v>
      </c>
      <c r="CZ23" t="s">
        <v>356</v>
      </c>
      <c r="DA23">
        <v>1673977187.5</v>
      </c>
      <c r="DB23">
        <v>1673977193.5</v>
      </c>
      <c r="DC23">
        <v>21</v>
      </c>
      <c r="DD23">
        <v>-0.34399999999999997</v>
      </c>
      <c r="DE23">
        <v>-5.2999999999999999E-2</v>
      </c>
      <c r="DF23">
        <v>-5.5270000000000001</v>
      </c>
      <c r="DG23">
        <v>0.16</v>
      </c>
      <c r="DH23">
        <v>415</v>
      </c>
      <c r="DI23">
        <v>27</v>
      </c>
      <c r="DJ23">
        <v>0.41</v>
      </c>
      <c r="DK23">
        <v>0.03</v>
      </c>
      <c r="DL23">
        <v>-4.8955585749999999</v>
      </c>
      <c r="DM23">
        <v>-21.001073729831141</v>
      </c>
      <c r="DN23">
        <v>2.0713536487970119</v>
      </c>
      <c r="DO23">
        <v>0</v>
      </c>
      <c r="DP23">
        <v>2.4212657499999999</v>
      </c>
      <c r="DQ23">
        <v>-0.2216815384615462</v>
      </c>
      <c r="DR23">
        <v>3.1193253348079951E-2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3.2991999999999999</v>
      </c>
      <c r="EB23">
        <v>2.6253000000000002</v>
      </c>
      <c r="EC23">
        <v>1.18286E-2</v>
      </c>
      <c r="ED23">
        <v>1.26978E-2</v>
      </c>
      <c r="EE23">
        <v>0.13183700000000001</v>
      </c>
      <c r="EF23">
        <v>0.12366199999999999</v>
      </c>
      <c r="EG23">
        <v>29961.7</v>
      </c>
      <c r="EH23">
        <v>30459.1</v>
      </c>
      <c r="EI23">
        <v>28198.3</v>
      </c>
      <c r="EJ23">
        <v>29677.1</v>
      </c>
      <c r="EK23">
        <v>33688.699999999997</v>
      </c>
      <c r="EL23">
        <v>36088.800000000003</v>
      </c>
      <c r="EM23">
        <v>39804.699999999997</v>
      </c>
      <c r="EN23">
        <v>42399.8</v>
      </c>
      <c r="EO23">
        <v>2.26857</v>
      </c>
      <c r="EP23">
        <v>2.23725</v>
      </c>
      <c r="EQ23">
        <v>0.133552</v>
      </c>
      <c r="ER23">
        <v>0</v>
      </c>
      <c r="ES23">
        <v>29.329599999999999</v>
      </c>
      <c r="ET23">
        <v>999.9</v>
      </c>
      <c r="EU23">
        <v>72.099999999999994</v>
      </c>
      <c r="EV23">
        <v>32.4</v>
      </c>
      <c r="EW23">
        <v>34.7896</v>
      </c>
      <c r="EX23">
        <v>57.526400000000002</v>
      </c>
      <c r="EY23">
        <v>-3.8461500000000002</v>
      </c>
      <c r="EZ23">
        <v>2</v>
      </c>
      <c r="FA23">
        <v>0.23680899999999999</v>
      </c>
      <c r="FB23">
        <v>-0.77151400000000003</v>
      </c>
      <c r="FC23">
        <v>20.271799999999999</v>
      </c>
      <c r="FD23">
        <v>5.2184900000000001</v>
      </c>
      <c r="FE23">
        <v>12.004</v>
      </c>
      <c r="FF23">
        <v>4.9871499999999997</v>
      </c>
      <c r="FG23">
        <v>3.2842199999999999</v>
      </c>
      <c r="FH23">
        <v>9999</v>
      </c>
      <c r="FI23">
        <v>9999</v>
      </c>
      <c r="FJ23">
        <v>9999</v>
      </c>
      <c r="FK23">
        <v>999.9</v>
      </c>
      <c r="FL23">
        <v>1.8658300000000001</v>
      </c>
      <c r="FM23">
        <v>1.8621700000000001</v>
      </c>
      <c r="FN23">
        <v>1.8641799999999999</v>
      </c>
      <c r="FO23">
        <v>1.8602099999999999</v>
      </c>
      <c r="FP23">
        <v>1.8609599999999999</v>
      </c>
      <c r="FQ23">
        <v>1.8601099999999999</v>
      </c>
      <c r="FR23">
        <v>1.86181</v>
      </c>
      <c r="FS23">
        <v>1.8584000000000001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-4.2789999999999999</v>
      </c>
      <c r="GH23">
        <v>0.18890000000000001</v>
      </c>
      <c r="GI23">
        <v>-4.1197077471769461</v>
      </c>
      <c r="GJ23">
        <v>-4.0977002334145526E-3</v>
      </c>
      <c r="GK23">
        <v>1.9870096767282211E-6</v>
      </c>
      <c r="GL23">
        <v>-4.7591234531596528E-10</v>
      </c>
      <c r="GM23">
        <v>-0.1127184381337514</v>
      </c>
      <c r="GN23">
        <v>-4.4277268217585318E-5</v>
      </c>
      <c r="GO23">
        <v>7.6125673839889962E-4</v>
      </c>
      <c r="GP23">
        <v>-1.4366726965109579E-5</v>
      </c>
      <c r="GQ23">
        <v>6</v>
      </c>
      <c r="GR23">
        <v>2093</v>
      </c>
      <c r="GS23">
        <v>4</v>
      </c>
      <c r="GT23">
        <v>31</v>
      </c>
      <c r="GU23">
        <v>35.299999999999997</v>
      </c>
      <c r="GV23">
        <v>35.200000000000003</v>
      </c>
      <c r="GW23">
        <v>0.29174800000000001</v>
      </c>
      <c r="GX23">
        <v>2.6086399999999998</v>
      </c>
      <c r="GY23">
        <v>2.04834</v>
      </c>
      <c r="GZ23">
        <v>2.6220699999999999</v>
      </c>
      <c r="HA23">
        <v>2.1972700000000001</v>
      </c>
      <c r="HB23">
        <v>2.31934</v>
      </c>
      <c r="HC23">
        <v>37.289900000000003</v>
      </c>
      <c r="HD23">
        <v>14.5961</v>
      </c>
      <c r="HE23">
        <v>18</v>
      </c>
      <c r="HF23">
        <v>710.84799999999996</v>
      </c>
      <c r="HG23">
        <v>764.12800000000004</v>
      </c>
      <c r="HH23">
        <v>31</v>
      </c>
      <c r="HI23">
        <v>30.463999999999999</v>
      </c>
      <c r="HJ23">
        <v>30.0002</v>
      </c>
      <c r="HK23">
        <v>30.397300000000001</v>
      </c>
      <c r="HL23">
        <v>30.397200000000002</v>
      </c>
      <c r="HM23">
        <v>5.86998</v>
      </c>
      <c r="HN23">
        <v>23.5488</v>
      </c>
      <c r="HO23">
        <v>90.690299999999993</v>
      </c>
      <c r="HP23">
        <v>31</v>
      </c>
      <c r="HQ23">
        <v>56.8078</v>
      </c>
      <c r="HR23">
        <v>28.667200000000001</v>
      </c>
      <c r="HS23">
        <v>99.365200000000002</v>
      </c>
      <c r="HT23">
        <v>98.339799999999997</v>
      </c>
    </row>
    <row r="24" spans="1:228" x14ac:dyDescent="0.2">
      <c r="A24">
        <v>9</v>
      </c>
      <c r="B24">
        <v>1673979310.0999999</v>
      </c>
      <c r="C24">
        <v>31.5</v>
      </c>
      <c r="D24" t="s">
        <v>376</v>
      </c>
      <c r="E24" t="s">
        <v>377</v>
      </c>
      <c r="F24">
        <v>4</v>
      </c>
      <c r="G24">
        <v>1673979308.0999999</v>
      </c>
      <c r="H24">
        <f t="shared" si="0"/>
        <v>2.7031286752282778E-3</v>
      </c>
      <c r="I24">
        <f t="shared" si="1"/>
        <v>2.7031286752282777</v>
      </c>
      <c r="J24">
        <f t="shared" si="2"/>
        <v>-1.2927855137915114</v>
      </c>
      <c r="K24">
        <f t="shared" si="3"/>
        <v>38.356085714285712</v>
      </c>
      <c r="L24">
        <f t="shared" si="4"/>
        <v>48.950158321668475</v>
      </c>
      <c r="M24">
        <f t="shared" si="5"/>
        <v>4.9601746599136485</v>
      </c>
      <c r="N24">
        <f t="shared" si="6"/>
        <v>3.8866653538331413</v>
      </c>
      <c r="O24">
        <f t="shared" si="7"/>
        <v>0.1829945081660122</v>
      </c>
      <c r="P24">
        <f t="shared" si="8"/>
        <v>2.7664499253125205</v>
      </c>
      <c r="Q24">
        <f t="shared" si="9"/>
        <v>0.17652592537173811</v>
      </c>
      <c r="R24">
        <f t="shared" si="10"/>
        <v>0.11089083031985245</v>
      </c>
      <c r="S24">
        <f t="shared" si="11"/>
        <v>226.11117866143991</v>
      </c>
      <c r="T24">
        <f t="shared" si="12"/>
        <v>32.4024675272899</v>
      </c>
      <c r="U24">
        <f t="shared" si="13"/>
        <v>31.50195714285714</v>
      </c>
      <c r="V24">
        <f t="shared" si="14"/>
        <v>4.6421163240713552</v>
      </c>
      <c r="W24">
        <f t="shared" si="15"/>
        <v>66.9489749719868</v>
      </c>
      <c r="X24">
        <f t="shared" si="16"/>
        <v>3.150100979743097</v>
      </c>
      <c r="Y24">
        <f t="shared" si="17"/>
        <v>4.7052266013948412</v>
      </c>
      <c r="Z24">
        <f t="shared" si="18"/>
        <v>1.4920153443282582</v>
      </c>
      <c r="AA24">
        <f t="shared" si="19"/>
        <v>-119.20797457756704</v>
      </c>
      <c r="AB24">
        <f t="shared" si="20"/>
        <v>35.483690068735044</v>
      </c>
      <c r="AC24">
        <f t="shared" si="21"/>
        <v>2.8979867103347527</v>
      </c>
      <c r="AD24">
        <f t="shared" si="22"/>
        <v>145.28488086294266</v>
      </c>
      <c r="AE24">
        <f t="shared" si="23"/>
        <v>8.4978319997234735</v>
      </c>
      <c r="AF24">
        <f t="shared" si="24"/>
        <v>2.660152058220778</v>
      </c>
      <c r="AG24">
        <f t="shared" si="25"/>
        <v>-1.2927855137915114</v>
      </c>
      <c r="AH24">
        <v>46.760244712826008</v>
      </c>
      <c r="AI24">
        <v>41.926655757575737</v>
      </c>
      <c r="AJ24">
        <v>1.556203555942002</v>
      </c>
      <c r="AK24">
        <v>63.405612138731158</v>
      </c>
      <c r="AL24">
        <f t="shared" si="26"/>
        <v>2.7031286752282777</v>
      </c>
      <c r="AM24">
        <v>28.707490342366651</v>
      </c>
      <c r="AN24">
        <v>31.094666666666651</v>
      </c>
      <c r="AO24">
        <v>5.1883546734894214E-3</v>
      </c>
      <c r="AP24">
        <v>95.230389877895547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47500.485609103271</v>
      </c>
      <c r="AV24">
        <f t="shared" si="30"/>
        <v>1199.9914285714281</v>
      </c>
      <c r="AW24">
        <f t="shared" si="31"/>
        <v>1025.9163993064451</v>
      </c>
      <c r="AX24">
        <f t="shared" si="32"/>
        <v>0.85493643944422448</v>
      </c>
      <c r="AY24">
        <f t="shared" si="33"/>
        <v>0.1884273281273533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1673979308.0999999</v>
      </c>
      <c r="BF24">
        <v>38.356085714285712</v>
      </c>
      <c r="BG24">
        <v>46.294171428571417</v>
      </c>
      <c r="BH24">
        <v>31.087199999999999</v>
      </c>
      <c r="BI24">
        <v>28.708085714285719</v>
      </c>
      <c r="BJ24">
        <v>42.646971428571433</v>
      </c>
      <c r="BK24">
        <v>30.898314285714289</v>
      </c>
      <c r="BL24">
        <v>650.02057142857143</v>
      </c>
      <c r="BM24">
        <v>101.23099999999999</v>
      </c>
      <c r="BN24">
        <v>0.1001259857142857</v>
      </c>
      <c r="BO24">
        <v>31.73987142857143</v>
      </c>
      <c r="BP24">
        <v>31.50195714285714</v>
      </c>
      <c r="BQ24">
        <v>999.89999999999986</v>
      </c>
      <c r="BR24">
        <v>0</v>
      </c>
      <c r="BS24">
        <v>0</v>
      </c>
      <c r="BT24">
        <v>8987.3214285714294</v>
      </c>
      <c r="BU24">
        <v>0</v>
      </c>
      <c r="BV24">
        <v>220.48271428571431</v>
      </c>
      <c r="BW24">
        <v>-7.9380685714285706</v>
      </c>
      <c r="BX24">
        <v>39.586757142857152</v>
      </c>
      <c r="BY24">
        <v>47.662471428571429</v>
      </c>
      <c r="BZ24">
        <v>2.3791228571428569</v>
      </c>
      <c r="CA24">
        <v>46.294171428571417</v>
      </c>
      <c r="CB24">
        <v>28.708085714285719</v>
      </c>
      <c r="CC24">
        <v>3.1469871428571432</v>
      </c>
      <c r="CD24">
        <v>2.9061471428571428</v>
      </c>
      <c r="CE24">
        <v>24.82677142857143</v>
      </c>
      <c r="CF24">
        <v>23.49972857142857</v>
      </c>
      <c r="CG24">
        <v>1199.9914285714281</v>
      </c>
      <c r="CH24">
        <v>0.50003500000000001</v>
      </c>
      <c r="CI24">
        <v>0.49996400000000002</v>
      </c>
      <c r="CJ24">
        <v>0</v>
      </c>
      <c r="CK24">
        <v>860.82871428571434</v>
      </c>
      <c r="CL24">
        <v>4.9990899999999998</v>
      </c>
      <c r="CM24">
        <v>9101.017142857143</v>
      </c>
      <c r="CN24">
        <v>9557.9128571428573</v>
      </c>
      <c r="CO24">
        <v>40.5</v>
      </c>
      <c r="CP24">
        <v>42.186999999999998</v>
      </c>
      <c r="CQ24">
        <v>41.311999999999998</v>
      </c>
      <c r="CR24">
        <v>41.25</v>
      </c>
      <c r="CS24">
        <v>41.875</v>
      </c>
      <c r="CT24">
        <v>597.53857142857134</v>
      </c>
      <c r="CU24">
        <v>597.45285714285717</v>
      </c>
      <c r="CV24">
        <v>0</v>
      </c>
      <c r="CW24">
        <v>1673979310.3</v>
      </c>
      <c r="CX24">
        <v>0</v>
      </c>
      <c r="CY24">
        <v>1673977193.5</v>
      </c>
      <c r="CZ24" t="s">
        <v>356</v>
      </c>
      <c r="DA24">
        <v>1673977187.5</v>
      </c>
      <c r="DB24">
        <v>1673977193.5</v>
      </c>
      <c r="DC24">
        <v>21</v>
      </c>
      <c r="DD24">
        <v>-0.34399999999999997</v>
      </c>
      <c r="DE24">
        <v>-5.2999999999999999E-2</v>
      </c>
      <c r="DF24">
        <v>-5.5270000000000001</v>
      </c>
      <c r="DG24">
        <v>0.16</v>
      </c>
      <c r="DH24">
        <v>415</v>
      </c>
      <c r="DI24">
        <v>27</v>
      </c>
      <c r="DJ24">
        <v>0.41</v>
      </c>
      <c r="DK24">
        <v>0.03</v>
      </c>
      <c r="DL24">
        <v>-6.1515569999999986</v>
      </c>
      <c r="DM24">
        <v>-14.864397298311429</v>
      </c>
      <c r="DN24">
        <v>1.459922928858232</v>
      </c>
      <c r="DO24">
        <v>0</v>
      </c>
      <c r="DP24">
        <v>2.41074375</v>
      </c>
      <c r="DQ24">
        <v>-0.31613594746717749</v>
      </c>
      <c r="DR24">
        <v>3.5293279366438897E-2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357</v>
      </c>
      <c r="EA24">
        <v>3.2992900000000001</v>
      </c>
      <c r="EB24">
        <v>2.6251500000000001</v>
      </c>
      <c r="EC24">
        <v>1.3626600000000001E-2</v>
      </c>
      <c r="ED24">
        <v>1.46017E-2</v>
      </c>
      <c r="EE24">
        <v>0.13189500000000001</v>
      </c>
      <c r="EF24">
        <v>0.123684</v>
      </c>
      <c r="EG24">
        <v>29907.3</v>
      </c>
      <c r="EH24">
        <v>30400</v>
      </c>
      <c r="EI24">
        <v>28198.400000000001</v>
      </c>
      <c r="EJ24">
        <v>29676.7</v>
      </c>
      <c r="EK24">
        <v>33686.5</v>
      </c>
      <c r="EL24">
        <v>36087.800000000003</v>
      </c>
      <c r="EM24">
        <v>39804.6</v>
      </c>
      <c r="EN24">
        <v>42399.6</v>
      </c>
      <c r="EO24">
        <v>2.2688299999999999</v>
      </c>
      <c r="EP24">
        <v>2.2371699999999999</v>
      </c>
      <c r="EQ24">
        <v>0.13325400000000001</v>
      </c>
      <c r="ER24">
        <v>0</v>
      </c>
      <c r="ES24">
        <v>29.331399999999999</v>
      </c>
      <c r="ET24">
        <v>999.9</v>
      </c>
      <c r="EU24">
        <v>72.099999999999994</v>
      </c>
      <c r="EV24">
        <v>32.4</v>
      </c>
      <c r="EW24">
        <v>34.7881</v>
      </c>
      <c r="EX24">
        <v>57.2864</v>
      </c>
      <c r="EY24">
        <v>-3.9743599999999999</v>
      </c>
      <c r="EZ24">
        <v>2</v>
      </c>
      <c r="FA24">
        <v>0.237091</v>
      </c>
      <c r="FB24">
        <v>-0.771563</v>
      </c>
      <c r="FC24">
        <v>20.271899999999999</v>
      </c>
      <c r="FD24">
        <v>5.2178899999999997</v>
      </c>
      <c r="FE24">
        <v>12.004</v>
      </c>
      <c r="FF24">
        <v>4.9867999999999997</v>
      </c>
      <c r="FG24">
        <v>3.2842199999999999</v>
      </c>
      <c r="FH24">
        <v>9999</v>
      </c>
      <c r="FI24">
        <v>9999</v>
      </c>
      <c r="FJ24">
        <v>9999</v>
      </c>
      <c r="FK24">
        <v>999.9</v>
      </c>
      <c r="FL24">
        <v>1.8658300000000001</v>
      </c>
      <c r="FM24">
        <v>1.8621799999999999</v>
      </c>
      <c r="FN24">
        <v>1.8641799999999999</v>
      </c>
      <c r="FO24">
        <v>1.86022</v>
      </c>
      <c r="FP24">
        <v>1.8609599999999999</v>
      </c>
      <c r="FQ24">
        <v>1.8601300000000001</v>
      </c>
      <c r="FR24">
        <v>1.86182</v>
      </c>
      <c r="FS24">
        <v>1.8583799999999999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-4.3029999999999999</v>
      </c>
      <c r="GH24">
        <v>0.18890000000000001</v>
      </c>
      <c r="GI24">
        <v>-4.1197077471769461</v>
      </c>
      <c r="GJ24">
        <v>-4.0977002334145526E-3</v>
      </c>
      <c r="GK24">
        <v>1.9870096767282211E-6</v>
      </c>
      <c r="GL24">
        <v>-4.7591234531596528E-10</v>
      </c>
      <c r="GM24">
        <v>-0.1127184381337514</v>
      </c>
      <c r="GN24">
        <v>-4.4277268217585318E-5</v>
      </c>
      <c r="GO24">
        <v>7.6125673839889962E-4</v>
      </c>
      <c r="GP24">
        <v>-1.4366726965109579E-5</v>
      </c>
      <c r="GQ24">
        <v>6</v>
      </c>
      <c r="GR24">
        <v>2093</v>
      </c>
      <c r="GS24">
        <v>4</v>
      </c>
      <c r="GT24">
        <v>31</v>
      </c>
      <c r="GU24">
        <v>35.4</v>
      </c>
      <c r="GV24">
        <v>35.299999999999997</v>
      </c>
      <c r="GW24">
        <v>0.31127899999999997</v>
      </c>
      <c r="GX24">
        <v>2.6037599999999999</v>
      </c>
      <c r="GY24">
        <v>2.04834</v>
      </c>
      <c r="GZ24">
        <v>2.6208499999999999</v>
      </c>
      <c r="HA24">
        <v>2.1972700000000001</v>
      </c>
      <c r="HB24">
        <v>2.3010299999999999</v>
      </c>
      <c r="HC24">
        <v>37.313800000000001</v>
      </c>
      <c r="HD24">
        <v>14.604900000000001</v>
      </c>
      <c r="HE24">
        <v>18</v>
      </c>
      <c r="HF24">
        <v>711.07</v>
      </c>
      <c r="HG24">
        <v>764.08500000000004</v>
      </c>
      <c r="HH24">
        <v>31.0001</v>
      </c>
      <c r="HI24">
        <v>30.4648</v>
      </c>
      <c r="HJ24">
        <v>30.000399999999999</v>
      </c>
      <c r="HK24">
        <v>30.398499999999999</v>
      </c>
      <c r="HL24">
        <v>30.3993</v>
      </c>
      <c r="HM24">
        <v>6.2671700000000001</v>
      </c>
      <c r="HN24">
        <v>23.5488</v>
      </c>
      <c r="HO24">
        <v>90.690299999999993</v>
      </c>
      <c r="HP24">
        <v>31</v>
      </c>
      <c r="HQ24">
        <v>63.517400000000002</v>
      </c>
      <c r="HR24">
        <v>28.665600000000001</v>
      </c>
      <c r="HS24">
        <v>99.365300000000005</v>
      </c>
      <c r="HT24">
        <v>98.338899999999995</v>
      </c>
    </row>
    <row r="25" spans="1:228" x14ac:dyDescent="0.2">
      <c r="A25">
        <v>10</v>
      </c>
      <c r="B25">
        <v>1673979314.0999999</v>
      </c>
      <c r="C25">
        <v>35.5</v>
      </c>
      <c r="D25" t="s">
        <v>378</v>
      </c>
      <c r="E25" t="s">
        <v>379</v>
      </c>
      <c r="F25">
        <v>4</v>
      </c>
      <c r="G25">
        <v>1673979311.7874999</v>
      </c>
      <c r="H25">
        <f t="shared" si="0"/>
        <v>2.6703965091018334E-3</v>
      </c>
      <c r="I25">
        <f t="shared" si="1"/>
        <v>2.6703965091018333</v>
      </c>
      <c r="J25">
        <f t="shared" si="2"/>
        <v>-1.0367728057646135</v>
      </c>
      <c r="K25">
        <f t="shared" si="3"/>
        <v>43.987574999999993</v>
      </c>
      <c r="L25">
        <f t="shared" si="4"/>
        <v>52.274818309586166</v>
      </c>
      <c r="M25">
        <f t="shared" si="5"/>
        <v>5.2969629279316006</v>
      </c>
      <c r="N25">
        <f t="shared" si="6"/>
        <v>4.4572236040059687</v>
      </c>
      <c r="O25">
        <f t="shared" si="7"/>
        <v>0.1807828899025028</v>
      </c>
      <c r="P25">
        <f t="shared" si="8"/>
        <v>2.7702510206185842</v>
      </c>
      <c r="Q25">
        <f t="shared" si="9"/>
        <v>0.17447515485566675</v>
      </c>
      <c r="R25">
        <f t="shared" si="10"/>
        <v>0.10959536148626882</v>
      </c>
      <c r="S25">
        <f t="shared" si="11"/>
        <v>226.11058573280167</v>
      </c>
      <c r="T25">
        <f t="shared" si="12"/>
        <v>32.414148142800649</v>
      </c>
      <c r="U25">
        <f t="shared" si="13"/>
        <v>31.503399999999999</v>
      </c>
      <c r="V25">
        <f t="shared" si="14"/>
        <v>4.6424968304015701</v>
      </c>
      <c r="W25">
        <f t="shared" si="15"/>
        <v>66.960090345228608</v>
      </c>
      <c r="X25">
        <f t="shared" si="16"/>
        <v>3.1512656478122021</v>
      </c>
      <c r="Y25">
        <f t="shared" si="17"/>
        <v>4.7061848805237654</v>
      </c>
      <c r="Z25">
        <f t="shared" si="18"/>
        <v>1.491231182589368</v>
      </c>
      <c r="AA25">
        <f t="shared" si="19"/>
        <v>-117.76448605139085</v>
      </c>
      <c r="AB25">
        <f t="shared" si="20"/>
        <v>35.853279886475434</v>
      </c>
      <c r="AC25">
        <f t="shared" si="21"/>
        <v>2.9242261744461562</v>
      </c>
      <c r="AD25">
        <f t="shared" si="22"/>
        <v>147.12360574233242</v>
      </c>
      <c r="AE25">
        <f t="shared" si="23"/>
        <v>8.9237388022139879</v>
      </c>
      <c r="AF25">
        <f t="shared" si="24"/>
        <v>2.6679948323135694</v>
      </c>
      <c r="AG25">
        <f t="shared" si="25"/>
        <v>-1.0367728057646135</v>
      </c>
      <c r="AH25">
        <v>53.488567733733149</v>
      </c>
      <c r="AI25">
        <v>48.282279393939383</v>
      </c>
      <c r="AJ25">
        <v>1.5894480508413991</v>
      </c>
      <c r="AK25">
        <v>63.405612138731158</v>
      </c>
      <c r="AL25">
        <f t="shared" si="26"/>
        <v>2.6703965091018333</v>
      </c>
      <c r="AM25">
        <v>28.713603296343599</v>
      </c>
      <c r="AN25">
        <v>31.099642424242411</v>
      </c>
      <c r="AO25">
        <v>3.838011212767056E-4</v>
      </c>
      <c r="AP25">
        <v>95.230389877895547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47604.952330669104</v>
      </c>
      <c r="AV25">
        <f t="shared" si="30"/>
        <v>1199.98875</v>
      </c>
      <c r="AW25">
        <f t="shared" si="31"/>
        <v>1025.9140635921251</v>
      </c>
      <c r="AX25">
        <f t="shared" si="32"/>
        <v>0.85493640135553362</v>
      </c>
      <c r="AY25">
        <f t="shared" si="33"/>
        <v>0.1884272546161801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1673979311.7874999</v>
      </c>
      <c r="BF25">
        <v>43.987574999999993</v>
      </c>
      <c r="BG25">
        <v>52.333074999999987</v>
      </c>
      <c r="BH25">
        <v>31.099299999999999</v>
      </c>
      <c r="BI25">
        <v>28.713162499999999</v>
      </c>
      <c r="BJ25">
        <v>48.3006125</v>
      </c>
      <c r="BK25">
        <v>30.910350000000001</v>
      </c>
      <c r="BL25">
        <v>650.01</v>
      </c>
      <c r="BM25">
        <v>101.22924999999999</v>
      </c>
      <c r="BN25">
        <v>9.9900425000000001E-2</v>
      </c>
      <c r="BO25">
        <v>31.7434625</v>
      </c>
      <c r="BP25">
        <v>31.503399999999999</v>
      </c>
      <c r="BQ25">
        <v>999.9</v>
      </c>
      <c r="BR25">
        <v>0</v>
      </c>
      <c r="BS25">
        <v>0</v>
      </c>
      <c r="BT25">
        <v>9007.65625</v>
      </c>
      <c r="BU25">
        <v>0</v>
      </c>
      <c r="BV25">
        <v>220.51112499999999</v>
      </c>
      <c r="BW25">
        <v>-8.3455250000000003</v>
      </c>
      <c r="BX25">
        <v>45.399449999999987</v>
      </c>
      <c r="BY25">
        <v>53.88015</v>
      </c>
      <c r="BZ25">
        <v>2.38612</v>
      </c>
      <c r="CA25">
        <v>52.333074999999987</v>
      </c>
      <c r="CB25">
        <v>28.713162499999999</v>
      </c>
      <c r="CC25">
        <v>3.1481599999999998</v>
      </c>
      <c r="CD25">
        <v>2.9066149999999999</v>
      </c>
      <c r="CE25">
        <v>24.832999999999998</v>
      </c>
      <c r="CF25">
        <v>23.502400000000002</v>
      </c>
      <c r="CG25">
        <v>1199.98875</v>
      </c>
      <c r="CH25">
        <v>0.50003500000000001</v>
      </c>
      <c r="CI25">
        <v>0.49996400000000002</v>
      </c>
      <c r="CJ25">
        <v>0</v>
      </c>
      <c r="CK25">
        <v>859.61874999999998</v>
      </c>
      <c r="CL25">
        <v>4.9990899999999998</v>
      </c>
      <c r="CM25">
        <v>9090.3062499999996</v>
      </c>
      <c r="CN25">
        <v>9557.9025000000001</v>
      </c>
      <c r="CO25">
        <v>40.5</v>
      </c>
      <c r="CP25">
        <v>42.186999999999998</v>
      </c>
      <c r="CQ25">
        <v>41.311999999999998</v>
      </c>
      <c r="CR25">
        <v>41.265500000000003</v>
      </c>
      <c r="CS25">
        <v>41.875</v>
      </c>
      <c r="CT25">
        <v>597.53874999999994</v>
      </c>
      <c r="CU25">
        <v>597.45000000000005</v>
      </c>
      <c r="CV25">
        <v>0</v>
      </c>
      <c r="CW25">
        <v>1673979314.5</v>
      </c>
      <c r="CX25">
        <v>0</v>
      </c>
      <c r="CY25">
        <v>1673977193.5</v>
      </c>
      <c r="CZ25" t="s">
        <v>356</v>
      </c>
      <c r="DA25">
        <v>1673977187.5</v>
      </c>
      <c r="DB25">
        <v>1673977193.5</v>
      </c>
      <c r="DC25">
        <v>21</v>
      </c>
      <c r="DD25">
        <v>-0.34399999999999997</v>
      </c>
      <c r="DE25">
        <v>-5.2999999999999999E-2</v>
      </c>
      <c r="DF25">
        <v>-5.5270000000000001</v>
      </c>
      <c r="DG25">
        <v>0.16</v>
      </c>
      <c r="DH25">
        <v>415</v>
      </c>
      <c r="DI25">
        <v>27</v>
      </c>
      <c r="DJ25">
        <v>0.41</v>
      </c>
      <c r="DK25">
        <v>0.03</v>
      </c>
      <c r="DL25">
        <v>-6.8838148780487813</v>
      </c>
      <c r="DM25">
        <v>-11.52157505226482</v>
      </c>
      <c r="DN25">
        <v>1.1564505415280819</v>
      </c>
      <c r="DO25">
        <v>0</v>
      </c>
      <c r="DP25">
        <v>2.4017826829268292</v>
      </c>
      <c r="DQ25">
        <v>-0.26144299651567349</v>
      </c>
      <c r="DR25">
        <v>3.3025613195643261E-2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3.2991600000000001</v>
      </c>
      <c r="EB25">
        <v>2.6253799999999998</v>
      </c>
      <c r="EC25">
        <v>1.5449600000000001E-2</v>
      </c>
      <c r="ED25">
        <v>1.6525999999999999E-2</v>
      </c>
      <c r="EE25">
        <v>0.13190399999999999</v>
      </c>
      <c r="EF25">
        <v>0.12368800000000001</v>
      </c>
      <c r="EG25">
        <v>29851.8</v>
      </c>
      <c r="EH25">
        <v>30340.6</v>
      </c>
      <c r="EI25">
        <v>28198.2</v>
      </c>
      <c r="EJ25">
        <v>29676.7</v>
      </c>
      <c r="EK25">
        <v>33686.6</v>
      </c>
      <c r="EL25">
        <v>36087.599999999999</v>
      </c>
      <c r="EM25">
        <v>39805</v>
      </c>
      <c r="EN25">
        <v>42399.4</v>
      </c>
      <c r="EO25">
        <v>2.2688299999999999</v>
      </c>
      <c r="EP25">
        <v>2.23725</v>
      </c>
      <c r="EQ25">
        <v>0.133961</v>
      </c>
      <c r="ER25">
        <v>0</v>
      </c>
      <c r="ES25">
        <v>29.3339</v>
      </c>
      <c r="ET25">
        <v>999.9</v>
      </c>
      <c r="EU25">
        <v>72.099999999999994</v>
      </c>
      <c r="EV25">
        <v>32.4</v>
      </c>
      <c r="EW25">
        <v>34.7879</v>
      </c>
      <c r="EX25">
        <v>57.496400000000001</v>
      </c>
      <c r="EY25">
        <v>-3.87019</v>
      </c>
      <c r="EZ25">
        <v>2</v>
      </c>
      <c r="FA25">
        <v>0.23716699999999999</v>
      </c>
      <c r="FB25">
        <v>-0.77280499999999996</v>
      </c>
      <c r="FC25">
        <v>20.271899999999999</v>
      </c>
      <c r="FD25">
        <v>5.2181899999999999</v>
      </c>
      <c r="FE25">
        <v>12.004</v>
      </c>
      <c r="FF25">
        <v>4.9870999999999999</v>
      </c>
      <c r="FG25">
        <v>3.2842199999999999</v>
      </c>
      <c r="FH25">
        <v>9999</v>
      </c>
      <c r="FI25">
        <v>9999</v>
      </c>
      <c r="FJ25">
        <v>9999</v>
      </c>
      <c r="FK25">
        <v>999.9</v>
      </c>
      <c r="FL25">
        <v>1.8658300000000001</v>
      </c>
      <c r="FM25">
        <v>1.8621799999999999</v>
      </c>
      <c r="FN25">
        <v>1.8641799999999999</v>
      </c>
      <c r="FO25">
        <v>1.8602000000000001</v>
      </c>
      <c r="FP25">
        <v>1.8609599999999999</v>
      </c>
      <c r="FQ25">
        <v>1.86015</v>
      </c>
      <c r="FR25">
        <v>1.8618300000000001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-4.327</v>
      </c>
      <c r="GH25">
        <v>0.189</v>
      </c>
      <c r="GI25">
        <v>-4.1197077471769461</v>
      </c>
      <c r="GJ25">
        <v>-4.0977002334145526E-3</v>
      </c>
      <c r="GK25">
        <v>1.9870096767282211E-6</v>
      </c>
      <c r="GL25">
        <v>-4.7591234531596528E-10</v>
      </c>
      <c r="GM25">
        <v>-0.1127184381337514</v>
      </c>
      <c r="GN25">
        <v>-4.4277268217585318E-5</v>
      </c>
      <c r="GO25">
        <v>7.6125673839889962E-4</v>
      </c>
      <c r="GP25">
        <v>-1.4366726965109579E-5</v>
      </c>
      <c r="GQ25">
        <v>6</v>
      </c>
      <c r="GR25">
        <v>2093</v>
      </c>
      <c r="GS25">
        <v>4</v>
      </c>
      <c r="GT25">
        <v>31</v>
      </c>
      <c r="GU25">
        <v>35.4</v>
      </c>
      <c r="GV25">
        <v>35.299999999999997</v>
      </c>
      <c r="GW25">
        <v>0.33203100000000002</v>
      </c>
      <c r="GX25">
        <v>2.5903299999999998</v>
      </c>
      <c r="GY25">
        <v>2.04834</v>
      </c>
      <c r="GZ25">
        <v>2.6208499999999999</v>
      </c>
      <c r="HA25">
        <v>2.1972700000000001</v>
      </c>
      <c r="HB25">
        <v>2.32178</v>
      </c>
      <c r="HC25">
        <v>37.289900000000003</v>
      </c>
      <c r="HD25">
        <v>14.604900000000001</v>
      </c>
      <c r="HE25">
        <v>18</v>
      </c>
      <c r="HF25">
        <v>711.08699999999999</v>
      </c>
      <c r="HG25">
        <v>764.16300000000001</v>
      </c>
      <c r="HH25">
        <v>30.9998</v>
      </c>
      <c r="HI25">
        <v>30.467300000000002</v>
      </c>
      <c r="HJ25">
        <v>30.000299999999999</v>
      </c>
      <c r="HK25">
        <v>30.399899999999999</v>
      </c>
      <c r="HL25">
        <v>30.399799999999999</v>
      </c>
      <c r="HM25">
        <v>6.66547</v>
      </c>
      <c r="HN25">
        <v>23.5488</v>
      </c>
      <c r="HO25">
        <v>90.690299999999993</v>
      </c>
      <c r="HP25">
        <v>31</v>
      </c>
      <c r="HQ25">
        <v>70.199600000000004</v>
      </c>
      <c r="HR25">
        <v>28.665600000000001</v>
      </c>
      <c r="HS25">
        <v>99.365499999999997</v>
      </c>
      <c r="HT25">
        <v>98.338700000000003</v>
      </c>
    </row>
    <row r="26" spans="1:228" x14ac:dyDescent="0.2">
      <c r="A26">
        <v>11</v>
      </c>
      <c r="B26">
        <v>1673979318.0999999</v>
      </c>
      <c r="C26">
        <v>39.5</v>
      </c>
      <c r="D26" t="s">
        <v>380</v>
      </c>
      <c r="E26" t="s">
        <v>381</v>
      </c>
      <c r="F26">
        <v>4</v>
      </c>
      <c r="G26">
        <v>1673979316.0999999</v>
      </c>
      <c r="H26">
        <f t="shared" si="0"/>
        <v>2.6717003223480245E-3</v>
      </c>
      <c r="I26">
        <f t="shared" si="1"/>
        <v>2.6717003223480247</v>
      </c>
      <c r="J26">
        <f t="shared" si="2"/>
        <v>-0.92336943476370648</v>
      </c>
      <c r="K26">
        <f t="shared" si="3"/>
        <v>50.726042857142858</v>
      </c>
      <c r="L26">
        <f t="shared" si="4"/>
        <v>57.841499549156609</v>
      </c>
      <c r="M26">
        <f t="shared" si="5"/>
        <v>5.861098122980505</v>
      </c>
      <c r="N26">
        <f t="shared" si="6"/>
        <v>5.1400865623056582</v>
      </c>
      <c r="O26">
        <f t="shared" si="7"/>
        <v>0.18043216539722856</v>
      </c>
      <c r="P26">
        <f t="shared" si="8"/>
        <v>2.7685913539187483</v>
      </c>
      <c r="Q26">
        <f t="shared" si="9"/>
        <v>0.17414479771989944</v>
      </c>
      <c r="R26">
        <f t="shared" si="10"/>
        <v>0.10938714118175674</v>
      </c>
      <c r="S26">
        <f t="shared" si="11"/>
        <v>226.11677151914984</v>
      </c>
      <c r="T26">
        <f t="shared" si="12"/>
        <v>32.416966706076963</v>
      </c>
      <c r="U26">
        <f t="shared" si="13"/>
        <v>31.517757142857139</v>
      </c>
      <c r="V26">
        <f t="shared" si="14"/>
        <v>4.6462845366883982</v>
      </c>
      <c r="W26">
        <f t="shared" si="15"/>
        <v>66.954733343620887</v>
      </c>
      <c r="X26">
        <f t="shared" si="16"/>
        <v>3.1515078262672374</v>
      </c>
      <c r="Y26">
        <f t="shared" si="17"/>
        <v>4.706923123856332</v>
      </c>
      <c r="Z26">
        <f t="shared" si="18"/>
        <v>1.4947767104211609</v>
      </c>
      <c r="AA26">
        <f t="shared" si="19"/>
        <v>-117.82198421554789</v>
      </c>
      <c r="AB26">
        <f t="shared" si="20"/>
        <v>34.101713301142929</v>
      </c>
      <c r="AC26">
        <f t="shared" si="21"/>
        <v>2.7832687548643231</v>
      </c>
      <c r="AD26">
        <f t="shared" si="22"/>
        <v>145.1797693596092</v>
      </c>
      <c r="AE26">
        <f t="shared" si="23"/>
        <v>9.3434639650313809</v>
      </c>
      <c r="AF26">
        <f t="shared" si="24"/>
        <v>2.666072017856461</v>
      </c>
      <c r="AG26">
        <f t="shared" si="25"/>
        <v>-0.92336943476370648</v>
      </c>
      <c r="AH26">
        <v>60.317789544436508</v>
      </c>
      <c r="AI26">
        <v>54.814626666666648</v>
      </c>
      <c r="AJ26">
        <v>1.638016021453548</v>
      </c>
      <c r="AK26">
        <v>63.405612138731158</v>
      </c>
      <c r="AL26">
        <f t="shared" si="26"/>
        <v>2.6717003223480247</v>
      </c>
      <c r="AM26">
        <v>28.716333084825099</v>
      </c>
      <c r="AN26">
        <v>31.104311515151512</v>
      </c>
      <c r="AO26">
        <v>2.4258465684717131E-4</v>
      </c>
      <c r="AP26">
        <v>95.230389877895547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47558.655932485817</v>
      </c>
      <c r="AV26">
        <f t="shared" si="30"/>
        <v>1200.017142857143</v>
      </c>
      <c r="AW26">
        <f t="shared" si="31"/>
        <v>1025.9387707353108</v>
      </c>
      <c r="AX26">
        <f t="shared" si="32"/>
        <v>0.85493676223044135</v>
      </c>
      <c r="AY26">
        <f t="shared" si="33"/>
        <v>0.18842795110475191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1673979316.0999999</v>
      </c>
      <c r="BF26">
        <v>50.726042857142858</v>
      </c>
      <c r="BG26">
        <v>59.475328571428577</v>
      </c>
      <c r="BH26">
        <v>31.101328571428571</v>
      </c>
      <c r="BI26">
        <v>28.71695714285714</v>
      </c>
      <c r="BJ26">
        <v>55.065428571428583</v>
      </c>
      <c r="BK26">
        <v>30.91234285714286</v>
      </c>
      <c r="BL26">
        <v>650.02128571428568</v>
      </c>
      <c r="BM26">
        <v>101.2302857142857</v>
      </c>
      <c r="BN26">
        <v>0.10004231428571431</v>
      </c>
      <c r="BO26">
        <v>31.746228571428571</v>
      </c>
      <c r="BP26">
        <v>31.517757142857139</v>
      </c>
      <c r="BQ26">
        <v>999.89999999999986</v>
      </c>
      <c r="BR26">
        <v>0</v>
      </c>
      <c r="BS26">
        <v>0</v>
      </c>
      <c r="BT26">
        <v>8998.75</v>
      </c>
      <c r="BU26">
        <v>0</v>
      </c>
      <c r="BV26">
        <v>220.59542857142861</v>
      </c>
      <c r="BW26">
        <v>-8.7492914285714285</v>
      </c>
      <c r="BX26">
        <v>52.354300000000009</v>
      </c>
      <c r="BY26">
        <v>61.233757142857137</v>
      </c>
      <c r="BZ26">
        <v>2.384365714285714</v>
      </c>
      <c r="CA26">
        <v>59.475328571428577</v>
      </c>
      <c r="CB26">
        <v>28.71695714285714</v>
      </c>
      <c r="CC26">
        <v>3.1483985714285709</v>
      </c>
      <c r="CD26">
        <v>2.9070271428571428</v>
      </c>
      <c r="CE26">
        <v>24.83427142857143</v>
      </c>
      <c r="CF26">
        <v>23.504771428571431</v>
      </c>
      <c r="CG26">
        <v>1200.017142857143</v>
      </c>
      <c r="CH26">
        <v>0.50002500000000005</v>
      </c>
      <c r="CI26">
        <v>0.49997471428571438</v>
      </c>
      <c r="CJ26">
        <v>0</v>
      </c>
      <c r="CK26">
        <v>858.45971428571443</v>
      </c>
      <c r="CL26">
        <v>4.9990899999999998</v>
      </c>
      <c r="CM26">
        <v>9078.0085714285724</v>
      </c>
      <c r="CN26">
        <v>9558.0742857142868</v>
      </c>
      <c r="CO26">
        <v>40.5</v>
      </c>
      <c r="CP26">
        <v>42.204999999999998</v>
      </c>
      <c r="CQ26">
        <v>41.311999999999998</v>
      </c>
      <c r="CR26">
        <v>41.25</v>
      </c>
      <c r="CS26">
        <v>41.875</v>
      </c>
      <c r="CT26">
        <v>597.53857142857134</v>
      </c>
      <c r="CU26">
        <v>597.4785714285714</v>
      </c>
      <c r="CV26">
        <v>0</v>
      </c>
      <c r="CW26">
        <v>1673979318.0999999</v>
      </c>
      <c r="CX26">
        <v>0</v>
      </c>
      <c r="CY26">
        <v>1673977193.5</v>
      </c>
      <c r="CZ26" t="s">
        <v>356</v>
      </c>
      <c r="DA26">
        <v>1673977187.5</v>
      </c>
      <c r="DB26">
        <v>1673977193.5</v>
      </c>
      <c r="DC26">
        <v>21</v>
      </c>
      <c r="DD26">
        <v>-0.34399999999999997</v>
      </c>
      <c r="DE26">
        <v>-5.2999999999999999E-2</v>
      </c>
      <c r="DF26">
        <v>-5.5270000000000001</v>
      </c>
      <c r="DG26">
        <v>0.16</v>
      </c>
      <c r="DH26">
        <v>415</v>
      </c>
      <c r="DI26">
        <v>27</v>
      </c>
      <c r="DJ26">
        <v>0.41</v>
      </c>
      <c r="DK26">
        <v>0.03</v>
      </c>
      <c r="DL26">
        <v>-7.5870997560975617</v>
      </c>
      <c r="DM26">
        <v>-8.7883122648083756</v>
      </c>
      <c r="DN26">
        <v>0.87954603304284418</v>
      </c>
      <c r="DO26">
        <v>0</v>
      </c>
      <c r="DP26">
        <v>2.3899041463414639</v>
      </c>
      <c r="DQ26">
        <v>-0.1258386062717762</v>
      </c>
      <c r="DR26">
        <v>2.49089535254832E-2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3.2993100000000002</v>
      </c>
      <c r="EB26">
        <v>2.62521</v>
      </c>
      <c r="EC26">
        <v>1.73139E-2</v>
      </c>
      <c r="ED26">
        <v>1.8450500000000002E-2</v>
      </c>
      <c r="EE26">
        <v>0.131913</v>
      </c>
      <c r="EF26">
        <v>0.123705</v>
      </c>
      <c r="EG26">
        <v>29795</v>
      </c>
      <c r="EH26">
        <v>30281.3</v>
      </c>
      <c r="EI26">
        <v>28197.9</v>
      </c>
      <c r="EJ26">
        <v>29676.7</v>
      </c>
      <c r="EK26">
        <v>33686.300000000003</v>
      </c>
      <c r="EL26">
        <v>36086.9</v>
      </c>
      <c r="EM26">
        <v>39804.800000000003</v>
      </c>
      <c r="EN26">
        <v>42399.3</v>
      </c>
      <c r="EO26">
        <v>2.2686199999999999</v>
      </c>
      <c r="EP26">
        <v>2.2372999999999998</v>
      </c>
      <c r="EQ26">
        <v>0.13391700000000001</v>
      </c>
      <c r="ER26">
        <v>0</v>
      </c>
      <c r="ES26">
        <v>29.3354</v>
      </c>
      <c r="ET26">
        <v>999.9</v>
      </c>
      <c r="EU26">
        <v>72.099999999999994</v>
      </c>
      <c r="EV26">
        <v>32.4</v>
      </c>
      <c r="EW26">
        <v>34.788200000000003</v>
      </c>
      <c r="EX26">
        <v>56.776400000000002</v>
      </c>
      <c r="EY26">
        <v>-3.9182700000000001</v>
      </c>
      <c r="EZ26">
        <v>2</v>
      </c>
      <c r="FA26">
        <v>0.23744899999999999</v>
      </c>
      <c r="FB26">
        <v>-0.77246199999999998</v>
      </c>
      <c r="FC26">
        <v>20.271899999999999</v>
      </c>
      <c r="FD26">
        <v>5.2174399999999999</v>
      </c>
      <c r="FE26">
        <v>12.004</v>
      </c>
      <c r="FF26">
        <v>4.9869500000000002</v>
      </c>
      <c r="FG26">
        <v>3.2842500000000001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1.8641700000000001</v>
      </c>
      <c r="FO26">
        <v>1.8602099999999999</v>
      </c>
      <c r="FP26">
        <v>1.8609599999999999</v>
      </c>
      <c r="FQ26">
        <v>1.8601399999999999</v>
      </c>
      <c r="FR26">
        <v>1.8618300000000001</v>
      </c>
      <c r="FS26">
        <v>1.8583799999999999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-4.3520000000000003</v>
      </c>
      <c r="GH26">
        <v>0.18890000000000001</v>
      </c>
      <c r="GI26">
        <v>-4.1197077471769461</v>
      </c>
      <c r="GJ26">
        <v>-4.0977002334145526E-3</v>
      </c>
      <c r="GK26">
        <v>1.9870096767282211E-6</v>
      </c>
      <c r="GL26">
        <v>-4.7591234531596528E-10</v>
      </c>
      <c r="GM26">
        <v>-0.1127184381337514</v>
      </c>
      <c r="GN26">
        <v>-4.4277268217585318E-5</v>
      </c>
      <c r="GO26">
        <v>7.6125673839889962E-4</v>
      </c>
      <c r="GP26">
        <v>-1.4366726965109579E-5</v>
      </c>
      <c r="GQ26">
        <v>6</v>
      </c>
      <c r="GR26">
        <v>2093</v>
      </c>
      <c r="GS26">
        <v>4</v>
      </c>
      <c r="GT26">
        <v>31</v>
      </c>
      <c r="GU26">
        <v>35.5</v>
      </c>
      <c r="GV26">
        <v>35.4</v>
      </c>
      <c r="GW26">
        <v>0.35156199999999999</v>
      </c>
      <c r="GX26">
        <v>2.6013199999999999</v>
      </c>
      <c r="GY26">
        <v>2.04834</v>
      </c>
      <c r="GZ26">
        <v>2.6208499999999999</v>
      </c>
      <c r="HA26">
        <v>2.1972700000000001</v>
      </c>
      <c r="HB26">
        <v>2.2863799999999999</v>
      </c>
      <c r="HC26">
        <v>37.289900000000003</v>
      </c>
      <c r="HD26">
        <v>14.587300000000001</v>
      </c>
      <c r="HE26">
        <v>18</v>
      </c>
      <c r="HF26">
        <v>710.94200000000001</v>
      </c>
      <c r="HG26">
        <v>764.24099999999999</v>
      </c>
      <c r="HH26">
        <v>30.9999</v>
      </c>
      <c r="HI26">
        <v>30.468</v>
      </c>
      <c r="HJ26">
        <v>30.0002</v>
      </c>
      <c r="HK26">
        <v>30.401800000000001</v>
      </c>
      <c r="HL26">
        <v>30.402000000000001</v>
      </c>
      <c r="HM26">
        <v>7.0654000000000003</v>
      </c>
      <c r="HN26">
        <v>23.5488</v>
      </c>
      <c r="HO26">
        <v>90.690299999999993</v>
      </c>
      <c r="HP26">
        <v>31</v>
      </c>
      <c r="HQ26">
        <v>76.895200000000003</v>
      </c>
      <c r="HR26">
        <v>28.665600000000001</v>
      </c>
      <c r="HS26">
        <v>99.364900000000006</v>
      </c>
      <c r="HT26">
        <v>98.338499999999996</v>
      </c>
    </row>
    <row r="27" spans="1:228" x14ac:dyDescent="0.2">
      <c r="A27">
        <v>12</v>
      </c>
      <c r="B27">
        <v>1673979322.0999999</v>
      </c>
      <c r="C27">
        <v>43.5</v>
      </c>
      <c r="D27" t="s">
        <v>382</v>
      </c>
      <c r="E27" t="s">
        <v>383</v>
      </c>
      <c r="F27">
        <v>4</v>
      </c>
      <c r="G27">
        <v>1673979319.7874999</v>
      </c>
      <c r="H27">
        <f t="shared" si="0"/>
        <v>2.6613480943748539E-3</v>
      </c>
      <c r="I27">
        <f t="shared" si="1"/>
        <v>2.661348094374854</v>
      </c>
      <c r="J27">
        <f t="shared" si="2"/>
        <v>-0.57982757075778846</v>
      </c>
      <c r="K27">
        <f t="shared" si="3"/>
        <v>56.556637499999987</v>
      </c>
      <c r="L27">
        <f t="shared" si="4"/>
        <v>60.446091918147566</v>
      </c>
      <c r="M27">
        <f t="shared" si="5"/>
        <v>6.1249979258524965</v>
      </c>
      <c r="N27">
        <f t="shared" si="6"/>
        <v>5.7308798036071193</v>
      </c>
      <c r="O27">
        <f t="shared" si="7"/>
        <v>0.17984465285585413</v>
      </c>
      <c r="P27">
        <f t="shared" si="8"/>
        <v>2.7735871779058514</v>
      </c>
      <c r="Q27">
        <f t="shared" si="9"/>
        <v>0.17360823369795966</v>
      </c>
      <c r="R27">
        <f t="shared" si="10"/>
        <v>0.10904744719259837</v>
      </c>
      <c r="S27">
        <f t="shared" si="11"/>
        <v>226.11169085810391</v>
      </c>
      <c r="T27">
        <f t="shared" si="12"/>
        <v>32.420374208074499</v>
      </c>
      <c r="U27">
        <f t="shared" si="13"/>
        <v>31.513999999999999</v>
      </c>
      <c r="V27">
        <f t="shared" si="14"/>
        <v>4.6452930661205629</v>
      </c>
      <c r="W27">
        <f t="shared" si="15"/>
        <v>66.952369597409174</v>
      </c>
      <c r="X27">
        <f t="shared" si="16"/>
        <v>3.1517064379846005</v>
      </c>
      <c r="Y27">
        <f t="shared" si="17"/>
        <v>4.707385947556606</v>
      </c>
      <c r="Z27">
        <f t="shared" si="18"/>
        <v>1.4935866281359624</v>
      </c>
      <c r="AA27">
        <f t="shared" si="19"/>
        <v>-117.36545096193106</v>
      </c>
      <c r="AB27">
        <f t="shared" si="20"/>
        <v>34.984326511653407</v>
      </c>
      <c r="AC27">
        <f t="shared" si="21"/>
        <v>2.8501333290644881</v>
      </c>
      <c r="AD27">
        <f t="shared" si="22"/>
        <v>146.58069973689072</v>
      </c>
      <c r="AE27">
        <f t="shared" si="23"/>
        <v>9.6390407345537117</v>
      </c>
      <c r="AF27">
        <f t="shared" si="24"/>
        <v>2.6627420879542094</v>
      </c>
      <c r="AG27">
        <f t="shared" si="25"/>
        <v>-0.57982757075778846</v>
      </c>
      <c r="AH27">
        <v>67.145812910482391</v>
      </c>
      <c r="AI27">
        <v>61.332889090909077</v>
      </c>
      <c r="AJ27">
        <v>1.633580196804302</v>
      </c>
      <c r="AK27">
        <v>63.405612138731158</v>
      </c>
      <c r="AL27">
        <f t="shared" si="26"/>
        <v>2.661348094374854</v>
      </c>
      <c r="AM27">
        <v>28.721595187292781</v>
      </c>
      <c r="AN27">
        <v>31.102232121212111</v>
      </c>
      <c r="AO27">
        <v>-4.1592788031433792E-5</v>
      </c>
      <c r="AP27">
        <v>95.230389877895547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47696.507099680974</v>
      </c>
      <c r="AV27">
        <f t="shared" si="30"/>
        <v>1199.9925000000001</v>
      </c>
      <c r="AW27">
        <f t="shared" si="31"/>
        <v>1025.9174760922817</v>
      </c>
      <c r="AX27">
        <f t="shared" si="32"/>
        <v>0.85493657343048535</v>
      </c>
      <c r="AY27">
        <f t="shared" si="33"/>
        <v>0.18842758672083693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1673979319.7874999</v>
      </c>
      <c r="BF27">
        <v>56.556637499999987</v>
      </c>
      <c r="BG27">
        <v>65.593874999999997</v>
      </c>
      <c r="BH27">
        <v>31.103412500000001</v>
      </c>
      <c r="BI27">
        <v>28.721775000000001</v>
      </c>
      <c r="BJ27">
        <v>60.918700000000001</v>
      </c>
      <c r="BK27">
        <v>30.914437499999998</v>
      </c>
      <c r="BL27">
        <v>649.95325000000003</v>
      </c>
      <c r="BM27">
        <v>101.230125</v>
      </c>
      <c r="BN27">
        <v>9.9799424999999997E-2</v>
      </c>
      <c r="BO27">
        <v>31.7479625</v>
      </c>
      <c r="BP27">
        <v>31.513999999999999</v>
      </c>
      <c r="BQ27">
        <v>999.9</v>
      </c>
      <c r="BR27">
        <v>0</v>
      </c>
      <c r="BS27">
        <v>0</v>
      </c>
      <c r="BT27">
        <v>9025.3112500000007</v>
      </c>
      <c r="BU27">
        <v>0</v>
      </c>
      <c r="BV27">
        <v>220.71312499999999</v>
      </c>
      <c r="BW27">
        <v>-9.037255</v>
      </c>
      <c r="BX27">
        <v>58.372199999999999</v>
      </c>
      <c r="BY27">
        <v>67.533574999999999</v>
      </c>
      <c r="BZ27">
        <v>2.3816687499999998</v>
      </c>
      <c r="CA27">
        <v>65.593874999999997</v>
      </c>
      <c r="CB27">
        <v>28.721775000000001</v>
      </c>
      <c r="CC27">
        <v>3.14860125</v>
      </c>
      <c r="CD27">
        <v>2.9075037500000001</v>
      </c>
      <c r="CE27">
        <v>24.835337500000001</v>
      </c>
      <c r="CF27">
        <v>23.5074875</v>
      </c>
      <c r="CG27">
        <v>1199.9925000000001</v>
      </c>
      <c r="CH27">
        <v>0.50003149999999996</v>
      </c>
      <c r="CI27">
        <v>0.49996774999999999</v>
      </c>
      <c r="CJ27">
        <v>0</v>
      </c>
      <c r="CK27">
        <v>857.25049999999999</v>
      </c>
      <c r="CL27">
        <v>4.9990899999999998</v>
      </c>
      <c r="CM27">
        <v>9067.8125</v>
      </c>
      <c r="CN27">
        <v>9557.9124999999985</v>
      </c>
      <c r="CO27">
        <v>40.5</v>
      </c>
      <c r="CP27">
        <v>42.218499999999999</v>
      </c>
      <c r="CQ27">
        <v>41.311999999999998</v>
      </c>
      <c r="CR27">
        <v>41.25</v>
      </c>
      <c r="CS27">
        <v>41.875</v>
      </c>
      <c r="CT27">
        <v>597.53374999999994</v>
      </c>
      <c r="CU27">
        <v>597.45875000000001</v>
      </c>
      <c r="CV27">
        <v>0</v>
      </c>
      <c r="CW27">
        <v>1673979322.3</v>
      </c>
      <c r="CX27">
        <v>0</v>
      </c>
      <c r="CY27">
        <v>1673977193.5</v>
      </c>
      <c r="CZ27" t="s">
        <v>356</v>
      </c>
      <c r="DA27">
        <v>1673977187.5</v>
      </c>
      <c r="DB27">
        <v>1673977193.5</v>
      </c>
      <c r="DC27">
        <v>21</v>
      </c>
      <c r="DD27">
        <v>-0.34399999999999997</v>
      </c>
      <c r="DE27">
        <v>-5.2999999999999999E-2</v>
      </c>
      <c r="DF27">
        <v>-5.5270000000000001</v>
      </c>
      <c r="DG27">
        <v>0.16</v>
      </c>
      <c r="DH27">
        <v>415</v>
      </c>
      <c r="DI27">
        <v>27</v>
      </c>
      <c r="DJ27">
        <v>0.41</v>
      </c>
      <c r="DK27">
        <v>0.03</v>
      </c>
      <c r="DL27">
        <v>-8.2182880000000011</v>
      </c>
      <c r="DM27">
        <v>-6.5283257786116264</v>
      </c>
      <c r="DN27">
        <v>0.63372419379095835</v>
      </c>
      <c r="DO27">
        <v>0</v>
      </c>
      <c r="DP27">
        <v>2.378984</v>
      </c>
      <c r="DQ27">
        <v>6.2215159474670517E-2</v>
      </c>
      <c r="DR27">
        <v>8.1541326332112297E-3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371</v>
      </c>
      <c r="EA27">
        <v>3.2989899999999999</v>
      </c>
      <c r="EB27">
        <v>2.6250900000000001</v>
      </c>
      <c r="EC27">
        <v>1.91746E-2</v>
      </c>
      <c r="ED27">
        <v>2.0368600000000001E-2</v>
      </c>
      <c r="EE27">
        <v>0.131911</v>
      </c>
      <c r="EF27">
        <v>0.12372</v>
      </c>
      <c r="EG27">
        <v>29738.2</v>
      </c>
      <c r="EH27">
        <v>30221.7</v>
      </c>
      <c r="EI27">
        <v>28197.5</v>
      </c>
      <c r="EJ27">
        <v>29676.3</v>
      </c>
      <c r="EK27">
        <v>33685.9</v>
      </c>
      <c r="EL27">
        <v>36086</v>
      </c>
      <c r="EM27">
        <v>39804.199999999997</v>
      </c>
      <c r="EN27">
        <v>42398.8</v>
      </c>
      <c r="EO27">
        <v>2.26837</v>
      </c>
      <c r="EP27">
        <v>2.2375500000000001</v>
      </c>
      <c r="EQ27">
        <v>0.13419200000000001</v>
      </c>
      <c r="ER27">
        <v>0</v>
      </c>
      <c r="ES27">
        <v>29.337800000000001</v>
      </c>
      <c r="ET27">
        <v>999.9</v>
      </c>
      <c r="EU27">
        <v>72.099999999999994</v>
      </c>
      <c r="EV27">
        <v>32.4</v>
      </c>
      <c r="EW27">
        <v>34.789299999999997</v>
      </c>
      <c r="EX27">
        <v>57.346400000000003</v>
      </c>
      <c r="EY27">
        <v>-3.9262800000000002</v>
      </c>
      <c r="EZ27">
        <v>2</v>
      </c>
      <c r="FA27">
        <v>0.23747499999999999</v>
      </c>
      <c r="FB27">
        <v>-0.77287600000000001</v>
      </c>
      <c r="FC27">
        <v>20.271799999999999</v>
      </c>
      <c r="FD27">
        <v>5.2174399999999999</v>
      </c>
      <c r="FE27">
        <v>12.004</v>
      </c>
      <c r="FF27">
        <v>4.9854000000000003</v>
      </c>
      <c r="FG27">
        <v>3.2843300000000002</v>
      </c>
      <c r="FH27">
        <v>9999</v>
      </c>
      <c r="FI27">
        <v>9999</v>
      </c>
      <c r="FJ27">
        <v>9999</v>
      </c>
      <c r="FK27">
        <v>999.9</v>
      </c>
      <c r="FL27">
        <v>1.86582</v>
      </c>
      <c r="FM27">
        <v>1.8621799999999999</v>
      </c>
      <c r="FN27">
        <v>1.8641700000000001</v>
      </c>
      <c r="FO27">
        <v>1.8602000000000001</v>
      </c>
      <c r="FP27">
        <v>1.8609599999999999</v>
      </c>
      <c r="FQ27">
        <v>1.8601700000000001</v>
      </c>
      <c r="FR27">
        <v>1.86182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-4.3760000000000003</v>
      </c>
      <c r="GH27">
        <v>0.189</v>
      </c>
      <c r="GI27">
        <v>-4.1197077471769461</v>
      </c>
      <c r="GJ27">
        <v>-4.0977002334145526E-3</v>
      </c>
      <c r="GK27">
        <v>1.9870096767282211E-6</v>
      </c>
      <c r="GL27">
        <v>-4.7591234531596528E-10</v>
      </c>
      <c r="GM27">
        <v>-0.1127184381337514</v>
      </c>
      <c r="GN27">
        <v>-4.4277268217585318E-5</v>
      </c>
      <c r="GO27">
        <v>7.6125673839889962E-4</v>
      </c>
      <c r="GP27">
        <v>-1.4366726965109579E-5</v>
      </c>
      <c r="GQ27">
        <v>6</v>
      </c>
      <c r="GR27">
        <v>2093</v>
      </c>
      <c r="GS27">
        <v>4</v>
      </c>
      <c r="GT27">
        <v>31</v>
      </c>
      <c r="GU27">
        <v>35.6</v>
      </c>
      <c r="GV27">
        <v>35.5</v>
      </c>
      <c r="GW27">
        <v>0.37109399999999998</v>
      </c>
      <c r="GX27">
        <v>2.5866699999999998</v>
      </c>
      <c r="GY27">
        <v>2.04834</v>
      </c>
      <c r="GZ27">
        <v>2.6208499999999999</v>
      </c>
      <c r="HA27">
        <v>2.1972700000000001</v>
      </c>
      <c r="HB27">
        <v>2.3168899999999999</v>
      </c>
      <c r="HC27">
        <v>37.289900000000003</v>
      </c>
      <c r="HD27">
        <v>14.604900000000001</v>
      </c>
      <c r="HE27">
        <v>18</v>
      </c>
      <c r="HF27">
        <v>710.74300000000005</v>
      </c>
      <c r="HG27">
        <v>764.48900000000003</v>
      </c>
      <c r="HH27">
        <v>31</v>
      </c>
      <c r="HI27">
        <v>30.470099999999999</v>
      </c>
      <c r="HJ27">
        <v>30.0002</v>
      </c>
      <c r="HK27">
        <v>30.4025</v>
      </c>
      <c r="HL27">
        <v>30.4024</v>
      </c>
      <c r="HM27">
        <v>7.4537599999999999</v>
      </c>
      <c r="HN27">
        <v>23.5488</v>
      </c>
      <c r="HO27">
        <v>90.690299999999993</v>
      </c>
      <c r="HP27">
        <v>31</v>
      </c>
      <c r="HQ27">
        <v>83.581000000000003</v>
      </c>
      <c r="HR27">
        <v>28.665600000000001</v>
      </c>
      <c r="HS27">
        <v>99.363299999999995</v>
      </c>
      <c r="HT27">
        <v>98.337299999999999</v>
      </c>
    </row>
    <row r="28" spans="1:228" x14ac:dyDescent="0.2">
      <c r="A28">
        <v>13</v>
      </c>
      <c r="B28">
        <v>1673979326.0999999</v>
      </c>
      <c r="C28">
        <v>47.5</v>
      </c>
      <c r="D28" t="s">
        <v>384</v>
      </c>
      <c r="E28" t="s">
        <v>385</v>
      </c>
      <c r="F28">
        <v>4</v>
      </c>
      <c r="G28">
        <v>1673979324.0999999</v>
      </c>
      <c r="H28">
        <f t="shared" si="0"/>
        <v>2.6545394418838733E-3</v>
      </c>
      <c r="I28">
        <f t="shared" si="1"/>
        <v>2.6545394418838733</v>
      </c>
      <c r="J28">
        <f t="shared" si="2"/>
        <v>-0.49008363526183657</v>
      </c>
      <c r="K28">
        <f t="shared" si="3"/>
        <v>63.437257142857149</v>
      </c>
      <c r="L28">
        <f t="shared" si="4"/>
        <v>66.3623713561432</v>
      </c>
      <c r="M28">
        <f t="shared" si="5"/>
        <v>6.7244258302001825</v>
      </c>
      <c r="N28">
        <f t="shared" si="6"/>
        <v>6.4280272360850619</v>
      </c>
      <c r="O28">
        <f t="shared" si="7"/>
        <v>0.17916997924920644</v>
      </c>
      <c r="P28">
        <f t="shared" si="8"/>
        <v>2.7704696546797454</v>
      </c>
      <c r="Q28">
        <f t="shared" si="9"/>
        <v>0.17297268990043632</v>
      </c>
      <c r="R28">
        <f t="shared" si="10"/>
        <v>0.10864687509366747</v>
      </c>
      <c r="S28">
        <f t="shared" si="11"/>
        <v>226.11200705084599</v>
      </c>
      <c r="T28">
        <f t="shared" si="12"/>
        <v>32.422000771578283</v>
      </c>
      <c r="U28">
        <f t="shared" si="13"/>
        <v>31.519928571428579</v>
      </c>
      <c r="V28">
        <f t="shared" si="14"/>
        <v>4.6468576379189992</v>
      </c>
      <c r="W28">
        <f t="shared" si="15"/>
        <v>66.954624700148869</v>
      </c>
      <c r="X28">
        <f t="shared" si="16"/>
        <v>3.1516456825105674</v>
      </c>
      <c r="Y28">
        <f t="shared" si="17"/>
        <v>4.7071366565416053</v>
      </c>
      <c r="Z28">
        <f t="shared" si="18"/>
        <v>1.4952119554084318</v>
      </c>
      <c r="AA28">
        <f t="shared" si="19"/>
        <v>-117.06518938707882</v>
      </c>
      <c r="AB28">
        <f t="shared" si="20"/>
        <v>33.920010281244764</v>
      </c>
      <c r="AC28">
        <f t="shared" si="21"/>
        <v>2.7666023068153756</v>
      </c>
      <c r="AD28">
        <f t="shared" si="22"/>
        <v>145.73343025182731</v>
      </c>
      <c r="AE28">
        <f t="shared" si="23"/>
        <v>9.8270944312378479</v>
      </c>
      <c r="AF28">
        <f t="shared" si="24"/>
        <v>2.6560973370823491</v>
      </c>
      <c r="AG28">
        <f t="shared" si="25"/>
        <v>-0.49008363526183657</v>
      </c>
      <c r="AH28">
        <v>73.922756962228036</v>
      </c>
      <c r="AI28">
        <v>67.950620606060596</v>
      </c>
      <c r="AJ28">
        <v>1.652665900881602</v>
      </c>
      <c r="AK28">
        <v>63.405612138731158</v>
      </c>
      <c r="AL28">
        <f t="shared" si="26"/>
        <v>2.6545394418838733</v>
      </c>
      <c r="AM28">
        <v>28.727541068486179</v>
      </c>
      <c r="AN28">
        <v>31.101803636363641</v>
      </c>
      <c r="AO28">
        <v>-1.8767725598417351E-5</v>
      </c>
      <c r="AP28">
        <v>95.230389877895547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47610.43735455408</v>
      </c>
      <c r="AV28">
        <f t="shared" si="30"/>
        <v>1199.994285714286</v>
      </c>
      <c r="AW28">
        <f t="shared" si="31"/>
        <v>1025.9189922543246</v>
      </c>
      <c r="AX28">
        <f t="shared" si="32"/>
        <v>0.85493656467176882</v>
      </c>
      <c r="AY28">
        <f t="shared" si="33"/>
        <v>0.1884275698165136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1673979324.0999999</v>
      </c>
      <c r="BF28">
        <v>63.437257142857149</v>
      </c>
      <c r="BG28">
        <v>72.664028571428574</v>
      </c>
      <c r="BH28">
        <v>31.103128571428581</v>
      </c>
      <c r="BI28">
        <v>28.72758571428572</v>
      </c>
      <c r="BJ28">
        <v>67.825885714285704</v>
      </c>
      <c r="BK28">
        <v>30.914157142857139</v>
      </c>
      <c r="BL28">
        <v>649.99485714285709</v>
      </c>
      <c r="BM28">
        <v>101.229</v>
      </c>
      <c r="BN28">
        <v>9.9896071428571445E-2</v>
      </c>
      <c r="BO28">
        <v>31.747028571428579</v>
      </c>
      <c r="BP28">
        <v>31.519928571428579</v>
      </c>
      <c r="BQ28">
        <v>999.89999999999986</v>
      </c>
      <c r="BR28">
        <v>0</v>
      </c>
      <c r="BS28">
        <v>0</v>
      </c>
      <c r="BT28">
        <v>9008.84</v>
      </c>
      <c r="BU28">
        <v>0</v>
      </c>
      <c r="BV28">
        <v>220.9135714285714</v>
      </c>
      <c r="BW28">
        <v>-9.2267800000000015</v>
      </c>
      <c r="BX28">
        <v>65.473700000000008</v>
      </c>
      <c r="BY28">
        <v>74.813228571428581</v>
      </c>
      <c r="BZ28">
        <v>2.3755257142857151</v>
      </c>
      <c r="CA28">
        <v>72.664028571428574</v>
      </c>
      <c r="CB28">
        <v>28.72758571428572</v>
      </c>
      <c r="CC28">
        <v>3.1485442857142858</v>
      </c>
      <c r="CD28">
        <v>2.9080685714285721</v>
      </c>
      <c r="CE28">
        <v>24.835042857142859</v>
      </c>
      <c r="CF28">
        <v>23.51071428571429</v>
      </c>
      <c r="CG28">
        <v>1199.994285714286</v>
      </c>
      <c r="CH28">
        <v>0.500031</v>
      </c>
      <c r="CI28">
        <v>0.49996842857142848</v>
      </c>
      <c r="CJ28">
        <v>0</v>
      </c>
      <c r="CK28">
        <v>855.85400000000004</v>
      </c>
      <c r="CL28">
        <v>4.9990899999999998</v>
      </c>
      <c r="CM28">
        <v>9055.48</v>
      </c>
      <c r="CN28">
        <v>9557.9285714285706</v>
      </c>
      <c r="CO28">
        <v>40.5</v>
      </c>
      <c r="CP28">
        <v>42.214000000000013</v>
      </c>
      <c r="CQ28">
        <v>41.311999999999998</v>
      </c>
      <c r="CR28">
        <v>41.311999999999998</v>
      </c>
      <c r="CS28">
        <v>41.875</v>
      </c>
      <c r="CT28">
        <v>597.53571428571433</v>
      </c>
      <c r="CU28">
        <v>597.45999999999992</v>
      </c>
      <c r="CV28">
        <v>0</v>
      </c>
      <c r="CW28">
        <v>1673979326.5</v>
      </c>
      <c r="CX28">
        <v>0</v>
      </c>
      <c r="CY28">
        <v>1673977193.5</v>
      </c>
      <c r="CZ28" t="s">
        <v>356</v>
      </c>
      <c r="DA28">
        <v>1673977187.5</v>
      </c>
      <c r="DB28">
        <v>1673977193.5</v>
      </c>
      <c r="DC28">
        <v>21</v>
      </c>
      <c r="DD28">
        <v>-0.34399999999999997</v>
      </c>
      <c r="DE28">
        <v>-5.2999999999999999E-2</v>
      </c>
      <c r="DF28">
        <v>-5.5270000000000001</v>
      </c>
      <c r="DG28">
        <v>0.16</v>
      </c>
      <c r="DH28">
        <v>415</v>
      </c>
      <c r="DI28">
        <v>27</v>
      </c>
      <c r="DJ28">
        <v>0.41</v>
      </c>
      <c r="DK28">
        <v>0.03</v>
      </c>
      <c r="DL28">
        <v>-8.5416087804878043</v>
      </c>
      <c r="DM28">
        <v>-5.4258075261324068</v>
      </c>
      <c r="DN28">
        <v>0.54156127649690011</v>
      </c>
      <c r="DO28">
        <v>0</v>
      </c>
      <c r="DP28">
        <v>2.3808048780487798</v>
      </c>
      <c r="DQ28">
        <v>9.3466202090638755E-3</v>
      </c>
      <c r="DR28">
        <v>5.2057103364554561E-3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371</v>
      </c>
      <c r="EA28">
        <v>3.29948</v>
      </c>
      <c r="EB28">
        <v>2.6255799999999998</v>
      </c>
      <c r="EC28">
        <v>2.1042499999999999E-2</v>
      </c>
      <c r="ED28">
        <v>2.22195E-2</v>
      </c>
      <c r="EE28">
        <v>0.13190399999999999</v>
      </c>
      <c r="EF28">
        <v>0.123733</v>
      </c>
      <c r="EG28">
        <v>29681.7</v>
      </c>
      <c r="EH28">
        <v>30164.400000000001</v>
      </c>
      <c r="EI28">
        <v>28197.599999999999</v>
      </c>
      <c r="EJ28">
        <v>29676.1</v>
      </c>
      <c r="EK28">
        <v>33686</v>
      </c>
      <c r="EL28">
        <v>36085.5</v>
      </c>
      <c r="EM28">
        <v>39803.9</v>
      </c>
      <c r="EN28">
        <v>42398.6</v>
      </c>
      <c r="EO28">
        <v>2.2688000000000001</v>
      </c>
      <c r="EP28">
        <v>2.2371699999999999</v>
      </c>
      <c r="EQ28">
        <v>0.13400599999999999</v>
      </c>
      <c r="ER28">
        <v>0</v>
      </c>
      <c r="ES28">
        <v>29.340299999999999</v>
      </c>
      <c r="ET28">
        <v>999.9</v>
      </c>
      <c r="EU28">
        <v>72.099999999999994</v>
      </c>
      <c r="EV28">
        <v>32.4</v>
      </c>
      <c r="EW28">
        <v>34.7883</v>
      </c>
      <c r="EX28">
        <v>57.016399999999997</v>
      </c>
      <c r="EY28">
        <v>-3.86619</v>
      </c>
      <c r="EZ28">
        <v>2</v>
      </c>
      <c r="FA28">
        <v>0.23765500000000001</v>
      </c>
      <c r="FB28">
        <v>-0.77312099999999995</v>
      </c>
      <c r="FC28">
        <v>20.271999999999998</v>
      </c>
      <c r="FD28">
        <v>5.2181899999999999</v>
      </c>
      <c r="FE28">
        <v>12.004</v>
      </c>
      <c r="FF28">
        <v>4.9868499999999996</v>
      </c>
      <c r="FG28">
        <v>3.2843300000000002</v>
      </c>
      <c r="FH28">
        <v>9999</v>
      </c>
      <c r="FI28">
        <v>9999</v>
      </c>
      <c r="FJ28">
        <v>9999</v>
      </c>
      <c r="FK28">
        <v>999.9</v>
      </c>
      <c r="FL28">
        <v>1.86582</v>
      </c>
      <c r="FM28">
        <v>1.8621799999999999</v>
      </c>
      <c r="FN28">
        <v>1.8641799999999999</v>
      </c>
      <c r="FO28">
        <v>1.8602099999999999</v>
      </c>
      <c r="FP28">
        <v>1.8609599999999999</v>
      </c>
      <c r="FQ28">
        <v>1.8601700000000001</v>
      </c>
      <c r="FR28">
        <v>1.8617999999999999</v>
      </c>
      <c r="FS28">
        <v>1.8583799999999999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-4.4009999999999998</v>
      </c>
      <c r="GH28">
        <v>0.189</v>
      </c>
      <c r="GI28">
        <v>-4.1197077471769461</v>
      </c>
      <c r="GJ28">
        <v>-4.0977002334145526E-3</v>
      </c>
      <c r="GK28">
        <v>1.9870096767282211E-6</v>
      </c>
      <c r="GL28">
        <v>-4.7591234531596528E-10</v>
      </c>
      <c r="GM28">
        <v>-0.1127184381337514</v>
      </c>
      <c r="GN28">
        <v>-4.4277268217585318E-5</v>
      </c>
      <c r="GO28">
        <v>7.6125673839889962E-4</v>
      </c>
      <c r="GP28">
        <v>-1.4366726965109579E-5</v>
      </c>
      <c r="GQ28">
        <v>6</v>
      </c>
      <c r="GR28">
        <v>2093</v>
      </c>
      <c r="GS28">
        <v>4</v>
      </c>
      <c r="GT28">
        <v>31</v>
      </c>
      <c r="GU28">
        <v>35.6</v>
      </c>
      <c r="GV28">
        <v>35.5</v>
      </c>
      <c r="GW28">
        <v>0.39184600000000003</v>
      </c>
      <c r="GX28">
        <v>2.5903299999999998</v>
      </c>
      <c r="GY28">
        <v>2.04834</v>
      </c>
      <c r="GZ28">
        <v>2.6220699999999999</v>
      </c>
      <c r="HA28">
        <v>2.1972700000000001</v>
      </c>
      <c r="HB28">
        <v>2.34863</v>
      </c>
      <c r="HC28">
        <v>37.289900000000003</v>
      </c>
      <c r="HD28">
        <v>14.5961</v>
      </c>
      <c r="HE28">
        <v>18</v>
      </c>
      <c r="HF28">
        <v>711.11900000000003</v>
      </c>
      <c r="HG28">
        <v>764.15499999999997</v>
      </c>
      <c r="HH28">
        <v>30.9999</v>
      </c>
      <c r="HI28">
        <v>30.471299999999999</v>
      </c>
      <c r="HJ28">
        <v>30.000299999999999</v>
      </c>
      <c r="HK28">
        <v>30.404399999999999</v>
      </c>
      <c r="HL28">
        <v>30.404599999999999</v>
      </c>
      <c r="HM28">
        <v>7.8512700000000004</v>
      </c>
      <c r="HN28">
        <v>23.5488</v>
      </c>
      <c r="HO28">
        <v>90.690299999999993</v>
      </c>
      <c r="HP28">
        <v>31</v>
      </c>
      <c r="HQ28">
        <v>90.260499999999993</v>
      </c>
      <c r="HR28">
        <v>28.665600000000001</v>
      </c>
      <c r="HS28">
        <v>99.363</v>
      </c>
      <c r="HT28">
        <v>98.336699999999993</v>
      </c>
    </row>
    <row r="29" spans="1:228" x14ac:dyDescent="0.2">
      <c r="A29">
        <v>14</v>
      </c>
      <c r="B29">
        <v>1673979330.0999999</v>
      </c>
      <c r="C29">
        <v>51.5</v>
      </c>
      <c r="D29" t="s">
        <v>386</v>
      </c>
      <c r="E29" t="s">
        <v>387</v>
      </c>
      <c r="F29">
        <v>4</v>
      </c>
      <c r="G29">
        <v>1673979327.7874999</v>
      </c>
      <c r="H29">
        <f t="shared" si="0"/>
        <v>2.6435970850108292E-3</v>
      </c>
      <c r="I29">
        <f t="shared" si="1"/>
        <v>2.6435970850108292</v>
      </c>
      <c r="J29">
        <f t="shared" si="2"/>
        <v>-0.18158210007293737</v>
      </c>
      <c r="K29">
        <f t="shared" si="3"/>
        <v>69.288849999999996</v>
      </c>
      <c r="L29">
        <f t="shared" si="4"/>
        <v>69.274331567571366</v>
      </c>
      <c r="M29">
        <f t="shared" si="5"/>
        <v>7.0195119488298934</v>
      </c>
      <c r="N29">
        <f t="shared" si="6"/>
        <v>7.0209830898370313</v>
      </c>
      <c r="O29">
        <f t="shared" si="7"/>
        <v>0.17837097754439443</v>
      </c>
      <c r="P29">
        <f t="shared" si="8"/>
        <v>2.7678045541128133</v>
      </c>
      <c r="Q29">
        <f t="shared" si="9"/>
        <v>0.17222212270329501</v>
      </c>
      <c r="R29">
        <f t="shared" si="10"/>
        <v>0.10817361830982861</v>
      </c>
      <c r="S29">
        <f t="shared" si="11"/>
        <v>226.11096632369234</v>
      </c>
      <c r="T29">
        <f t="shared" si="12"/>
        <v>32.425431220145647</v>
      </c>
      <c r="U29">
        <f t="shared" si="13"/>
        <v>31.519337499999999</v>
      </c>
      <c r="V29">
        <f t="shared" si="14"/>
        <v>4.6467016314047918</v>
      </c>
      <c r="W29">
        <f t="shared" si="15"/>
        <v>66.944765804332022</v>
      </c>
      <c r="X29">
        <f t="shared" si="16"/>
        <v>3.1511541692794922</v>
      </c>
      <c r="Y29">
        <f t="shared" si="17"/>
        <v>4.7070956652380733</v>
      </c>
      <c r="Z29">
        <f t="shared" si="18"/>
        <v>1.4955474621252995</v>
      </c>
      <c r="AA29">
        <f t="shared" si="19"/>
        <v>-116.58263144897757</v>
      </c>
      <c r="AB29">
        <f t="shared" si="20"/>
        <v>33.952663170569686</v>
      </c>
      <c r="AC29">
        <f t="shared" si="21"/>
        <v>2.7719219048499708</v>
      </c>
      <c r="AD29">
        <f t="shared" si="22"/>
        <v>146.25291995013441</v>
      </c>
      <c r="AE29">
        <f t="shared" si="23"/>
        <v>9.9609946681700823</v>
      </c>
      <c r="AF29">
        <f t="shared" si="24"/>
        <v>2.6463276897446204</v>
      </c>
      <c r="AG29">
        <f t="shared" si="25"/>
        <v>-0.18158210007293737</v>
      </c>
      <c r="AH29">
        <v>80.606390525095023</v>
      </c>
      <c r="AI29">
        <v>74.454685454545441</v>
      </c>
      <c r="AJ29">
        <v>1.62367454913662</v>
      </c>
      <c r="AK29">
        <v>63.405612138731158</v>
      </c>
      <c r="AL29">
        <f t="shared" si="26"/>
        <v>2.6435970850108292</v>
      </c>
      <c r="AM29">
        <v>28.731756837856739</v>
      </c>
      <c r="AN29">
        <v>31.096678787878769</v>
      </c>
      <c r="AO29">
        <v>-1.384924409682185E-4</v>
      </c>
      <c r="AP29">
        <v>95.230389877895547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47536.804539341691</v>
      </c>
      <c r="AV29">
        <f t="shared" si="30"/>
        <v>1199.99</v>
      </c>
      <c r="AW29">
        <f t="shared" si="31"/>
        <v>1025.9152074216022</v>
      </c>
      <c r="AX29">
        <f t="shared" si="32"/>
        <v>0.85493646398853507</v>
      </c>
      <c r="AY29">
        <f t="shared" si="33"/>
        <v>0.18842737549787275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1673979327.7874999</v>
      </c>
      <c r="BF29">
        <v>69.288849999999996</v>
      </c>
      <c r="BG29">
        <v>78.651887500000001</v>
      </c>
      <c r="BH29">
        <v>31.098187500000002</v>
      </c>
      <c r="BI29">
        <v>28.731637500000001</v>
      </c>
      <c r="BJ29">
        <v>73.699937500000004</v>
      </c>
      <c r="BK29">
        <v>30.9092375</v>
      </c>
      <c r="BL29">
        <v>650.06825000000003</v>
      </c>
      <c r="BM29">
        <v>101.229</v>
      </c>
      <c r="BN29">
        <v>0.10019062500000001</v>
      </c>
      <c r="BO29">
        <v>31.746874999999999</v>
      </c>
      <c r="BP29">
        <v>31.519337499999999</v>
      </c>
      <c r="BQ29">
        <v>999.9</v>
      </c>
      <c r="BR29">
        <v>0</v>
      </c>
      <c r="BS29">
        <v>0</v>
      </c>
      <c r="BT29">
        <v>8994.6875</v>
      </c>
      <c r="BU29">
        <v>0</v>
      </c>
      <c r="BV29">
        <v>221.11712499999999</v>
      </c>
      <c r="BW29">
        <v>-9.3630599999999991</v>
      </c>
      <c r="BX29">
        <v>71.512762499999994</v>
      </c>
      <c r="BY29">
        <v>80.978537500000002</v>
      </c>
      <c r="BZ29">
        <v>2.3665525000000001</v>
      </c>
      <c r="CA29">
        <v>78.651887500000001</v>
      </c>
      <c r="CB29">
        <v>28.731637500000001</v>
      </c>
      <c r="CC29">
        <v>3.1480399999999999</v>
      </c>
      <c r="CD29">
        <v>2.9084737500000002</v>
      </c>
      <c r="CE29">
        <v>24.832362499999999</v>
      </c>
      <c r="CF29">
        <v>23.513024999999999</v>
      </c>
      <c r="CG29">
        <v>1199.99</v>
      </c>
      <c r="CH29">
        <v>0.50003324999999998</v>
      </c>
      <c r="CI29">
        <v>0.49996637500000002</v>
      </c>
      <c r="CJ29">
        <v>0</v>
      </c>
      <c r="CK29">
        <v>854.70075000000008</v>
      </c>
      <c r="CL29">
        <v>4.9990899999999998</v>
      </c>
      <c r="CM29">
        <v>9045.0750000000007</v>
      </c>
      <c r="CN29">
        <v>9557.8850000000002</v>
      </c>
      <c r="CO29">
        <v>40.5</v>
      </c>
      <c r="CP29">
        <v>42.210624999999993</v>
      </c>
      <c r="CQ29">
        <v>41.311999999999998</v>
      </c>
      <c r="CR29">
        <v>41.296499999999988</v>
      </c>
      <c r="CS29">
        <v>41.929250000000003</v>
      </c>
      <c r="CT29">
        <v>597.53749999999991</v>
      </c>
      <c r="CU29">
        <v>597.45375000000013</v>
      </c>
      <c r="CV29">
        <v>0</v>
      </c>
      <c r="CW29">
        <v>1673979330.0999999</v>
      </c>
      <c r="CX29">
        <v>0</v>
      </c>
      <c r="CY29">
        <v>1673977193.5</v>
      </c>
      <c r="CZ29" t="s">
        <v>356</v>
      </c>
      <c r="DA29">
        <v>1673977187.5</v>
      </c>
      <c r="DB29">
        <v>1673977193.5</v>
      </c>
      <c r="DC29">
        <v>21</v>
      </c>
      <c r="DD29">
        <v>-0.34399999999999997</v>
      </c>
      <c r="DE29">
        <v>-5.2999999999999999E-2</v>
      </c>
      <c r="DF29">
        <v>-5.5270000000000001</v>
      </c>
      <c r="DG29">
        <v>0.16</v>
      </c>
      <c r="DH29">
        <v>415</v>
      </c>
      <c r="DI29">
        <v>27</v>
      </c>
      <c r="DJ29">
        <v>0.41</v>
      </c>
      <c r="DK29">
        <v>0.03</v>
      </c>
      <c r="DL29">
        <v>-8.9098867500000001</v>
      </c>
      <c r="DM29">
        <v>-3.9290610506566539</v>
      </c>
      <c r="DN29">
        <v>0.38805307349889318</v>
      </c>
      <c r="DO29">
        <v>0</v>
      </c>
      <c r="DP29">
        <v>2.3794352499999998</v>
      </c>
      <c r="DQ29">
        <v>-6.7258198874294725E-2</v>
      </c>
      <c r="DR29">
        <v>7.047125295998353E-3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371</v>
      </c>
      <c r="EA29">
        <v>3.2992699999999999</v>
      </c>
      <c r="EB29">
        <v>2.6253500000000001</v>
      </c>
      <c r="EC29">
        <v>2.2874700000000001E-2</v>
      </c>
      <c r="ED29">
        <v>2.4076899999999998E-2</v>
      </c>
      <c r="EE29">
        <v>0.13189200000000001</v>
      </c>
      <c r="EF29">
        <v>0.12374499999999999</v>
      </c>
      <c r="EG29">
        <v>29626.1</v>
      </c>
      <c r="EH29">
        <v>30107.4</v>
      </c>
      <c r="EI29">
        <v>28197.5</v>
      </c>
      <c r="EJ29">
        <v>29676.400000000001</v>
      </c>
      <c r="EK29">
        <v>33686.800000000003</v>
      </c>
      <c r="EL29">
        <v>36085.699999999997</v>
      </c>
      <c r="EM29">
        <v>39804.1</v>
      </c>
      <c r="EN29">
        <v>42399.3</v>
      </c>
      <c r="EO29">
        <v>2.26857</v>
      </c>
      <c r="EP29">
        <v>2.23732</v>
      </c>
      <c r="EQ29">
        <v>0.134211</v>
      </c>
      <c r="ER29">
        <v>0</v>
      </c>
      <c r="ES29">
        <v>29.3428</v>
      </c>
      <c r="ET29">
        <v>999.9</v>
      </c>
      <c r="EU29">
        <v>72.099999999999994</v>
      </c>
      <c r="EV29">
        <v>32.4</v>
      </c>
      <c r="EW29">
        <v>34.790199999999999</v>
      </c>
      <c r="EX29">
        <v>56.8964</v>
      </c>
      <c r="EY29">
        <v>-3.9342999999999999</v>
      </c>
      <c r="EZ29">
        <v>2</v>
      </c>
      <c r="FA29">
        <v>0.23789399999999999</v>
      </c>
      <c r="FB29">
        <v>-0.77362200000000003</v>
      </c>
      <c r="FC29">
        <v>20.272099999999998</v>
      </c>
      <c r="FD29">
        <v>5.2172900000000002</v>
      </c>
      <c r="FE29">
        <v>12.004</v>
      </c>
      <c r="FF29">
        <v>4.9869500000000002</v>
      </c>
      <c r="FG29">
        <v>3.2842500000000001</v>
      </c>
      <c r="FH29">
        <v>9999</v>
      </c>
      <c r="FI29">
        <v>9999</v>
      </c>
      <c r="FJ29">
        <v>9999</v>
      </c>
      <c r="FK29">
        <v>999.9</v>
      </c>
      <c r="FL29">
        <v>1.86582</v>
      </c>
      <c r="FM29">
        <v>1.8621799999999999</v>
      </c>
      <c r="FN29">
        <v>1.8641799999999999</v>
      </c>
      <c r="FO29">
        <v>1.8602099999999999</v>
      </c>
      <c r="FP29">
        <v>1.8609599999999999</v>
      </c>
      <c r="FQ29">
        <v>1.86015</v>
      </c>
      <c r="FR29">
        <v>1.8617999999999999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-4.4249999999999998</v>
      </c>
      <c r="GH29">
        <v>0.18890000000000001</v>
      </c>
      <c r="GI29">
        <v>-4.1197077471769461</v>
      </c>
      <c r="GJ29">
        <v>-4.0977002334145526E-3</v>
      </c>
      <c r="GK29">
        <v>1.9870096767282211E-6</v>
      </c>
      <c r="GL29">
        <v>-4.7591234531596528E-10</v>
      </c>
      <c r="GM29">
        <v>-0.1127184381337514</v>
      </c>
      <c r="GN29">
        <v>-4.4277268217585318E-5</v>
      </c>
      <c r="GO29">
        <v>7.6125673839889962E-4</v>
      </c>
      <c r="GP29">
        <v>-1.4366726965109579E-5</v>
      </c>
      <c r="GQ29">
        <v>6</v>
      </c>
      <c r="GR29">
        <v>2093</v>
      </c>
      <c r="GS29">
        <v>4</v>
      </c>
      <c r="GT29">
        <v>31</v>
      </c>
      <c r="GU29">
        <v>35.700000000000003</v>
      </c>
      <c r="GV29">
        <v>35.6</v>
      </c>
      <c r="GW29">
        <v>0.41137699999999999</v>
      </c>
      <c r="GX29">
        <v>2.5927699999999998</v>
      </c>
      <c r="GY29">
        <v>2.04834</v>
      </c>
      <c r="GZ29">
        <v>2.6208499999999999</v>
      </c>
      <c r="HA29">
        <v>2.1972700000000001</v>
      </c>
      <c r="HB29">
        <v>2.2802699999999998</v>
      </c>
      <c r="HC29">
        <v>37.313800000000001</v>
      </c>
      <c r="HD29">
        <v>14.587300000000001</v>
      </c>
      <c r="HE29">
        <v>18</v>
      </c>
      <c r="HF29">
        <v>710.94100000000003</v>
      </c>
      <c r="HG29">
        <v>764.30600000000004</v>
      </c>
      <c r="HH29">
        <v>30.9999</v>
      </c>
      <c r="HI29">
        <v>30.4727</v>
      </c>
      <c r="HJ29">
        <v>30.000399999999999</v>
      </c>
      <c r="HK29">
        <v>30.405100000000001</v>
      </c>
      <c r="HL29">
        <v>30.405100000000001</v>
      </c>
      <c r="HM29">
        <v>8.2527799999999996</v>
      </c>
      <c r="HN29">
        <v>23.5488</v>
      </c>
      <c r="HO29">
        <v>90.690299999999993</v>
      </c>
      <c r="HP29">
        <v>31</v>
      </c>
      <c r="HQ29">
        <v>96.938299999999998</v>
      </c>
      <c r="HR29">
        <v>28.665600000000001</v>
      </c>
      <c r="HS29">
        <v>99.363299999999995</v>
      </c>
      <c r="HT29">
        <v>98.338099999999997</v>
      </c>
    </row>
    <row r="30" spans="1:228" x14ac:dyDescent="0.2">
      <c r="A30">
        <v>15</v>
      </c>
      <c r="B30">
        <v>1673979334.0999999</v>
      </c>
      <c r="C30">
        <v>55.5</v>
      </c>
      <c r="D30" t="s">
        <v>388</v>
      </c>
      <c r="E30" t="s">
        <v>389</v>
      </c>
      <c r="F30">
        <v>4</v>
      </c>
      <c r="G30">
        <v>1673979332.0999999</v>
      </c>
      <c r="H30">
        <f t="shared" si="0"/>
        <v>2.6374112485123362E-3</v>
      </c>
      <c r="I30">
        <f t="shared" si="1"/>
        <v>2.6374112485123362</v>
      </c>
      <c r="J30">
        <f t="shared" si="2"/>
        <v>2.3816436908410395E-2</v>
      </c>
      <c r="K30">
        <f t="shared" si="3"/>
        <v>76.07507142857142</v>
      </c>
      <c r="L30">
        <f t="shared" si="4"/>
        <v>74.014410299452194</v>
      </c>
      <c r="M30">
        <f t="shared" si="5"/>
        <v>7.4997992418535491</v>
      </c>
      <c r="N30">
        <f t="shared" si="6"/>
        <v>7.7086037802043705</v>
      </c>
      <c r="O30">
        <f t="shared" si="7"/>
        <v>0.17740681744171161</v>
      </c>
      <c r="P30">
        <f t="shared" si="8"/>
        <v>2.7680292425310378</v>
      </c>
      <c r="Q30">
        <f t="shared" si="9"/>
        <v>0.17132351233558726</v>
      </c>
      <c r="R30">
        <f t="shared" si="10"/>
        <v>0.10760637810430543</v>
      </c>
      <c r="S30">
        <f t="shared" si="11"/>
        <v>226.11438935926714</v>
      </c>
      <c r="T30">
        <f t="shared" si="12"/>
        <v>32.427016455035321</v>
      </c>
      <c r="U30">
        <f t="shared" si="13"/>
        <v>31.534128571428571</v>
      </c>
      <c r="V30">
        <f t="shared" si="14"/>
        <v>4.650606936030294</v>
      </c>
      <c r="W30">
        <f t="shared" si="15"/>
        <v>66.936770813059397</v>
      </c>
      <c r="X30">
        <f t="shared" si="16"/>
        <v>3.1507644373895038</v>
      </c>
      <c r="Y30">
        <f t="shared" si="17"/>
        <v>4.7070756463423358</v>
      </c>
      <c r="Z30">
        <f t="shared" si="18"/>
        <v>1.4998424986407901</v>
      </c>
      <c r="AA30">
        <f t="shared" si="19"/>
        <v>-116.30983605939403</v>
      </c>
      <c r="AB30">
        <f t="shared" si="20"/>
        <v>31.736955695641008</v>
      </c>
      <c r="AC30">
        <f t="shared" si="21"/>
        <v>2.5910071903719225</v>
      </c>
      <c r="AD30">
        <f t="shared" si="22"/>
        <v>144.13251618588603</v>
      </c>
      <c r="AE30">
        <f t="shared" si="23"/>
        <v>10.22158049910743</v>
      </c>
      <c r="AF30">
        <f t="shared" si="24"/>
        <v>2.6389642323596854</v>
      </c>
      <c r="AG30">
        <f t="shared" si="25"/>
        <v>2.3816436908410395E-2</v>
      </c>
      <c r="AH30">
        <v>87.314438124603399</v>
      </c>
      <c r="AI30">
        <v>80.95784303030301</v>
      </c>
      <c r="AJ30">
        <v>1.626041105022195</v>
      </c>
      <c r="AK30">
        <v>63.405612138731158</v>
      </c>
      <c r="AL30">
        <f t="shared" si="26"/>
        <v>2.6374112485123362</v>
      </c>
      <c r="AM30">
        <v>28.73421806047082</v>
      </c>
      <c r="AN30">
        <v>31.093348484848491</v>
      </c>
      <c r="AO30">
        <v>-6.145866665437784E-5</v>
      </c>
      <c r="AP30">
        <v>95.230389877895547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47543.023640551633</v>
      </c>
      <c r="AV30">
        <f t="shared" si="30"/>
        <v>1200.004285714286</v>
      </c>
      <c r="AW30">
        <f t="shared" si="31"/>
        <v>1025.9277996680144</v>
      </c>
      <c r="AX30">
        <f t="shared" si="32"/>
        <v>0.85493677971103654</v>
      </c>
      <c r="AY30">
        <f t="shared" si="33"/>
        <v>0.18842798484230053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1673979332.0999999</v>
      </c>
      <c r="BF30">
        <v>76.07507142857142</v>
      </c>
      <c r="BG30">
        <v>85.695428571428579</v>
      </c>
      <c r="BH30">
        <v>31.09442857142858</v>
      </c>
      <c r="BI30">
        <v>28.734271428571429</v>
      </c>
      <c r="BJ30">
        <v>80.512057142857131</v>
      </c>
      <c r="BK30">
        <v>30.905514285714279</v>
      </c>
      <c r="BL30">
        <v>650.01785714285711</v>
      </c>
      <c r="BM30">
        <v>101.22885714285709</v>
      </c>
      <c r="BN30">
        <v>0.1000491</v>
      </c>
      <c r="BO30">
        <v>31.7468</v>
      </c>
      <c r="BP30">
        <v>31.534128571428571</v>
      </c>
      <c r="BQ30">
        <v>999.89999999999986</v>
      </c>
      <c r="BR30">
        <v>0</v>
      </c>
      <c r="BS30">
        <v>0</v>
      </c>
      <c r="BT30">
        <v>8995.8928571428569</v>
      </c>
      <c r="BU30">
        <v>0</v>
      </c>
      <c r="BV30">
        <v>221.386</v>
      </c>
      <c r="BW30">
        <v>-9.6203557142857132</v>
      </c>
      <c r="BX30">
        <v>78.516500000000022</v>
      </c>
      <c r="BY30">
        <v>88.230671428571441</v>
      </c>
      <c r="BZ30">
        <v>2.3601928571428572</v>
      </c>
      <c r="CA30">
        <v>85.695428571428579</v>
      </c>
      <c r="CB30">
        <v>28.734271428571429</v>
      </c>
      <c r="CC30">
        <v>3.147652857142857</v>
      </c>
      <c r="CD30">
        <v>2.9087328571428568</v>
      </c>
      <c r="CE30">
        <v>24.83031428571428</v>
      </c>
      <c r="CF30">
        <v>23.514485714285719</v>
      </c>
      <c r="CG30">
        <v>1200.004285714286</v>
      </c>
      <c r="CH30">
        <v>0.50002500000000016</v>
      </c>
      <c r="CI30">
        <v>0.49997471428571427</v>
      </c>
      <c r="CJ30">
        <v>0</v>
      </c>
      <c r="CK30">
        <v>853.4054285714285</v>
      </c>
      <c r="CL30">
        <v>4.9990899999999998</v>
      </c>
      <c r="CM30">
        <v>9033.295714285714</v>
      </c>
      <c r="CN30">
        <v>9557.9742857142865</v>
      </c>
      <c r="CO30">
        <v>40.517714285714291</v>
      </c>
      <c r="CP30">
        <v>42.241</v>
      </c>
      <c r="CQ30">
        <v>41.311999999999998</v>
      </c>
      <c r="CR30">
        <v>41.311999999999998</v>
      </c>
      <c r="CS30">
        <v>41.919285714285706</v>
      </c>
      <c r="CT30">
        <v>597.53428571428572</v>
      </c>
      <c r="CU30">
        <v>597.47571428571428</v>
      </c>
      <c r="CV30">
        <v>0</v>
      </c>
      <c r="CW30">
        <v>1673979334.3</v>
      </c>
      <c r="CX30">
        <v>0</v>
      </c>
      <c r="CY30">
        <v>1673977193.5</v>
      </c>
      <c r="CZ30" t="s">
        <v>356</v>
      </c>
      <c r="DA30">
        <v>1673977187.5</v>
      </c>
      <c r="DB30">
        <v>1673977193.5</v>
      </c>
      <c r="DC30">
        <v>21</v>
      </c>
      <c r="DD30">
        <v>-0.34399999999999997</v>
      </c>
      <c r="DE30">
        <v>-5.2999999999999999E-2</v>
      </c>
      <c r="DF30">
        <v>-5.5270000000000001</v>
      </c>
      <c r="DG30">
        <v>0.16</v>
      </c>
      <c r="DH30">
        <v>415</v>
      </c>
      <c r="DI30">
        <v>27</v>
      </c>
      <c r="DJ30">
        <v>0.41</v>
      </c>
      <c r="DK30">
        <v>0.03</v>
      </c>
      <c r="DL30">
        <v>-9.1646237500000005</v>
      </c>
      <c r="DM30">
        <v>-3.1394088180112458</v>
      </c>
      <c r="DN30">
        <v>0.30680537906535732</v>
      </c>
      <c r="DO30">
        <v>0</v>
      </c>
      <c r="DP30">
        <v>2.3744964999999998</v>
      </c>
      <c r="DQ30">
        <v>-9.2991219512198575E-2</v>
      </c>
      <c r="DR30">
        <v>9.1546926627823159E-3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371</v>
      </c>
      <c r="EA30">
        <v>3.2992599999999999</v>
      </c>
      <c r="EB30">
        <v>2.6252499999999999</v>
      </c>
      <c r="EC30">
        <v>2.4690199999999999E-2</v>
      </c>
      <c r="ED30">
        <v>2.5943299999999999E-2</v>
      </c>
      <c r="EE30">
        <v>0.13188</v>
      </c>
      <c r="EF30">
        <v>0.123748</v>
      </c>
      <c r="EG30">
        <v>29570.5</v>
      </c>
      <c r="EH30">
        <v>30050.1</v>
      </c>
      <c r="EI30">
        <v>28197.1</v>
      </c>
      <c r="EJ30">
        <v>29676.6</v>
      </c>
      <c r="EK30">
        <v>33687.1</v>
      </c>
      <c r="EL30">
        <v>36085.9</v>
      </c>
      <c r="EM30">
        <v>39803.800000000003</v>
      </c>
      <c r="EN30">
        <v>42399.6</v>
      </c>
      <c r="EO30">
        <v>2.2684500000000001</v>
      </c>
      <c r="EP30">
        <v>2.2373699999999999</v>
      </c>
      <c r="EQ30">
        <v>0.13455700000000001</v>
      </c>
      <c r="ER30">
        <v>0</v>
      </c>
      <c r="ES30">
        <v>29.344100000000001</v>
      </c>
      <c r="ET30">
        <v>999.9</v>
      </c>
      <c r="EU30">
        <v>72.099999999999994</v>
      </c>
      <c r="EV30">
        <v>32.4</v>
      </c>
      <c r="EW30">
        <v>34.788400000000003</v>
      </c>
      <c r="EX30">
        <v>57.2864</v>
      </c>
      <c r="EY30">
        <v>-4.0464700000000002</v>
      </c>
      <c r="EZ30">
        <v>2</v>
      </c>
      <c r="FA30">
        <v>0.238041</v>
      </c>
      <c r="FB30">
        <v>-0.77368700000000001</v>
      </c>
      <c r="FC30">
        <v>20.272200000000002</v>
      </c>
      <c r="FD30">
        <v>5.2183400000000004</v>
      </c>
      <c r="FE30">
        <v>12.004</v>
      </c>
      <c r="FF30">
        <v>4.9869500000000002</v>
      </c>
      <c r="FG30">
        <v>3.2842799999999999</v>
      </c>
      <c r="FH30">
        <v>9999</v>
      </c>
      <c r="FI30">
        <v>9999</v>
      </c>
      <c r="FJ30">
        <v>9999</v>
      </c>
      <c r="FK30">
        <v>999.9</v>
      </c>
      <c r="FL30">
        <v>1.8657900000000001</v>
      </c>
      <c r="FM30">
        <v>1.8621799999999999</v>
      </c>
      <c r="FN30">
        <v>1.8641700000000001</v>
      </c>
      <c r="FO30">
        <v>1.8602099999999999</v>
      </c>
      <c r="FP30">
        <v>1.8609599999999999</v>
      </c>
      <c r="FQ30">
        <v>1.8601300000000001</v>
      </c>
      <c r="FR30">
        <v>1.8617999999999999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-4.4489999999999998</v>
      </c>
      <c r="GH30">
        <v>0.18890000000000001</v>
      </c>
      <c r="GI30">
        <v>-4.1197077471769461</v>
      </c>
      <c r="GJ30">
        <v>-4.0977002334145526E-3</v>
      </c>
      <c r="GK30">
        <v>1.9870096767282211E-6</v>
      </c>
      <c r="GL30">
        <v>-4.7591234531596528E-10</v>
      </c>
      <c r="GM30">
        <v>-0.1127184381337514</v>
      </c>
      <c r="GN30">
        <v>-4.4277268217585318E-5</v>
      </c>
      <c r="GO30">
        <v>7.6125673839889962E-4</v>
      </c>
      <c r="GP30">
        <v>-1.4366726965109579E-5</v>
      </c>
      <c r="GQ30">
        <v>6</v>
      </c>
      <c r="GR30">
        <v>2093</v>
      </c>
      <c r="GS30">
        <v>4</v>
      </c>
      <c r="GT30">
        <v>31</v>
      </c>
      <c r="GU30">
        <v>35.799999999999997</v>
      </c>
      <c r="GV30">
        <v>35.700000000000003</v>
      </c>
      <c r="GW30">
        <v>0.43090800000000001</v>
      </c>
      <c r="GX30">
        <v>2.5830099999999998</v>
      </c>
      <c r="GY30">
        <v>2.04834</v>
      </c>
      <c r="GZ30">
        <v>2.6220699999999999</v>
      </c>
      <c r="HA30">
        <v>2.1972700000000001</v>
      </c>
      <c r="HB30">
        <v>2.3278799999999999</v>
      </c>
      <c r="HC30">
        <v>37.313800000000001</v>
      </c>
      <c r="HD30">
        <v>14.604900000000001</v>
      </c>
      <c r="HE30">
        <v>18</v>
      </c>
      <c r="HF30">
        <v>710.86599999999999</v>
      </c>
      <c r="HG30">
        <v>764.38400000000001</v>
      </c>
      <c r="HH30">
        <v>31</v>
      </c>
      <c r="HI30">
        <v>30.475300000000001</v>
      </c>
      <c r="HJ30">
        <v>30.0002</v>
      </c>
      <c r="HK30">
        <v>30.407699999999998</v>
      </c>
      <c r="HL30">
        <v>30.4072</v>
      </c>
      <c r="HM30">
        <v>8.6574100000000005</v>
      </c>
      <c r="HN30">
        <v>23.5488</v>
      </c>
      <c r="HO30">
        <v>90.690299999999993</v>
      </c>
      <c r="HP30">
        <v>31</v>
      </c>
      <c r="HQ30">
        <v>103.616</v>
      </c>
      <c r="HR30">
        <v>28.665600000000001</v>
      </c>
      <c r="HS30">
        <v>99.362099999999998</v>
      </c>
      <c r="HT30">
        <v>98.338700000000003</v>
      </c>
    </row>
    <row r="31" spans="1:228" x14ac:dyDescent="0.2">
      <c r="A31">
        <v>16</v>
      </c>
      <c r="B31">
        <v>1673979338.0999999</v>
      </c>
      <c r="C31">
        <v>59.5</v>
      </c>
      <c r="D31" t="s">
        <v>390</v>
      </c>
      <c r="E31" t="s">
        <v>391</v>
      </c>
      <c r="F31">
        <v>4</v>
      </c>
      <c r="G31">
        <v>1673979335.7874999</v>
      </c>
      <c r="H31">
        <f t="shared" si="0"/>
        <v>2.6292939494802054E-3</v>
      </c>
      <c r="I31">
        <f t="shared" si="1"/>
        <v>2.6292939494802052</v>
      </c>
      <c r="J31">
        <f t="shared" si="2"/>
        <v>0.2539833132323786</v>
      </c>
      <c r="K31">
        <f t="shared" si="3"/>
        <v>81.895912500000009</v>
      </c>
      <c r="L31">
        <f t="shared" si="4"/>
        <v>77.577063167654018</v>
      </c>
      <c r="M31">
        <f t="shared" si="5"/>
        <v>7.8607030969491589</v>
      </c>
      <c r="N31">
        <f t="shared" si="6"/>
        <v>8.2983220391442298</v>
      </c>
      <c r="O31">
        <f t="shared" si="7"/>
        <v>0.17697110665886406</v>
      </c>
      <c r="P31">
        <f t="shared" si="8"/>
        <v>2.7692697136132423</v>
      </c>
      <c r="Q31">
        <f t="shared" si="9"/>
        <v>0.17091970946439583</v>
      </c>
      <c r="R31">
        <f t="shared" si="10"/>
        <v>0.10735127404752838</v>
      </c>
      <c r="S31">
        <f t="shared" si="11"/>
        <v>226.11223491404039</v>
      </c>
      <c r="T31">
        <f t="shared" si="12"/>
        <v>32.428613242016411</v>
      </c>
      <c r="U31">
        <f t="shared" si="13"/>
        <v>31.529</v>
      </c>
      <c r="V31">
        <f t="shared" si="14"/>
        <v>4.6492525094985844</v>
      </c>
      <c r="W31">
        <f t="shared" si="15"/>
        <v>66.932390650008088</v>
      </c>
      <c r="X31">
        <f t="shared" si="16"/>
        <v>3.1505001974974047</v>
      </c>
      <c r="Y31">
        <f t="shared" si="17"/>
        <v>4.7069888986507076</v>
      </c>
      <c r="Z31">
        <f t="shared" si="18"/>
        <v>1.4987523120011796</v>
      </c>
      <c r="AA31">
        <f t="shared" si="19"/>
        <v>-115.95186317207705</v>
      </c>
      <c r="AB31">
        <f t="shared" si="20"/>
        <v>32.468336542349014</v>
      </c>
      <c r="AC31">
        <f t="shared" si="21"/>
        <v>2.6494586741537538</v>
      </c>
      <c r="AD31">
        <f t="shared" si="22"/>
        <v>145.2781669584661</v>
      </c>
      <c r="AE31">
        <f t="shared" si="23"/>
        <v>10.502656955572045</v>
      </c>
      <c r="AF31">
        <f t="shared" si="24"/>
        <v>2.632933115084152</v>
      </c>
      <c r="AG31">
        <f t="shared" si="25"/>
        <v>0.2539833132323786</v>
      </c>
      <c r="AH31">
        <v>94.119085567418196</v>
      </c>
      <c r="AI31">
        <v>87.494723636363574</v>
      </c>
      <c r="AJ31">
        <v>1.6386562736483881</v>
      </c>
      <c r="AK31">
        <v>63.405612138731158</v>
      </c>
      <c r="AL31">
        <f t="shared" si="26"/>
        <v>2.6292939494802052</v>
      </c>
      <c r="AM31">
        <v>28.737711068087489</v>
      </c>
      <c r="AN31">
        <v>31.089559999999999</v>
      </c>
      <c r="AO31">
        <v>-5.9345477074323062E-5</v>
      </c>
      <c r="AP31">
        <v>95.230389877895547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47577.346866215848</v>
      </c>
      <c r="AV31">
        <f t="shared" si="30"/>
        <v>1199.9949999999999</v>
      </c>
      <c r="AW31">
        <f t="shared" si="31"/>
        <v>1025.9196512507981</v>
      </c>
      <c r="AX31">
        <f t="shared" si="32"/>
        <v>0.85493660494485235</v>
      </c>
      <c r="AY31">
        <f t="shared" si="33"/>
        <v>0.18842764754356511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1673979335.7874999</v>
      </c>
      <c r="BF31">
        <v>81.895912500000009</v>
      </c>
      <c r="BG31">
        <v>91.78936250000001</v>
      </c>
      <c r="BH31">
        <v>31.092199999999998</v>
      </c>
      <c r="BI31">
        <v>28.737449999999999</v>
      </c>
      <c r="BJ31">
        <v>86.354950000000002</v>
      </c>
      <c r="BK31">
        <v>30.903275000000001</v>
      </c>
      <c r="BL31">
        <v>650.02299999999991</v>
      </c>
      <c r="BM31">
        <v>101.22775</v>
      </c>
      <c r="BN31">
        <v>9.992052500000001E-2</v>
      </c>
      <c r="BO31">
        <v>31.746475</v>
      </c>
      <c r="BP31">
        <v>31.529</v>
      </c>
      <c r="BQ31">
        <v>999.9</v>
      </c>
      <c r="BR31">
        <v>0</v>
      </c>
      <c r="BS31">
        <v>0</v>
      </c>
      <c r="BT31">
        <v>9002.5774999999994</v>
      </c>
      <c r="BU31">
        <v>0</v>
      </c>
      <c r="BV31">
        <v>221.614125</v>
      </c>
      <c r="BW31">
        <v>-9.893448750000001</v>
      </c>
      <c r="BX31">
        <v>84.523949999999999</v>
      </c>
      <c r="BY31">
        <v>94.505175000000008</v>
      </c>
      <c r="BZ31">
        <v>2.3547275000000001</v>
      </c>
      <c r="CA31">
        <v>91.78936250000001</v>
      </c>
      <c r="CB31">
        <v>28.737449999999999</v>
      </c>
      <c r="CC31">
        <v>3.1473987499999998</v>
      </c>
      <c r="CD31">
        <v>2.9090324999999999</v>
      </c>
      <c r="CE31">
        <v>24.828949999999999</v>
      </c>
      <c r="CF31">
        <v>23.516200000000001</v>
      </c>
      <c r="CG31">
        <v>1199.9949999999999</v>
      </c>
      <c r="CH31">
        <v>0.50002974999999994</v>
      </c>
      <c r="CI31">
        <v>0.49996974999999999</v>
      </c>
      <c r="CJ31">
        <v>0</v>
      </c>
      <c r="CK31">
        <v>852.50862499999994</v>
      </c>
      <c r="CL31">
        <v>4.9990899999999998</v>
      </c>
      <c r="CM31">
        <v>9022.52</v>
      </c>
      <c r="CN31">
        <v>9557.9137499999997</v>
      </c>
      <c r="CO31">
        <v>40.507750000000001</v>
      </c>
      <c r="CP31">
        <v>42.25</v>
      </c>
      <c r="CQ31">
        <v>41.327749999999988</v>
      </c>
      <c r="CR31">
        <v>41.311999999999998</v>
      </c>
      <c r="CS31">
        <v>41.929250000000003</v>
      </c>
      <c r="CT31">
        <v>597.53499999999997</v>
      </c>
      <c r="CU31">
        <v>597.46249999999998</v>
      </c>
      <c r="CV31">
        <v>0</v>
      </c>
      <c r="CW31">
        <v>1673979338.5</v>
      </c>
      <c r="CX31">
        <v>0</v>
      </c>
      <c r="CY31">
        <v>1673977193.5</v>
      </c>
      <c r="CZ31" t="s">
        <v>356</v>
      </c>
      <c r="DA31">
        <v>1673977187.5</v>
      </c>
      <c r="DB31">
        <v>1673977193.5</v>
      </c>
      <c r="DC31">
        <v>21</v>
      </c>
      <c r="DD31">
        <v>-0.34399999999999997</v>
      </c>
      <c r="DE31">
        <v>-5.2999999999999999E-2</v>
      </c>
      <c r="DF31">
        <v>-5.5270000000000001</v>
      </c>
      <c r="DG31">
        <v>0.16</v>
      </c>
      <c r="DH31">
        <v>415</v>
      </c>
      <c r="DI31">
        <v>27</v>
      </c>
      <c r="DJ31">
        <v>0.41</v>
      </c>
      <c r="DK31">
        <v>0.03</v>
      </c>
      <c r="DL31">
        <v>-9.3548946341463406</v>
      </c>
      <c r="DM31">
        <v>-3.1276452961672572</v>
      </c>
      <c r="DN31">
        <v>0.31273318953162332</v>
      </c>
      <c r="DO31">
        <v>0</v>
      </c>
      <c r="DP31">
        <v>2.369819268292682</v>
      </c>
      <c r="DQ31">
        <v>-0.10129881533100869</v>
      </c>
      <c r="DR31">
        <v>1.0080401025279609E-2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357</v>
      </c>
      <c r="EA31">
        <v>3.2991299999999999</v>
      </c>
      <c r="EB31">
        <v>2.6251899999999999</v>
      </c>
      <c r="EC31">
        <v>2.65122E-2</v>
      </c>
      <c r="ED31">
        <v>2.78125E-2</v>
      </c>
      <c r="EE31">
        <v>0.13186500000000001</v>
      </c>
      <c r="EF31">
        <v>0.12375899999999999</v>
      </c>
      <c r="EG31">
        <v>29515.1</v>
      </c>
      <c r="EH31">
        <v>29991.8</v>
      </c>
      <c r="EI31">
        <v>28196.799999999999</v>
      </c>
      <c r="EJ31">
        <v>29676</v>
      </c>
      <c r="EK31">
        <v>33687.5</v>
      </c>
      <c r="EL31">
        <v>36084.6</v>
      </c>
      <c r="EM31">
        <v>39803.5</v>
      </c>
      <c r="EN31">
        <v>42398.5</v>
      </c>
      <c r="EO31">
        <v>2.2684000000000002</v>
      </c>
      <c r="EP31">
        <v>2.2374499999999999</v>
      </c>
      <c r="EQ31">
        <v>0.134099</v>
      </c>
      <c r="ER31">
        <v>0</v>
      </c>
      <c r="ES31">
        <v>29.345500000000001</v>
      </c>
      <c r="ET31">
        <v>999.9</v>
      </c>
      <c r="EU31">
        <v>72.099999999999994</v>
      </c>
      <c r="EV31">
        <v>32.4</v>
      </c>
      <c r="EW31">
        <v>34.788400000000003</v>
      </c>
      <c r="EX31">
        <v>56.896500000000003</v>
      </c>
      <c r="EY31">
        <v>-3.8501599999999998</v>
      </c>
      <c r="EZ31">
        <v>2</v>
      </c>
      <c r="FA31">
        <v>0.23821400000000001</v>
      </c>
      <c r="FB31">
        <v>-0.77491299999999996</v>
      </c>
      <c r="FC31">
        <v>20.272200000000002</v>
      </c>
      <c r="FD31">
        <v>5.2178899999999997</v>
      </c>
      <c r="FE31">
        <v>12.004</v>
      </c>
      <c r="FF31">
        <v>4.9869500000000002</v>
      </c>
      <c r="FG31">
        <v>3.2842799999999999</v>
      </c>
      <c r="FH31">
        <v>9999</v>
      </c>
      <c r="FI31">
        <v>9999</v>
      </c>
      <c r="FJ31">
        <v>9999</v>
      </c>
      <c r="FK31">
        <v>999.9</v>
      </c>
      <c r="FL31">
        <v>1.86581</v>
      </c>
      <c r="FM31">
        <v>1.8621700000000001</v>
      </c>
      <c r="FN31">
        <v>1.8641700000000001</v>
      </c>
      <c r="FO31">
        <v>1.8602099999999999</v>
      </c>
      <c r="FP31">
        <v>1.8609599999999999</v>
      </c>
      <c r="FQ31">
        <v>1.86012</v>
      </c>
      <c r="FR31">
        <v>1.8617999999999999</v>
      </c>
      <c r="FS31">
        <v>1.8583799999999999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-4.4729999999999999</v>
      </c>
      <c r="GH31">
        <v>0.18890000000000001</v>
      </c>
      <c r="GI31">
        <v>-4.1197077471769461</v>
      </c>
      <c r="GJ31">
        <v>-4.0977002334145526E-3</v>
      </c>
      <c r="GK31">
        <v>1.9870096767282211E-6</v>
      </c>
      <c r="GL31">
        <v>-4.7591234531596528E-10</v>
      </c>
      <c r="GM31">
        <v>-0.1127184381337514</v>
      </c>
      <c r="GN31">
        <v>-4.4277268217585318E-5</v>
      </c>
      <c r="GO31">
        <v>7.6125673839889962E-4</v>
      </c>
      <c r="GP31">
        <v>-1.4366726965109579E-5</v>
      </c>
      <c r="GQ31">
        <v>6</v>
      </c>
      <c r="GR31">
        <v>2093</v>
      </c>
      <c r="GS31">
        <v>4</v>
      </c>
      <c r="GT31">
        <v>31</v>
      </c>
      <c r="GU31">
        <v>35.799999999999997</v>
      </c>
      <c r="GV31">
        <v>35.700000000000003</v>
      </c>
      <c r="GW31">
        <v>0.45166000000000001</v>
      </c>
      <c r="GX31">
        <v>2.5866699999999998</v>
      </c>
      <c r="GY31">
        <v>2.04834</v>
      </c>
      <c r="GZ31">
        <v>2.6208499999999999</v>
      </c>
      <c r="HA31">
        <v>2.1972700000000001</v>
      </c>
      <c r="HB31">
        <v>2.3303199999999999</v>
      </c>
      <c r="HC31">
        <v>37.313800000000001</v>
      </c>
      <c r="HD31">
        <v>14.587300000000001</v>
      </c>
      <c r="HE31">
        <v>18</v>
      </c>
      <c r="HF31">
        <v>710.83199999999999</v>
      </c>
      <c r="HG31">
        <v>764.48</v>
      </c>
      <c r="HH31">
        <v>30.9998</v>
      </c>
      <c r="HI31">
        <v>30.476600000000001</v>
      </c>
      <c r="HJ31">
        <v>30.000299999999999</v>
      </c>
      <c r="HK31">
        <v>30.408300000000001</v>
      </c>
      <c r="HL31">
        <v>30.408999999999999</v>
      </c>
      <c r="HM31">
        <v>9.0623000000000005</v>
      </c>
      <c r="HN31">
        <v>23.5488</v>
      </c>
      <c r="HO31">
        <v>90.319800000000001</v>
      </c>
      <c r="HP31">
        <v>31</v>
      </c>
      <c r="HQ31">
        <v>110.312</v>
      </c>
      <c r="HR31">
        <v>28.665600000000001</v>
      </c>
      <c r="HS31">
        <v>99.3613</v>
      </c>
      <c r="HT31">
        <v>98.336399999999998</v>
      </c>
    </row>
    <row r="32" spans="1:228" x14ac:dyDescent="0.2">
      <c r="A32">
        <v>17</v>
      </c>
      <c r="B32">
        <v>1673979342.0999999</v>
      </c>
      <c r="C32">
        <v>63.5</v>
      </c>
      <c r="D32" t="s">
        <v>392</v>
      </c>
      <c r="E32" t="s">
        <v>393</v>
      </c>
      <c r="F32">
        <v>4</v>
      </c>
      <c r="G32">
        <v>1673979340.0999999</v>
      </c>
      <c r="H32">
        <f t="shared" si="0"/>
        <v>2.6210215097457342E-3</v>
      </c>
      <c r="I32">
        <f t="shared" si="1"/>
        <v>2.6210215097457343</v>
      </c>
      <c r="J32">
        <f t="shared" si="2"/>
        <v>0.2562390874780579</v>
      </c>
      <c r="K32">
        <f t="shared" si="3"/>
        <v>88.838157142857156</v>
      </c>
      <c r="L32">
        <f t="shared" si="4"/>
        <v>84.320922998336357</v>
      </c>
      <c r="M32">
        <f t="shared" si="5"/>
        <v>8.5441010663650303</v>
      </c>
      <c r="N32">
        <f t="shared" si="6"/>
        <v>9.001825006032794</v>
      </c>
      <c r="O32">
        <f t="shared" si="7"/>
        <v>0.17630123216637242</v>
      </c>
      <c r="P32">
        <f t="shared" si="8"/>
        <v>2.7725935095304624</v>
      </c>
      <c r="Q32">
        <f t="shared" si="9"/>
        <v>0.17030166036885561</v>
      </c>
      <c r="R32">
        <f t="shared" si="10"/>
        <v>0.10696056676474142</v>
      </c>
      <c r="S32">
        <f t="shared" si="11"/>
        <v>226.11345686799794</v>
      </c>
      <c r="T32">
        <f t="shared" si="12"/>
        <v>32.432730638484514</v>
      </c>
      <c r="U32">
        <f t="shared" si="13"/>
        <v>31.529557142857151</v>
      </c>
      <c r="V32">
        <f t="shared" si="14"/>
        <v>4.6493996311245489</v>
      </c>
      <c r="W32">
        <f t="shared" si="15"/>
        <v>66.910302073407607</v>
      </c>
      <c r="X32">
        <f t="shared" si="16"/>
        <v>3.1499267756089071</v>
      </c>
      <c r="Y32">
        <f t="shared" si="17"/>
        <v>4.7076857793185685</v>
      </c>
      <c r="Z32">
        <f t="shared" si="18"/>
        <v>1.4994728555156418</v>
      </c>
      <c r="AA32">
        <f t="shared" si="19"/>
        <v>-115.58704857978688</v>
      </c>
      <c r="AB32">
        <f t="shared" si="20"/>
        <v>32.81426619684067</v>
      </c>
      <c r="AC32">
        <f t="shared" si="21"/>
        <v>2.6745186878074345</v>
      </c>
      <c r="AD32">
        <f t="shared" si="22"/>
        <v>146.01519317285914</v>
      </c>
      <c r="AE32">
        <f t="shared" si="23"/>
        <v>10.755564453548994</v>
      </c>
      <c r="AF32">
        <f t="shared" si="24"/>
        <v>2.6251416622384847</v>
      </c>
      <c r="AG32">
        <f t="shared" si="25"/>
        <v>0.2562390874780579</v>
      </c>
      <c r="AH32">
        <v>100.9728408061884</v>
      </c>
      <c r="AI32">
        <v>94.201189090909097</v>
      </c>
      <c r="AJ32">
        <v>1.675791667887079</v>
      </c>
      <c r="AK32">
        <v>63.405612138731158</v>
      </c>
      <c r="AL32">
        <f t="shared" si="26"/>
        <v>2.6210215097457343</v>
      </c>
      <c r="AM32">
        <v>28.7392821684235</v>
      </c>
      <c r="AN32">
        <v>31.08406424242424</v>
      </c>
      <c r="AO32">
        <v>-8.3800682058286522E-5</v>
      </c>
      <c r="AP32">
        <v>95.230389877895547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47668.835872777847</v>
      </c>
      <c r="AV32">
        <f t="shared" si="30"/>
        <v>1200</v>
      </c>
      <c r="AW32">
        <f t="shared" si="31"/>
        <v>1025.9240709160608</v>
      </c>
      <c r="AX32">
        <f t="shared" si="32"/>
        <v>0.85493672576338409</v>
      </c>
      <c r="AY32">
        <f t="shared" si="33"/>
        <v>0.18842788072333161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1673979340.0999999</v>
      </c>
      <c r="BF32">
        <v>88.838157142857156</v>
      </c>
      <c r="BG32">
        <v>98.982042857142844</v>
      </c>
      <c r="BH32">
        <v>31.08632857142857</v>
      </c>
      <c r="BI32">
        <v>28.73835714285714</v>
      </c>
      <c r="BJ32">
        <v>93.323328571428561</v>
      </c>
      <c r="BK32">
        <v>30.89742857142857</v>
      </c>
      <c r="BL32">
        <v>649.97442857142858</v>
      </c>
      <c r="BM32">
        <v>101.22842857142859</v>
      </c>
      <c r="BN32">
        <v>9.9934100000000012E-2</v>
      </c>
      <c r="BO32">
        <v>31.749085714285709</v>
      </c>
      <c r="BP32">
        <v>31.529557142857151</v>
      </c>
      <c r="BQ32">
        <v>999.89999999999986</v>
      </c>
      <c r="BR32">
        <v>0</v>
      </c>
      <c r="BS32">
        <v>0</v>
      </c>
      <c r="BT32">
        <v>9020.1785714285706</v>
      </c>
      <c r="BU32">
        <v>0</v>
      </c>
      <c r="BV32">
        <v>221.90557142857139</v>
      </c>
      <c r="BW32">
        <v>-10.143828571428569</v>
      </c>
      <c r="BX32">
        <v>91.688385714285715</v>
      </c>
      <c r="BY32">
        <v>101.9106714285714</v>
      </c>
      <c r="BZ32">
        <v>2.3479585714285709</v>
      </c>
      <c r="CA32">
        <v>98.982042857142844</v>
      </c>
      <c r="CB32">
        <v>28.73835714285714</v>
      </c>
      <c r="CC32">
        <v>3.146817142857143</v>
      </c>
      <c r="CD32">
        <v>2.9091371428571429</v>
      </c>
      <c r="CE32">
        <v>24.82584285714286</v>
      </c>
      <c r="CF32">
        <v>23.51678571428571</v>
      </c>
      <c r="CG32">
        <v>1200</v>
      </c>
      <c r="CH32">
        <v>0.50002700000000011</v>
      </c>
      <c r="CI32">
        <v>0.49997285714285722</v>
      </c>
      <c r="CJ32">
        <v>0</v>
      </c>
      <c r="CK32">
        <v>851.31228571428562</v>
      </c>
      <c r="CL32">
        <v>4.9990899999999998</v>
      </c>
      <c r="CM32">
        <v>9010.2685714285726</v>
      </c>
      <c r="CN32">
        <v>9557.9442857142858</v>
      </c>
      <c r="CO32">
        <v>40.517714285714291</v>
      </c>
      <c r="CP32">
        <v>42.25</v>
      </c>
      <c r="CQ32">
        <v>41.375</v>
      </c>
      <c r="CR32">
        <v>41.311999999999998</v>
      </c>
      <c r="CS32">
        <v>41.936999999999998</v>
      </c>
      <c r="CT32">
        <v>597.5328571428571</v>
      </c>
      <c r="CU32">
        <v>597.47</v>
      </c>
      <c r="CV32">
        <v>0</v>
      </c>
      <c r="CW32">
        <v>1673979342.0999999</v>
      </c>
      <c r="CX32">
        <v>0</v>
      </c>
      <c r="CY32">
        <v>1673977193.5</v>
      </c>
      <c r="CZ32" t="s">
        <v>356</v>
      </c>
      <c r="DA32">
        <v>1673977187.5</v>
      </c>
      <c r="DB32">
        <v>1673977193.5</v>
      </c>
      <c r="DC32">
        <v>21</v>
      </c>
      <c r="DD32">
        <v>-0.34399999999999997</v>
      </c>
      <c r="DE32">
        <v>-5.2999999999999999E-2</v>
      </c>
      <c r="DF32">
        <v>-5.5270000000000001</v>
      </c>
      <c r="DG32">
        <v>0.16</v>
      </c>
      <c r="DH32">
        <v>415</v>
      </c>
      <c r="DI32">
        <v>27</v>
      </c>
      <c r="DJ32">
        <v>0.41</v>
      </c>
      <c r="DK32">
        <v>0.03</v>
      </c>
      <c r="DL32">
        <v>-9.5799551219512207</v>
      </c>
      <c r="DM32">
        <v>-3.3201305226481082</v>
      </c>
      <c r="DN32">
        <v>0.3321227117263999</v>
      </c>
      <c r="DO32">
        <v>0</v>
      </c>
      <c r="DP32">
        <v>2.3630656097560969</v>
      </c>
      <c r="DQ32">
        <v>-0.1032531010452927</v>
      </c>
      <c r="DR32">
        <v>1.0263924046061509E-2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357</v>
      </c>
      <c r="EA32">
        <v>3.2993100000000002</v>
      </c>
      <c r="EB32">
        <v>2.6254900000000001</v>
      </c>
      <c r="EC32">
        <v>2.8362700000000001E-2</v>
      </c>
      <c r="ED32">
        <v>2.96885E-2</v>
      </c>
      <c r="EE32">
        <v>0.13184499999999999</v>
      </c>
      <c r="EF32">
        <v>0.123733</v>
      </c>
      <c r="EG32">
        <v>29459.7</v>
      </c>
      <c r="EH32">
        <v>29933.7</v>
      </c>
      <c r="EI32">
        <v>28197.5</v>
      </c>
      <c r="EJ32">
        <v>29675.8</v>
      </c>
      <c r="EK32">
        <v>33688.400000000001</v>
      </c>
      <c r="EL32">
        <v>36085.800000000003</v>
      </c>
      <c r="EM32">
        <v>39803.4</v>
      </c>
      <c r="EN32">
        <v>42398.5</v>
      </c>
      <c r="EO32">
        <v>2.2685200000000001</v>
      </c>
      <c r="EP32">
        <v>2.23692</v>
      </c>
      <c r="EQ32">
        <v>0.13425899999999999</v>
      </c>
      <c r="ER32">
        <v>0</v>
      </c>
      <c r="ES32">
        <v>29.347799999999999</v>
      </c>
      <c r="ET32">
        <v>999.9</v>
      </c>
      <c r="EU32">
        <v>72.099999999999994</v>
      </c>
      <c r="EV32">
        <v>32.4</v>
      </c>
      <c r="EW32">
        <v>34.792400000000001</v>
      </c>
      <c r="EX32">
        <v>56.776499999999999</v>
      </c>
      <c r="EY32">
        <v>-3.9583400000000002</v>
      </c>
      <c r="EZ32">
        <v>2</v>
      </c>
      <c r="FA32">
        <v>0.238285</v>
      </c>
      <c r="FB32">
        <v>-0.77573000000000003</v>
      </c>
      <c r="FC32">
        <v>20.272200000000002</v>
      </c>
      <c r="FD32">
        <v>5.2183400000000004</v>
      </c>
      <c r="FE32">
        <v>12.004</v>
      </c>
      <c r="FF32">
        <v>4.9871499999999997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1.8641700000000001</v>
      </c>
      <c r="FO32">
        <v>1.8602099999999999</v>
      </c>
      <c r="FP32">
        <v>1.8609599999999999</v>
      </c>
      <c r="FQ32">
        <v>1.86016</v>
      </c>
      <c r="FR32">
        <v>1.86182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-4.4969999999999999</v>
      </c>
      <c r="GH32">
        <v>0.18890000000000001</v>
      </c>
      <c r="GI32">
        <v>-4.1197077471769461</v>
      </c>
      <c r="GJ32">
        <v>-4.0977002334145526E-3</v>
      </c>
      <c r="GK32">
        <v>1.9870096767282211E-6</v>
      </c>
      <c r="GL32">
        <v>-4.7591234531596528E-10</v>
      </c>
      <c r="GM32">
        <v>-0.1127184381337514</v>
      </c>
      <c r="GN32">
        <v>-4.4277268217585318E-5</v>
      </c>
      <c r="GO32">
        <v>7.6125673839889962E-4</v>
      </c>
      <c r="GP32">
        <v>-1.4366726965109579E-5</v>
      </c>
      <c r="GQ32">
        <v>6</v>
      </c>
      <c r="GR32">
        <v>2093</v>
      </c>
      <c r="GS32">
        <v>4</v>
      </c>
      <c r="GT32">
        <v>31</v>
      </c>
      <c r="GU32">
        <v>35.9</v>
      </c>
      <c r="GV32">
        <v>35.799999999999997</v>
      </c>
      <c r="GW32">
        <v>0.47119100000000003</v>
      </c>
      <c r="GX32">
        <v>2.5903299999999998</v>
      </c>
      <c r="GY32">
        <v>2.04834</v>
      </c>
      <c r="GZ32">
        <v>2.6208499999999999</v>
      </c>
      <c r="HA32">
        <v>2.1972700000000001</v>
      </c>
      <c r="HB32">
        <v>2.2692899999999998</v>
      </c>
      <c r="HC32">
        <v>37.313800000000001</v>
      </c>
      <c r="HD32">
        <v>14.5786</v>
      </c>
      <c r="HE32">
        <v>18</v>
      </c>
      <c r="HF32">
        <v>710.96100000000001</v>
      </c>
      <c r="HG32">
        <v>763.98199999999997</v>
      </c>
      <c r="HH32">
        <v>30.9998</v>
      </c>
      <c r="HI32">
        <v>30.478000000000002</v>
      </c>
      <c r="HJ32">
        <v>30.000299999999999</v>
      </c>
      <c r="HK32">
        <v>30.410399999999999</v>
      </c>
      <c r="HL32">
        <v>30.4099</v>
      </c>
      <c r="HM32">
        <v>9.4664000000000001</v>
      </c>
      <c r="HN32">
        <v>23.822700000000001</v>
      </c>
      <c r="HO32">
        <v>90.319800000000001</v>
      </c>
      <c r="HP32">
        <v>31</v>
      </c>
      <c r="HQ32">
        <v>116.999</v>
      </c>
      <c r="HR32">
        <v>28.676600000000001</v>
      </c>
      <c r="HS32">
        <v>99.362200000000001</v>
      </c>
      <c r="HT32">
        <v>98.336100000000002</v>
      </c>
    </row>
    <row r="33" spans="1:228" x14ac:dyDescent="0.2">
      <c r="A33">
        <v>18</v>
      </c>
      <c r="B33">
        <v>1673979346.0999999</v>
      </c>
      <c r="C33">
        <v>67.5</v>
      </c>
      <c r="D33" t="s">
        <v>394</v>
      </c>
      <c r="E33" t="s">
        <v>395</v>
      </c>
      <c r="F33">
        <v>4</v>
      </c>
      <c r="G33">
        <v>1673979343.7874999</v>
      </c>
      <c r="H33">
        <f t="shared" si="0"/>
        <v>2.6365938797535226E-3</v>
      </c>
      <c r="I33">
        <f t="shared" si="1"/>
        <v>2.6365938797535224</v>
      </c>
      <c r="J33">
        <f t="shared" si="2"/>
        <v>0.6544832632785873</v>
      </c>
      <c r="K33">
        <f t="shared" si="3"/>
        <v>94.7854375</v>
      </c>
      <c r="L33">
        <f t="shared" si="4"/>
        <v>86.46937201267437</v>
      </c>
      <c r="M33">
        <f t="shared" si="5"/>
        <v>8.7616657000848051</v>
      </c>
      <c r="N33">
        <f t="shared" si="6"/>
        <v>9.6043060945273613</v>
      </c>
      <c r="O33">
        <f t="shared" si="7"/>
        <v>0.17711123621931832</v>
      </c>
      <c r="P33">
        <f t="shared" si="8"/>
        <v>2.7697530994296917</v>
      </c>
      <c r="Q33">
        <f t="shared" si="9"/>
        <v>0.17105144736582589</v>
      </c>
      <c r="R33">
        <f t="shared" si="10"/>
        <v>0.10743433001564898</v>
      </c>
      <c r="S33">
        <f t="shared" si="11"/>
        <v>226.11413834405352</v>
      </c>
      <c r="T33">
        <f t="shared" si="12"/>
        <v>32.429557807779695</v>
      </c>
      <c r="U33">
        <f t="shared" si="13"/>
        <v>31.533275</v>
      </c>
      <c r="V33">
        <f t="shared" si="14"/>
        <v>4.6503814888424708</v>
      </c>
      <c r="W33">
        <f t="shared" si="15"/>
        <v>66.881203813755903</v>
      </c>
      <c r="X33">
        <f t="shared" si="16"/>
        <v>3.1486331193314561</v>
      </c>
      <c r="Y33">
        <f t="shared" si="17"/>
        <v>4.7077997102137319</v>
      </c>
      <c r="Z33">
        <f t="shared" si="18"/>
        <v>1.5017483695110148</v>
      </c>
      <c r="AA33">
        <f t="shared" si="19"/>
        <v>-116.27379009713034</v>
      </c>
      <c r="AB33">
        <f t="shared" si="20"/>
        <v>32.289216880494649</v>
      </c>
      <c r="AC33">
        <f t="shared" si="21"/>
        <v>2.6344772855840501</v>
      </c>
      <c r="AD33">
        <f t="shared" si="22"/>
        <v>144.76404241300185</v>
      </c>
      <c r="AE33">
        <f t="shared" si="23"/>
        <v>10.980520359071505</v>
      </c>
      <c r="AF33">
        <f t="shared" si="24"/>
        <v>2.6493082119995637</v>
      </c>
      <c r="AG33">
        <f t="shared" si="25"/>
        <v>0.6544832632785873</v>
      </c>
      <c r="AH33">
        <v>107.88524856422529</v>
      </c>
      <c r="AI33">
        <v>100.82211333333331</v>
      </c>
      <c r="AJ33">
        <v>1.6535781073852449</v>
      </c>
      <c r="AK33">
        <v>63.405612138731158</v>
      </c>
      <c r="AL33">
        <f t="shared" si="26"/>
        <v>2.6365938797535224</v>
      </c>
      <c r="AM33">
        <v>28.704647233325119</v>
      </c>
      <c r="AN33">
        <v>31.064318181818191</v>
      </c>
      <c r="AO33">
        <v>-2.5960473289690872E-4</v>
      </c>
      <c r="AP33">
        <v>95.230389877895547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47590.225826622751</v>
      </c>
      <c r="AV33">
        <f t="shared" si="30"/>
        <v>1200.0037500000001</v>
      </c>
      <c r="AW33">
        <f t="shared" si="31"/>
        <v>1025.927263908836</v>
      </c>
      <c r="AX33">
        <f t="shared" si="32"/>
        <v>0.85493671491346257</v>
      </c>
      <c r="AY33">
        <f t="shared" si="33"/>
        <v>0.18842785978298277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1673979343.7874999</v>
      </c>
      <c r="BF33">
        <v>94.7854375</v>
      </c>
      <c r="BG33">
        <v>105.15300000000001</v>
      </c>
      <c r="BH33">
        <v>31.074037499999999</v>
      </c>
      <c r="BI33">
        <v>28.704537500000001</v>
      </c>
      <c r="BJ33">
        <v>99.292962499999987</v>
      </c>
      <c r="BK33">
        <v>30.885212500000002</v>
      </c>
      <c r="BL33">
        <v>650.00637499999993</v>
      </c>
      <c r="BM33">
        <v>101.22675</v>
      </c>
      <c r="BN33">
        <v>0.10006082500000001</v>
      </c>
      <c r="BO33">
        <v>31.749512500000002</v>
      </c>
      <c r="BP33">
        <v>31.533275</v>
      </c>
      <c r="BQ33">
        <v>999.9</v>
      </c>
      <c r="BR33">
        <v>0</v>
      </c>
      <c r="BS33">
        <v>0</v>
      </c>
      <c r="BT33">
        <v>9005.2337499999994</v>
      </c>
      <c r="BU33">
        <v>0</v>
      </c>
      <c r="BV33">
        <v>222.09575000000001</v>
      </c>
      <c r="BW33">
        <v>-10.367525000000001</v>
      </c>
      <c r="BX33">
        <v>97.825262500000008</v>
      </c>
      <c r="BY33">
        <v>108.26049999999999</v>
      </c>
      <c r="BZ33">
        <v>2.3694774999999999</v>
      </c>
      <c r="CA33">
        <v>105.15300000000001</v>
      </c>
      <c r="CB33">
        <v>28.704537500000001</v>
      </c>
      <c r="CC33">
        <v>3.1455212499999998</v>
      </c>
      <c r="CD33">
        <v>2.9056662499999999</v>
      </c>
      <c r="CE33">
        <v>24.818950000000001</v>
      </c>
      <c r="CF33">
        <v>23.496974999999999</v>
      </c>
      <c r="CG33">
        <v>1200.0037500000001</v>
      </c>
      <c r="CH33">
        <v>0.50002625000000012</v>
      </c>
      <c r="CI33">
        <v>0.49997350000000002</v>
      </c>
      <c r="CJ33">
        <v>0</v>
      </c>
      <c r="CK33">
        <v>850.05587500000001</v>
      </c>
      <c r="CL33">
        <v>4.9990899999999998</v>
      </c>
      <c r="CM33">
        <v>9000.3375000000015</v>
      </c>
      <c r="CN33">
        <v>9557.9624999999996</v>
      </c>
      <c r="CO33">
        <v>40.546499999999988</v>
      </c>
      <c r="CP33">
        <v>42.25</v>
      </c>
      <c r="CQ33">
        <v>41.335624999999993</v>
      </c>
      <c r="CR33">
        <v>41.311999999999998</v>
      </c>
      <c r="CS33">
        <v>41.921499999999988</v>
      </c>
      <c r="CT33">
        <v>597.53624999999988</v>
      </c>
      <c r="CU33">
        <v>597.47250000000008</v>
      </c>
      <c r="CV33">
        <v>0</v>
      </c>
      <c r="CW33">
        <v>1673979346.3</v>
      </c>
      <c r="CX33">
        <v>0</v>
      </c>
      <c r="CY33">
        <v>1673977193.5</v>
      </c>
      <c r="CZ33" t="s">
        <v>356</v>
      </c>
      <c r="DA33">
        <v>1673977187.5</v>
      </c>
      <c r="DB33">
        <v>1673977193.5</v>
      </c>
      <c r="DC33">
        <v>21</v>
      </c>
      <c r="DD33">
        <v>-0.34399999999999997</v>
      </c>
      <c r="DE33">
        <v>-5.2999999999999999E-2</v>
      </c>
      <c r="DF33">
        <v>-5.5270000000000001</v>
      </c>
      <c r="DG33">
        <v>0.16</v>
      </c>
      <c r="DH33">
        <v>415</v>
      </c>
      <c r="DI33">
        <v>27</v>
      </c>
      <c r="DJ33">
        <v>0.41</v>
      </c>
      <c r="DK33">
        <v>0.03</v>
      </c>
      <c r="DL33">
        <v>-9.7992578048780477</v>
      </c>
      <c r="DM33">
        <v>-3.7856009059233471</v>
      </c>
      <c r="DN33">
        <v>0.37388152383597822</v>
      </c>
      <c r="DO33">
        <v>0</v>
      </c>
      <c r="DP33">
        <v>2.359644634146342</v>
      </c>
      <c r="DQ33">
        <v>-4.4396236933798891E-2</v>
      </c>
      <c r="DR33">
        <v>8.546341707038654E-3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371</v>
      </c>
      <c r="EA33">
        <v>3.2991899999999998</v>
      </c>
      <c r="EB33">
        <v>2.6253000000000002</v>
      </c>
      <c r="EC33">
        <v>3.0177099999999998E-2</v>
      </c>
      <c r="ED33">
        <v>3.1527699999999999E-2</v>
      </c>
      <c r="EE33">
        <v>0.13178200000000001</v>
      </c>
      <c r="EF33">
        <v>0.123555</v>
      </c>
      <c r="EG33">
        <v>29404</v>
      </c>
      <c r="EH33">
        <v>29877.4</v>
      </c>
      <c r="EI33">
        <v>28196.9</v>
      </c>
      <c r="EJ33">
        <v>29676.2</v>
      </c>
      <c r="EK33">
        <v>33690.5</v>
      </c>
      <c r="EL33">
        <v>36093.599999999999</v>
      </c>
      <c r="EM33">
        <v>39802.9</v>
      </c>
      <c r="EN33">
        <v>42398.8</v>
      </c>
      <c r="EO33">
        <v>2.2684199999999999</v>
      </c>
      <c r="EP33">
        <v>2.2371699999999999</v>
      </c>
      <c r="EQ33">
        <v>0.13506000000000001</v>
      </c>
      <c r="ER33">
        <v>0</v>
      </c>
      <c r="ES33">
        <v>29.348500000000001</v>
      </c>
      <c r="ET33">
        <v>999.9</v>
      </c>
      <c r="EU33">
        <v>72.099999999999994</v>
      </c>
      <c r="EV33">
        <v>32.4</v>
      </c>
      <c r="EW33">
        <v>34.789200000000001</v>
      </c>
      <c r="EX33">
        <v>57.256500000000003</v>
      </c>
      <c r="EY33">
        <v>-4.0304500000000001</v>
      </c>
      <c r="EZ33">
        <v>2</v>
      </c>
      <c r="FA33">
        <v>0.23863599999999999</v>
      </c>
      <c r="FB33">
        <v>-0.77654100000000004</v>
      </c>
      <c r="FC33">
        <v>20.271899999999999</v>
      </c>
      <c r="FD33">
        <v>5.2187900000000003</v>
      </c>
      <c r="FE33">
        <v>12.004</v>
      </c>
      <c r="FF33">
        <v>4.9871499999999997</v>
      </c>
      <c r="FG33">
        <v>3.2844000000000002</v>
      </c>
      <c r="FH33">
        <v>9999</v>
      </c>
      <c r="FI33">
        <v>9999</v>
      </c>
      <c r="FJ33">
        <v>9999</v>
      </c>
      <c r="FK33">
        <v>999.9</v>
      </c>
      <c r="FL33">
        <v>1.8658300000000001</v>
      </c>
      <c r="FM33">
        <v>1.86216</v>
      </c>
      <c r="FN33">
        <v>1.86419</v>
      </c>
      <c r="FO33">
        <v>1.86022</v>
      </c>
      <c r="FP33">
        <v>1.8609599999999999</v>
      </c>
      <c r="FQ33">
        <v>1.8601099999999999</v>
      </c>
      <c r="FR33">
        <v>1.8618399999999999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-4.5209999999999999</v>
      </c>
      <c r="GH33">
        <v>0.1888</v>
      </c>
      <c r="GI33">
        <v>-4.1197077471769461</v>
      </c>
      <c r="GJ33">
        <v>-4.0977002334145526E-3</v>
      </c>
      <c r="GK33">
        <v>1.9870096767282211E-6</v>
      </c>
      <c r="GL33">
        <v>-4.7591234531596528E-10</v>
      </c>
      <c r="GM33">
        <v>-0.1127184381337514</v>
      </c>
      <c r="GN33">
        <v>-4.4277268217585318E-5</v>
      </c>
      <c r="GO33">
        <v>7.6125673839889962E-4</v>
      </c>
      <c r="GP33">
        <v>-1.4366726965109579E-5</v>
      </c>
      <c r="GQ33">
        <v>6</v>
      </c>
      <c r="GR33">
        <v>2093</v>
      </c>
      <c r="GS33">
        <v>4</v>
      </c>
      <c r="GT33">
        <v>31</v>
      </c>
      <c r="GU33">
        <v>36</v>
      </c>
      <c r="GV33">
        <v>35.9</v>
      </c>
      <c r="GW33">
        <v>0.49194300000000002</v>
      </c>
      <c r="GX33">
        <v>2.5781200000000002</v>
      </c>
      <c r="GY33">
        <v>2.04834</v>
      </c>
      <c r="GZ33">
        <v>2.6208499999999999</v>
      </c>
      <c r="HA33">
        <v>2.1972700000000001</v>
      </c>
      <c r="HB33">
        <v>2.3168899999999999</v>
      </c>
      <c r="HC33">
        <v>37.313800000000001</v>
      </c>
      <c r="HD33">
        <v>14.5961</v>
      </c>
      <c r="HE33">
        <v>18</v>
      </c>
      <c r="HF33">
        <v>710.89200000000005</v>
      </c>
      <c r="HG33">
        <v>764.24800000000005</v>
      </c>
      <c r="HH33">
        <v>30.9998</v>
      </c>
      <c r="HI33">
        <v>30.480599999999999</v>
      </c>
      <c r="HJ33">
        <v>30.000399999999999</v>
      </c>
      <c r="HK33">
        <v>30.4116</v>
      </c>
      <c r="HL33">
        <v>30.4116</v>
      </c>
      <c r="HM33">
        <v>9.8729800000000001</v>
      </c>
      <c r="HN33">
        <v>23.822700000000001</v>
      </c>
      <c r="HO33">
        <v>90.319800000000001</v>
      </c>
      <c r="HP33">
        <v>31</v>
      </c>
      <c r="HQ33">
        <v>123.67700000000001</v>
      </c>
      <c r="HR33">
        <v>28.6968</v>
      </c>
      <c r="HS33">
        <v>99.360500000000002</v>
      </c>
      <c r="HT33">
        <v>98.337100000000007</v>
      </c>
    </row>
    <row r="34" spans="1:228" x14ac:dyDescent="0.2">
      <c r="A34">
        <v>19</v>
      </c>
      <c r="B34">
        <v>1673979350.0999999</v>
      </c>
      <c r="C34">
        <v>71.5</v>
      </c>
      <c r="D34" t="s">
        <v>396</v>
      </c>
      <c r="E34" t="s">
        <v>397</v>
      </c>
      <c r="F34">
        <v>4</v>
      </c>
      <c r="G34">
        <v>1673979348.0999999</v>
      </c>
      <c r="H34">
        <f t="shared" si="0"/>
        <v>2.6034854943482585E-3</v>
      </c>
      <c r="I34">
        <f t="shared" si="1"/>
        <v>2.6034854943482584</v>
      </c>
      <c r="J34">
        <f t="shared" si="2"/>
        <v>0.81841903616174905</v>
      </c>
      <c r="K34">
        <f t="shared" si="3"/>
        <v>101.70312857142861</v>
      </c>
      <c r="L34">
        <f t="shared" si="4"/>
        <v>91.570219356746676</v>
      </c>
      <c r="M34">
        <f t="shared" si="5"/>
        <v>9.2784157539602248</v>
      </c>
      <c r="N34">
        <f t="shared" si="6"/>
        <v>10.305139782267652</v>
      </c>
      <c r="O34">
        <f t="shared" si="7"/>
        <v>0.17399296109285575</v>
      </c>
      <c r="P34">
        <f t="shared" si="8"/>
        <v>2.769927342645929</v>
      </c>
      <c r="Q34">
        <f t="shared" si="9"/>
        <v>0.16814123614910659</v>
      </c>
      <c r="R34">
        <f t="shared" si="10"/>
        <v>0.1055976316751102</v>
      </c>
      <c r="S34">
        <f t="shared" si="11"/>
        <v>226.11269050245957</v>
      </c>
      <c r="T34">
        <f t="shared" si="12"/>
        <v>32.439635382457595</v>
      </c>
      <c r="U34">
        <f t="shared" si="13"/>
        <v>31.548257142857139</v>
      </c>
      <c r="V34">
        <f t="shared" si="14"/>
        <v>4.6543399885570027</v>
      </c>
      <c r="W34">
        <f t="shared" si="15"/>
        <v>66.81710616746598</v>
      </c>
      <c r="X34">
        <f t="shared" si="16"/>
        <v>3.1458095140284157</v>
      </c>
      <c r="Y34">
        <f t="shared" si="17"/>
        <v>4.7080900303343975</v>
      </c>
      <c r="Z34">
        <f t="shared" si="18"/>
        <v>1.508530474528587</v>
      </c>
      <c r="AA34">
        <f t="shared" si="19"/>
        <v>-114.8137103007582</v>
      </c>
      <c r="AB34">
        <f t="shared" si="20"/>
        <v>30.21632887870388</v>
      </c>
      <c r="AC34">
        <f t="shared" si="21"/>
        <v>2.4653902874311244</v>
      </c>
      <c r="AD34">
        <f t="shared" si="22"/>
        <v>143.98069936783637</v>
      </c>
      <c r="AE34">
        <f t="shared" si="23"/>
        <v>11.22386322051136</v>
      </c>
      <c r="AF34">
        <f t="shared" si="24"/>
        <v>2.6593058143252826</v>
      </c>
      <c r="AG34">
        <f t="shared" si="25"/>
        <v>0.81841903616174905</v>
      </c>
      <c r="AH34">
        <v>114.7071580895218</v>
      </c>
      <c r="AI34">
        <v>107.45828484848479</v>
      </c>
      <c r="AJ34">
        <v>1.661324903502454</v>
      </c>
      <c r="AK34">
        <v>63.405612138731158</v>
      </c>
      <c r="AL34">
        <f t="shared" si="26"/>
        <v>2.6034854943482584</v>
      </c>
      <c r="AM34">
        <v>28.667061087666099</v>
      </c>
      <c r="AN34">
        <v>31.036823030303029</v>
      </c>
      <c r="AO34">
        <v>-7.0411952569421716E-3</v>
      </c>
      <c r="AP34">
        <v>95.230389877895547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47594.864733573704</v>
      </c>
      <c r="AV34">
        <f t="shared" si="30"/>
        <v>1199.995714285714</v>
      </c>
      <c r="AW34">
        <f t="shared" si="31"/>
        <v>1025.9204282396163</v>
      </c>
      <c r="AX34">
        <f t="shared" si="32"/>
        <v>0.854936743545193</v>
      </c>
      <c r="AY34">
        <f t="shared" si="33"/>
        <v>0.18842791504222245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1673979348.0999999</v>
      </c>
      <c r="BF34">
        <v>101.70312857142861</v>
      </c>
      <c r="BG34">
        <v>112.313</v>
      </c>
      <c r="BH34">
        <v>31.046514285714292</v>
      </c>
      <c r="BI34">
        <v>28.668042857142861</v>
      </c>
      <c r="BJ34">
        <v>106.2362857142857</v>
      </c>
      <c r="BK34">
        <v>30.85784285714286</v>
      </c>
      <c r="BL34">
        <v>650.01671428571433</v>
      </c>
      <c r="BM34">
        <v>101.2257142857143</v>
      </c>
      <c r="BN34">
        <v>9.997674285714285E-2</v>
      </c>
      <c r="BO34">
        <v>31.750599999999999</v>
      </c>
      <c r="BP34">
        <v>31.548257142857139</v>
      </c>
      <c r="BQ34">
        <v>999.89999999999986</v>
      </c>
      <c r="BR34">
        <v>0</v>
      </c>
      <c r="BS34">
        <v>0</v>
      </c>
      <c r="BT34">
        <v>9006.2514285714278</v>
      </c>
      <c r="BU34">
        <v>0</v>
      </c>
      <c r="BV34">
        <v>222.4468571428572</v>
      </c>
      <c r="BW34">
        <v>-10.61007142857143</v>
      </c>
      <c r="BX34">
        <v>104.962</v>
      </c>
      <c r="BY34">
        <v>115.628</v>
      </c>
      <c r="BZ34">
        <v>2.3784428571428569</v>
      </c>
      <c r="CA34">
        <v>112.313</v>
      </c>
      <c r="CB34">
        <v>28.668042857142861</v>
      </c>
      <c r="CC34">
        <v>3.1427</v>
      </c>
      <c r="CD34">
        <v>2.901938571428571</v>
      </c>
      <c r="CE34">
        <v>24.80394285714285</v>
      </c>
      <c r="CF34">
        <v>23.4757</v>
      </c>
      <c r="CG34">
        <v>1199.995714285714</v>
      </c>
      <c r="CH34">
        <v>0.50002500000000005</v>
      </c>
      <c r="CI34">
        <v>0.49997471428571438</v>
      </c>
      <c r="CJ34">
        <v>0</v>
      </c>
      <c r="CK34">
        <v>848.69414285714288</v>
      </c>
      <c r="CL34">
        <v>4.9990899999999998</v>
      </c>
      <c r="CM34">
        <v>8987.9499999999989</v>
      </c>
      <c r="CN34">
        <v>9557.89857142857</v>
      </c>
      <c r="CO34">
        <v>40.561999999999998</v>
      </c>
      <c r="CP34">
        <v>42.25</v>
      </c>
      <c r="CQ34">
        <v>41.347999999999999</v>
      </c>
      <c r="CR34">
        <v>41.311999999999998</v>
      </c>
      <c r="CS34">
        <v>41.936999999999998</v>
      </c>
      <c r="CT34">
        <v>597.53142857142848</v>
      </c>
      <c r="CU34">
        <v>597.47000000000014</v>
      </c>
      <c r="CV34">
        <v>0</v>
      </c>
      <c r="CW34">
        <v>1673979350.5</v>
      </c>
      <c r="CX34">
        <v>0</v>
      </c>
      <c r="CY34">
        <v>1673977193.5</v>
      </c>
      <c r="CZ34" t="s">
        <v>356</v>
      </c>
      <c r="DA34">
        <v>1673977187.5</v>
      </c>
      <c r="DB34">
        <v>1673977193.5</v>
      </c>
      <c r="DC34">
        <v>21</v>
      </c>
      <c r="DD34">
        <v>-0.34399999999999997</v>
      </c>
      <c r="DE34">
        <v>-5.2999999999999999E-2</v>
      </c>
      <c r="DF34">
        <v>-5.5270000000000001</v>
      </c>
      <c r="DG34">
        <v>0.16</v>
      </c>
      <c r="DH34">
        <v>415</v>
      </c>
      <c r="DI34">
        <v>27</v>
      </c>
      <c r="DJ34">
        <v>0.41</v>
      </c>
      <c r="DK34">
        <v>0.03</v>
      </c>
      <c r="DL34">
        <v>-10.04200390243903</v>
      </c>
      <c r="DM34">
        <v>-3.7390521951219449</v>
      </c>
      <c r="DN34">
        <v>0.36938717135988708</v>
      </c>
      <c r="DO34">
        <v>0</v>
      </c>
      <c r="DP34">
        <v>2.3622760975609758</v>
      </c>
      <c r="DQ34">
        <v>6.369825783972255E-2</v>
      </c>
      <c r="DR34">
        <v>1.2600268459789839E-2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371</v>
      </c>
      <c r="EA34">
        <v>3.29922</v>
      </c>
      <c r="EB34">
        <v>2.62521</v>
      </c>
      <c r="EC34">
        <v>3.1980399999999999E-2</v>
      </c>
      <c r="ED34">
        <v>3.3360099999999997E-2</v>
      </c>
      <c r="EE34">
        <v>0.13170699999999999</v>
      </c>
      <c r="EF34">
        <v>0.123545</v>
      </c>
      <c r="EG34">
        <v>29349.200000000001</v>
      </c>
      <c r="EH34">
        <v>29820.3</v>
      </c>
      <c r="EI34">
        <v>28196.7</v>
      </c>
      <c r="EJ34">
        <v>29675.7</v>
      </c>
      <c r="EK34">
        <v>33693.4</v>
      </c>
      <c r="EL34">
        <v>36093.5</v>
      </c>
      <c r="EM34">
        <v>39802.699999999997</v>
      </c>
      <c r="EN34">
        <v>42398.1</v>
      </c>
      <c r="EO34">
        <v>2.2685</v>
      </c>
      <c r="EP34">
        <v>2.2369699999999999</v>
      </c>
      <c r="EQ34">
        <v>0.13491900000000001</v>
      </c>
      <c r="ER34">
        <v>0</v>
      </c>
      <c r="ES34">
        <v>29.3506</v>
      </c>
      <c r="ET34">
        <v>999.9</v>
      </c>
      <c r="EU34">
        <v>72.099999999999994</v>
      </c>
      <c r="EV34">
        <v>32.4</v>
      </c>
      <c r="EW34">
        <v>34.791800000000002</v>
      </c>
      <c r="EX34">
        <v>57.346499999999999</v>
      </c>
      <c r="EY34">
        <v>-3.87019</v>
      </c>
      <c r="EZ34">
        <v>2</v>
      </c>
      <c r="FA34">
        <v>0.238674</v>
      </c>
      <c r="FB34">
        <v>-0.77673499999999995</v>
      </c>
      <c r="FC34">
        <v>20.271999999999998</v>
      </c>
      <c r="FD34">
        <v>5.2186399999999997</v>
      </c>
      <c r="FE34">
        <v>12.004</v>
      </c>
      <c r="FF34">
        <v>4.98705</v>
      </c>
      <c r="FG34">
        <v>3.2843499999999999</v>
      </c>
      <c r="FH34">
        <v>9999</v>
      </c>
      <c r="FI34">
        <v>9999</v>
      </c>
      <c r="FJ34">
        <v>9999</v>
      </c>
      <c r="FK34">
        <v>999.9</v>
      </c>
      <c r="FL34">
        <v>1.8658300000000001</v>
      </c>
      <c r="FM34">
        <v>1.8621700000000001</v>
      </c>
      <c r="FN34">
        <v>1.8641700000000001</v>
      </c>
      <c r="FO34">
        <v>1.8602099999999999</v>
      </c>
      <c r="FP34">
        <v>1.8609599999999999</v>
      </c>
      <c r="FQ34">
        <v>1.86016</v>
      </c>
      <c r="FR34">
        <v>1.86182</v>
      </c>
      <c r="FS34">
        <v>1.8583799999999999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-4.5449999999999999</v>
      </c>
      <c r="GH34">
        <v>0.1885</v>
      </c>
      <c r="GI34">
        <v>-4.1197077471769461</v>
      </c>
      <c r="GJ34">
        <v>-4.0977002334145526E-3</v>
      </c>
      <c r="GK34">
        <v>1.9870096767282211E-6</v>
      </c>
      <c r="GL34">
        <v>-4.7591234531596528E-10</v>
      </c>
      <c r="GM34">
        <v>-0.1127184381337514</v>
      </c>
      <c r="GN34">
        <v>-4.4277268217585318E-5</v>
      </c>
      <c r="GO34">
        <v>7.6125673839889962E-4</v>
      </c>
      <c r="GP34">
        <v>-1.4366726965109579E-5</v>
      </c>
      <c r="GQ34">
        <v>6</v>
      </c>
      <c r="GR34">
        <v>2093</v>
      </c>
      <c r="GS34">
        <v>4</v>
      </c>
      <c r="GT34">
        <v>31</v>
      </c>
      <c r="GU34">
        <v>36</v>
      </c>
      <c r="GV34">
        <v>35.9</v>
      </c>
      <c r="GW34">
        <v>0.51269500000000001</v>
      </c>
      <c r="GX34">
        <v>2.5817899999999998</v>
      </c>
      <c r="GY34">
        <v>2.04834</v>
      </c>
      <c r="GZ34">
        <v>2.6208499999999999</v>
      </c>
      <c r="HA34">
        <v>2.1972700000000001</v>
      </c>
      <c r="HB34">
        <v>2.32666</v>
      </c>
      <c r="HC34">
        <v>37.313800000000001</v>
      </c>
      <c r="HD34">
        <v>14.587300000000001</v>
      </c>
      <c r="HE34">
        <v>18</v>
      </c>
      <c r="HF34">
        <v>710.971</v>
      </c>
      <c r="HG34">
        <v>764.06500000000005</v>
      </c>
      <c r="HH34">
        <v>30.9999</v>
      </c>
      <c r="HI34">
        <v>30.4819</v>
      </c>
      <c r="HJ34">
        <v>30.0002</v>
      </c>
      <c r="HK34">
        <v>30.413</v>
      </c>
      <c r="HL34">
        <v>30.412500000000001</v>
      </c>
      <c r="HM34">
        <v>10.2803</v>
      </c>
      <c r="HN34">
        <v>23.822700000000001</v>
      </c>
      <c r="HO34">
        <v>90.319800000000001</v>
      </c>
      <c r="HP34">
        <v>31</v>
      </c>
      <c r="HQ34">
        <v>130.36600000000001</v>
      </c>
      <c r="HR34">
        <v>28.726400000000002</v>
      </c>
      <c r="HS34">
        <v>99.359899999999996</v>
      </c>
      <c r="HT34">
        <v>98.335499999999996</v>
      </c>
    </row>
    <row r="35" spans="1:228" x14ac:dyDescent="0.2">
      <c r="A35">
        <v>20</v>
      </c>
      <c r="B35">
        <v>1673979354.0999999</v>
      </c>
      <c r="C35">
        <v>75.5</v>
      </c>
      <c r="D35" t="s">
        <v>398</v>
      </c>
      <c r="E35" t="s">
        <v>399</v>
      </c>
      <c r="F35">
        <v>4</v>
      </c>
      <c r="G35">
        <v>1673979351.7874999</v>
      </c>
      <c r="H35">
        <f t="shared" si="0"/>
        <v>2.6108934940660719E-3</v>
      </c>
      <c r="I35">
        <f t="shared" si="1"/>
        <v>2.610893494066072</v>
      </c>
      <c r="J35">
        <f t="shared" si="2"/>
        <v>0.97751984711713191</v>
      </c>
      <c r="K35">
        <f t="shared" si="3"/>
        <v>107.663375</v>
      </c>
      <c r="L35">
        <f t="shared" si="4"/>
        <v>95.916465137798284</v>
      </c>
      <c r="M35">
        <f t="shared" si="5"/>
        <v>9.7189232064989248</v>
      </c>
      <c r="N35">
        <f t="shared" si="6"/>
        <v>10.90920179631544</v>
      </c>
      <c r="O35">
        <f t="shared" si="7"/>
        <v>0.17440850412502634</v>
      </c>
      <c r="P35">
        <f t="shared" si="8"/>
        <v>2.7668416788188668</v>
      </c>
      <c r="Q35">
        <f t="shared" si="9"/>
        <v>0.16852298436636801</v>
      </c>
      <c r="R35">
        <f t="shared" si="10"/>
        <v>0.10583911018054734</v>
      </c>
      <c r="S35">
        <f t="shared" si="11"/>
        <v>226.11217968246351</v>
      </c>
      <c r="T35">
        <f t="shared" si="12"/>
        <v>32.439304971780579</v>
      </c>
      <c r="U35">
        <f t="shared" si="13"/>
        <v>31.544350000000001</v>
      </c>
      <c r="V35">
        <f t="shared" si="14"/>
        <v>4.6533073819663482</v>
      </c>
      <c r="W35">
        <f t="shared" si="15"/>
        <v>66.772147464146613</v>
      </c>
      <c r="X35">
        <f t="shared" si="16"/>
        <v>3.1438688542341744</v>
      </c>
      <c r="Y35">
        <f t="shared" si="17"/>
        <v>4.7083536678557154</v>
      </c>
      <c r="Z35">
        <f t="shared" si="18"/>
        <v>1.5094385277321738</v>
      </c>
      <c r="AA35">
        <f t="shared" si="19"/>
        <v>-115.14040308831378</v>
      </c>
      <c r="AB35">
        <f t="shared" si="20"/>
        <v>30.912782415355387</v>
      </c>
      <c r="AC35">
        <f t="shared" si="21"/>
        <v>2.5249914179858091</v>
      </c>
      <c r="AD35">
        <f t="shared" si="22"/>
        <v>144.40955042749093</v>
      </c>
      <c r="AE35">
        <f t="shared" si="23"/>
        <v>11.415883266040112</v>
      </c>
      <c r="AF35">
        <f t="shared" si="24"/>
        <v>2.636608318825274</v>
      </c>
      <c r="AG35">
        <f t="shared" si="25"/>
        <v>0.97751984711713191</v>
      </c>
      <c r="AH35">
        <v>121.5626768300957</v>
      </c>
      <c r="AI35">
        <v>114.1337878787879</v>
      </c>
      <c r="AJ35">
        <v>1.6686649083841669</v>
      </c>
      <c r="AK35">
        <v>63.405612138731158</v>
      </c>
      <c r="AL35">
        <f t="shared" si="26"/>
        <v>2.610893494066072</v>
      </c>
      <c r="AM35">
        <v>28.66868577685926</v>
      </c>
      <c r="AN35">
        <v>31.018026060606061</v>
      </c>
      <c r="AO35">
        <v>-2.400501282487403E-3</v>
      </c>
      <c r="AP35">
        <v>95.230389877895547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47509.45258953952</v>
      </c>
      <c r="AV35">
        <f t="shared" si="30"/>
        <v>1199.99125</v>
      </c>
      <c r="AW35">
        <f t="shared" si="31"/>
        <v>1025.9167827370279</v>
      </c>
      <c r="AX35">
        <f t="shared" si="32"/>
        <v>0.85493688619565167</v>
      </c>
      <c r="AY35">
        <f t="shared" si="33"/>
        <v>0.18842819035760761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1673979351.7874999</v>
      </c>
      <c r="BF35">
        <v>107.663375</v>
      </c>
      <c r="BG35">
        <v>118.46312500000001</v>
      </c>
      <c r="BH35">
        <v>31.026975</v>
      </c>
      <c r="BI35">
        <v>28.668700000000001</v>
      </c>
      <c r="BJ35">
        <v>112.218625</v>
      </c>
      <c r="BK35">
        <v>30.838450000000002</v>
      </c>
      <c r="BL35">
        <v>650.001125</v>
      </c>
      <c r="BM35">
        <v>101.22687500000001</v>
      </c>
      <c r="BN35">
        <v>0.10007853749999999</v>
      </c>
      <c r="BO35">
        <v>31.751587499999999</v>
      </c>
      <c r="BP35">
        <v>31.544350000000001</v>
      </c>
      <c r="BQ35">
        <v>999.9</v>
      </c>
      <c r="BR35">
        <v>0</v>
      </c>
      <c r="BS35">
        <v>0</v>
      </c>
      <c r="BT35">
        <v>8989.7662500000006</v>
      </c>
      <c r="BU35">
        <v>0</v>
      </c>
      <c r="BV35">
        <v>222.80375000000001</v>
      </c>
      <c r="BW35">
        <v>-10.7998125</v>
      </c>
      <c r="BX35">
        <v>111.11075</v>
      </c>
      <c r="BY35">
        <v>121.95950000000001</v>
      </c>
      <c r="BZ35">
        <v>2.358293750000001</v>
      </c>
      <c r="CA35">
        <v>118.46312500000001</v>
      </c>
      <c r="CB35">
        <v>28.668700000000001</v>
      </c>
      <c r="CC35">
        <v>3.1407674999999999</v>
      </c>
      <c r="CD35">
        <v>2.9020437499999998</v>
      </c>
      <c r="CE35">
        <v>24.793637499999999</v>
      </c>
      <c r="CF35">
        <v>23.476312499999999</v>
      </c>
      <c r="CG35">
        <v>1199.99125</v>
      </c>
      <c r="CH35">
        <v>0.50002100000000005</v>
      </c>
      <c r="CI35">
        <v>0.49997900000000001</v>
      </c>
      <c r="CJ35">
        <v>0</v>
      </c>
      <c r="CK35">
        <v>847.57199999999989</v>
      </c>
      <c r="CL35">
        <v>4.9990899999999998</v>
      </c>
      <c r="CM35">
        <v>8978.08</v>
      </c>
      <c r="CN35">
        <v>9557.8725000000013</v>
      </c>
      <c r="CO35">
        <v>40.561999999999998</v>
      </c>
      <c r="CP35">
        <v>42.25</v>
      </c>
      <c r="CQ35">
        <v>41.375</v>
      </c>
      <c r="CR35">
        <v>41.311999999999998</v>
      </c>
      <c r="CS35">
        <v>41.936999999999998</v>
      </c>
      <c r="CT35">
        <v>597.52375000000006</v>
      </c>
      <c r="CU35">
        <v>597.47375000000011</v>
      </c>
      <c r="CV35">
        <v>0</v>
      </c>
      <c r="CW35">
        <v>1673979354.0999999</v>
      </c>
      <c r="CX35">
        <v>0</v>
      </c>
      <c r="CY35">
        <v>1673977193.5</v>
      </c>
      <c r="CZ35" t="s">
        <v>356</v>
      </c>
      <c r="DA35">
        <v>1673977187.5</v>
      </c>
      <c r="DB35">
        <v>1673977193.5</v>
      </c>
      <c r="DC35">
        <v>21</v>
      </c>
      <c r="DD35">
        <v>-0.34399999999999997</v>
      </c>
      <c r="DE35">
        <v>-5.2999999999999999E-2</v>
      </c>
      <c r="DF35">
        <v>-5.5270000000000001</v>
      </c>
      <c r="DG35">
        <v>0.16</v>
      </c>
      <c r="DH35">
        <v>415</v>
      </c>
      <c r="DI35">
        <v>27</v>
      </c>
      <c r="DJ35">
        <v>0.41</v>
      </c>
      <c r="DK35">
        <v>0.03</v>
      </c>
      <c r="DL35">
        <v>-10.284724878048779</v>
      </c>
      <c r="DM35">
        <v>-3.4740721254355358</v>
      </c>
      <c r="DN35">
        <v>0.34309835866361699</v>
      </c>
      <c r="DO35">
        <v>0</v>
      </c>
      <c r="DP35">
        <v>2.362490487804878</v>
      </c>
      <c r="DQ35">
        <v>6.3986550522648039E-2</v>
      </c>
      <c r="DR35">
        <v>1.282036165374356E-2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371</v>
      </c>
      <c r="EA35">
        <v>3.29921</v>
      </c>
      <c r="EB35">
        <v>2.6254300000000002</v>
      </c>
      <c r="EC35">
        <v>3.3785200000000001E-2</v>
      </c>
      <c r="ED35">
        <v>3.5194400000000001E-2</v>
      </c>
      <c r="EE35">
        <v>0.13165199999999999</v>
      </c>
      <c r="EF35">
        <v>0.123552</v>
      </c>
      <c r="EG35">
        <v>29294.2</v>
      </c>
      <c r="EH35">
        <v>29763.5</v>
      </c>
      <c r="EI35">
        <v>28196.5</v>
      </c>
      <c r="EJ35">
        <v>29675.4</v>
      </c>
      <c r="EK35">
        <v>33695.9</v>
      </c>
      <c r="EL35">
        <v>36092.800000000003</v>
      </c>
      <c r="EM35">
        <v>39803</v>
      </c>
      <c r="EN35">
        <v>42397.5</v>
      </c>
      <c r="EO35">
        <v>2.2684000000000002</v>
      </c>
      <c r="EP35">
        <v>2.2370000000000001</v>
      </c>
      <c r="EQ35">
        <v>0.134632</v>
      </c>
      <c r="ER35">
        <v>0</v>
      </c>
      <c r="ES35">
        <v>29.3523</v>
      </c>
      <c r="ET35">
        <v>999.9</v>
      </c>
      <c r="EU35">
        <v>72.099999999999994</v>
      </c>
      <c r="EV35">
        <v>32.4</v>
      </c>
      <c r="EW35">
        <v>34.788200000000003</v>
      </c>
      <c r="EX35">
        <v>57.496400000000001</v>
      </c>
      <c r="EY35">
        <v>-3.8822100000000002</v>
      </c>
      <c r="EZ35">
        <v>2</v>
      </c>
      <c r="FA35">
        <v>0.23882900000000001</v>
      </c>
      <c r="FB35">
        <v>-0.77771000000000001</v>
      </c>
      <c r="FC35">
        <v>20.271899999999999</v>
      </c>
      <c r="FD35">
        <v>5.2183400000000004</v>
      </c>
      <c r="FE35">
        <v>12.004</v>
      </c>
      <c r="FF35">
        <v>4.9867499999999998</v>
      </c>
      <c r="FG35">
        <v>3.2841999999999998</v>
      </c>
      <c r="FH35">
        <v>9999</v>
      </c>
      <c r="FI35">
        <v>9999</v>
      </c>
      <c r="FJ35">
        <v>9999</v>
      </c>
      <c r="FK35">
        <v>999.9</v>
      </c>
      <c r="FL35">
        <v>1.8658300000000001</v>
      </c>
      <c r="FM35">
        <v>1.8621700000000001</v>
      </c>
      <c r="FN35">
        <v>1.8641700000000001</v>
      </c>
      <c r="FO35">
        <v>1.8602000000000001</v>
      </c>
      <c r="FP35">
        <v>1.8609599999999999</v>
      </c>
      <c r="FQ35">
        <v>1.86012</v>
      </c>
      <c r="FR35">
        <v>1.8617999999999999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-4.569</v>
      </c>
      <c r="GH35">
        <v>0.1885</v>
      </c>
      <c r="GI35">
        <v>-4.1197077471769461</v>
      </c>
      <c r="GJ35">
        <v>-4.0977002334145526E-3</v>
      </c>
      <c r="GK35">
        <v>1.9870096767282211E-6</v>
      </c>
      <c r="GL35">
        <v>-4.7591234531596528E-10</v>
      </c>
      <c r="GM35">
        <v>-0.1127184381337514</v>
      </c>
      <c r="GN35">
        <v>-4.4277268217585318E-5</v>
      </c>
      <c r="GO35">
        <v>7.6125673839889962E-4</v>
      </c>
      <c r="GP35">
        <v>-1.4366726965109579E-5</v>
      </c>
      <c r="GQ35">
        <v>6</v>
      </c>
      <c r="GR35">
        <v>2093</v>
      </c>
      <c r="GS35">
        <v>4</v>
      </c>
      <c r="GT35">
        <v>31</v>
      </c>
      <c r="GU35">
        <v>36.1</v>
      </c>
      <c r="GV35">
        <v>36</v>
      </c>
      <c r="GW35">
        <v>0.533447</v>
      </c>
      <c r="GX35">
        <v>2.5817899999999998</v>
      </c>
      <c r="GY35">
        <v>2.04834</v>
      </c>
      <c r="GZ35">
        <v>2.6208499999999999</v>
      </c>
      <c r="HA35">
        <v>2.1972700000000001</v>
      </c>
      <c r="HB35">
        <v>2.2839399999999999</v>
      </c>
      <c r="HC35">
        <v>37.313800000000001</v>
      </c>
      <c r="HD35">
        <v>14.5786</v>
      </c>
      <c r="HE35">
        <v>18</v>
      </c>
      <c r="HF35">
        <v>710.90200000000004</v>
      </c>
      <c r="HG35">
        <v>764.11300000000006</v>
      </c>
      <c r="HH35">
        <v>30.9998</v>
      </c>
      <c r="HI35">
        <v>30.4833</v>
      </c>
      <c r="HJ35">
        <v>30.000299999999999</v>
      </c>
      <c r="HK35">
        <v>30.414300000000001</v>
      </c>
      <c r="HL35">
        <v>30.414200000000001</v>
      </c>
      <c r="HM35">
        <v>10.6876</v>
      </c>
      <c r="HN35">
        <v>23.822700000000001</v>
      </c>
      <c r="HO35">
        <v>90.319800000000001</v>
      </c>
      <c r="HP35">
        <v>31</v>
      </c>
      <c r="HQ35">
        <v>137.05500000000001</v>
      </c>
      <c r="HR35">
        <v>28.761099999999999</v>
      </c>
      <c r="HS35">
        <v>99.360100000000003</v>
      </c>
      <c r="HT35">
        <v>98.334299999999999</v>
      </c>
    </row>
    <row r="36" spans="1:228" x14ac:dyDescent="0.2">
      <c r="A36">
        <v>21</v>
      </c>
      <c r="B36">
        <v>1673979358.0999999</v>
      </c>
      <c r="C36">
        <v>79.5</v>
      </c>
      <c r="D36" t="s">
        <v>400</v>
      </c>
      <c r="E36" t="s">
        <v>401</v>
      </c>
      <c r="F36">
        <v>4</v>
      </c>
      <c r="G36">
        <v>1673979356.0999999</v>
      </c>
      <c r="H36">
        <f t="shared" si="0"/>
        <v>2.6052284725466609E-3</v>
      </c>
      <c r="I36">
        <f t="shared" si="1"/>
        <v>2.6052284725466608</v>
      </c>
      <c r="J36">
        <f t="shared" si="2"/>
        <v>1.3037967136982347</v>
      </c>
      <c r="K36">
        <f t="shared" si="3"/>
        <v>114.60299999999999</v>
      </c>
      <c r="L36">
        <f t="shared" si="4"/>
        <v>99.60667510626098</v>
      </c>
      <c r="M36">
        <f t="shared" si="5"/>
        <v>10.092902122316323</v>
      </c>
      <c r="N36">
        <f t="shared" si="6"/>
        <v>11.612443249309024</v>
      </c>
      <c r="O36">
        <f t="shared" si="7"/>
        <v>0.17390818801556504</v>
      </c>
      <c r="P36">
        <f t="shared" si="8"/>
        <v>2.7700590299289716</v>
      </c>
      <c r="Q36">
        <f t="shared" si="9"/>
        <v>0.16806232863290516</v>
      </c>
      <c r="R36">
        <f t="shared" si="10"/>
        <v>0.10554781236434582</v>
      </c>
      <c r="S36">
        <f t="shared" si="11"/>
        <v>226.11221311283796</v>
      </c>
      <c r="T36">
        <f t="shared" si="12"/>
        <v>32.442567398230906</v>
      </c>
      <c r="U36">
        <f t="shared" si="13"/>
        <v>31.541257142857141</v>
      </c>
      <c r="V36">
        <f t="shared" si="14"/>
        <v>4.6524901218679551</v>
      </c>
      <c r="W36">
        <f t="shared" si="15"/>
        <v>66.726760615051901</v>
      </c>
      <c r="X36">
        <f t="shared" si="16"/>
        <v>3.1421693241286808</v>
      </c>
      <c r="Y36">
        <f t="shared" si="17"/>
        <v>4.7090092418181699</v>
      </c>
      <c r="Z36">
        <f t="shared" si="18"/>
        <v>1.5103207977392743</v>
      </c>
      <c r="AA36">
        <f t="shared" si="19"/>
        <v>-114.89057563930774</v>
      </c>
      <c r="AB36">
        <f t="shared" si="20"/>
        <v>31.777295670982102</v>
      </c>
      <c r="AC36">
        <f t="shared" si="21"/>
        <v>2.5925829994945686</v>
      </c>
      <c r="AD36">
        <f t="shared" si="22"/>
        <v>145.5915161440069</v>
      </c>
      <c r="AE36">
        <f t="shared" si="23"/>
        <v>11.702726515732916</v>
      </c>
      <c r="AF36">
        <f t="shared" si="24"/>
        <v>2.6156381840312894</v>
      </c>
      <c r="AG36">
        <f t="shared" si="25"/>
        <v>1.3037967136982347</v>
      </c>
      <c r="AH36">
        <v>128.46523048357369</v>
      </c>
      <c r="AI36">
        <v>120.76183030303029</v>
      </c>
      <c r="AJ36">
        <v>1.6596248147164869</v>
      </c>
      <c r="AK36">
        <v>63.405612138731158</v>
      </c>
      <c r="AL36">
        <f t="shared" si="26"/>
        <v>2.6052284725466608</v>
      </c>
      <c r="AM36">
        <v>28.67060378624047</v>
      </c>
      <c r="AN36">
        <v>31.00512909090909</v>
      </c>
      <c r="AO36">
        <v>-7.464715219689769E-4</v>
      </c>
      <c r="AP36">
        <v>95.230389877895547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47597.980436572885</v>
      </c>
      <c r="AV36">
        <f t="shared" si="30"/>
        <v>1199.9914285714281</v>
      </c>
      <c r="AW36">
        <f t="shared" si="31"/>
        <v>1025.9169352916256</v>
      </c>
      <c r="AX36">
        <f t="shared" si="32"/>
        <v>0.85493688610173191</v>
      </c>
      <c r="AY36">
        <f t="shared" si="33"/>
        <v>0.18842819017634249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1673979356.0999999</v>
      </c>
      <c r="BF36">
        <v>114.60299999999999</v>
      </c>
      <c r="BG36">
        <v>125.68171428571431</v>
      </c>
      <c r="BH36">
        <v>31.010014285714281</v>
      </c>
      <c r="BI36">
        <v>28.670557142857149</v>
      </c>
      <c r="BJ36">
        <v>119.18385714285709</v>
      </c>
      <c r="BK36">
        <v>30.821571428571431</v>
      </c>
      <c r="BL36">
        <v>650.02957142857144</v>
      </c>
      <c r="BM36">
        <v>101.22757142857139</v>
      </c>
      <c r="BN36">
        <v>9.9996342857142859E-2</v>
      </c>
      <c r="BO36">
        <v>31.75404285714286</v>
      </c>
      <c r="BP36">
        <v>31.541257142857141</v>
      </c>
      <c r="BQ36">
        <v>999.89999999999986</v>
      </c>
      <c r="BR36">
        <v>0</v>
      </c>
      <c r="BS36">
        <v>0</v>
      </c>
      <c r="BT36">
        <v>9006.7857142857138</v>
      </c>
      <c r="BU36">
        <v>0</v>
      </c>
      <c r="BV36">
        <v>223.1708571428571</v>
      </c>
      <c r="BW36">
        <v>-11.07868571428572</v>
      </c>
      <c r="BX36">
        <v>118.2705714285714</v>
      </c>
      <c r="BY36">
        <v>129.39157142857141</v>
      </c>
      <c r="BZ36">
        <v>2.3394471428571419</v>
      </c>
      <c r="CA36">
        <v>125.68171428571431</v>
      </c>
      <c r="CB36">
        <v>28.670557142857149</v>
      </c>
      <c r="CC36">
        <v>3.1390685714285711</v>
      </c>
      <c r="CD36">
        <v>2.9022514285714291</v>
      </c>
      <c r="CE36">
        <v>24.784585714285711</v>
      </c>
      <c r="CF36">
        <v>23.477485714285709</v>
      </c>
      <c r="CG36">
        <v>1199.9914285714281</v>
      </c>
      <c r="CH36">
        <v>0.50002100000000016</v>
      </c>
      <c r="CI36">
        <v>0.49997900000000012</v>
      </c>
      <c r="CJ36">
        <v>0</v>
      </c>
      <c r="CK36">
        <v>846.2879999999999</v>
      </c>
      <c r="CL36">
        <v>4.9990899999999998</v>
      </c>
      <c r="CM36">
        <v>8966.4728571428568</v>
      </c>
      <c r="CN36">
        <v>9557.85142857143</v>
      </c>
      <c r="CO36">
        <v>40.561999999999998</v>
      </c>
      <c r="CP36">
        <v>42.25</v>
      </c>
      <c r="CQ36">
        <v>41.375</v>
      </c>
      <c r="CR36">
        <v>41.311999999999998</v>
      </c>
      <c r="CS36">
        <v>41.936999999999998</v>
      </c>
      <c r="CT36">
        <v>597.52285714285711</v>
      </c>
      <c r="CU36">
        <v>597.47285714285715</v>
      </c>
      <c r="CV36">
        <v>0</v>
      </c>
      <c r="CW36">
        <v>1673979358.3</v>
      </c>
      <c r="CX36">
        <v>0</v>
      </c>
      <c r="CY36">
        <v>1673977193.5</v>
      </c>
      <c r="CZ36" t="s">
        <v>356</v>
      </c>
      <c r="DA36">
        <v>1673977187.5</v>
      </c>
      <c r="DB36">
        <v>1673977193.5</v>
      </c>
      <c r="DC36">
        <v>21</v>
      </c>
      <c r="DD36">
        <v>-0.34399999999999997</v>
      </c>
      <c r="DE36">
        <v>-5.2999999999999999E-2</v>
      </c>
      <c r="DF36">
        <v>-5.5270000000000001</v>
      </c>
      <c r="DG36">
        <v>0.16</v>
      </c>
      <c r="DH36">
        <v>415</v>
      </c>
      <c r="DI36">
        <v>27</v>
      </c>
      <c r="DJ36">
        <v>0.41</v>
      </c>
      <c r="DK36">
        <v>0.03</v>
      </c>
      <c r="DL36">
        <v>-10.520520243902441</v>
      </c>
      <c r="DM36">
        <v>-3.4073000696864129</v>
      </c>
      <c r="DN36">
        <v>0.33625599175720777</v>
      </c>
      <c r="DO36">
        <v>0</v>
      </c>
      <c r="DP36">
        <v>2.35981756097561</v>
      </c>
      <c r="DQ36">
        <v>-8.3619512195118751E-3</v>
      </c>
      <c r="DR36">
        <v>1.492498948489852E-2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371</v>
      </c>
      <c r="EA36">
        <v>3.2993399999999999</v>
      </c>
      <c r="EB36">
        <v>2.6252300000000002</v>
      </c>
      <c r="EC36">
        <v>3.5566500000000001E-2</v>
      </c>
      <c r="ED36">
        <v>3.7003500000000002E-2</v>
      </c>
      <c r="EE36">
        <v>0.13161900000000001</v>
      </c>
      <c r="EF36">
        <v>0.123553</v>
      </c>
      <c r="EG36">
        <v>29240.5</v>
      </c>
      <c r="EH36">
        <v>29707.3</v>
      </c>
      <c r="EI36">
        <v>28196.7</v>
      </c>
      <c r="EJ36">
        <v>29675.1</v>
      </c>
      <c r="EK36">
        <v>33697.699999999997</v>
      </c>
      <c r="EL36">
        <v>36092.699999999997</v>
      </c>
      <c r="EM36">
        <v>39803.4</v>
      </c>
      <c r="EN36">
        <v>42397.3</v>
      </c>
      <c r="EO36">
        <v>2.2685200000000001</v>
      </c>
      <c r="EP36">
        <v>2.23685</v>
      </c>
      <c r="EQ36">
        <v>0.13491900000000001</v>
      </c>
      <c r="ER36">
        <v>0</v>
      </c>
      <c r="ES36">
        <v>29.354199999999999</v>
      </c>
      <c r="ET36">
        <v>999.9</v>
      </c>
      <c r="EU36">
        <v>72.099999999999994</v>
      </c>
      <c r="EV36">
        <v>32.4</v>
      </c>
      <c r="EW36">
        <v>34.785899999999998</v>
      </c>
      <c r="EX36">
        <v>57.166400000000003</v>
      </c>
      <c r="EY36">
        <v>-4.0304500000000001</v>
      </c>
      <c r="EZ36">
        <v>2</v>
      </c>
      <c r="FA36">
        <v>0.23907</v>
      </c>
      <c r="FB36">
        <v>-0.77667799999999998</v>
      </c>
      <c r="FC36">
        <v>20.272099999999998</v>
      </c>
      <c r="FD36">
        <v>5.2183400000000004</v>
      </c>
      <c r="FE36">
        <v>12.004</v>
      </c>
      <c r="FF36">
        <v>4.9868499999999996</v>
      </c>
      <c r="FG36">
        <v>3.2842799999999999</v>
      </c>
      <c r="FH36">
        <v>9999</v>
      </c>
      <c r="FI36">
        <v>9999</v>
      </c>
      <c r="FJ36">
        <v>9999</v>
      </c>
      <c r="FK36">
        <v>999.9</v>
      </c>
      <c r="FL36">
        <v>1.86581</v>
      </c>
      <c r="FM36">
        <v>1.8621700000000001</v>
      </c>
      <c r="FN36">
        <v>1.8641799999999999</v>
      </c>
      <c r="FO36">
        <v>1.8602000000000001</v>
      </c>
      <c r="FP36">
        <v>1.8609599999999999</v>
      </c>
      <c r="FQ36">
        <v>1.86015</v>
      </c>
      <c r="FR36">
        <v>1.86178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-4.593</v>
      </c>
      <c r="GH36">
        <v>0.18840000000000001</v>
      </c>
      <c r="GI36">
        <v>-4.1197077471769461</v>
      </c>
      <c r="GJ36">
        <v>-4.0977002334145526E-3</v>
      </c>
      <c r="GK36">
        <v>1.9870096767282211E-6</v>
      </c>
      <c r="GL36">
        <v>-4.7591234531596528E-10</v>
      </c>
      <c r="GM36">
        <v>-0.1127184381337514</v>
      </c>
      <c r="GN36">
        <v>-4.4277268217585318E-5</v>
      </c>
      <c r="GO36">
        <v>7.6125673839889962E-4</v>
      </c>
      <c r="GP36">
        <v>-1.4366726965109579E-5</v>
      </c>
      <c r="GQ36">
        <v>6</v>
      </c>
      <c r="GR36">
        <v>2093</v>
      </c>
      <c r="GS36">
        <v>4</v>
      </c>
      <c r="GT36">
        <v>31</v>
      </c>
      <c r="GU36">
        <v>36.200000000000003</v>
      </c>
      <c r="GV36">
        <v>36.1</v>
      </c>
      <c r="GW36">
        <v>0.552979</v>
      </c>
      <c r="GX36">
        <v>2.5708000000000002</v>
      </c>
      <c r="GY36">
        <v>2.04834</v>
      </c>
      <c r="GZ36">
        <v>2.6208499999999999</v>
      </c>
      <c r="HA36">
        <v>2.1972700000000001</v>
      </c>
      <c r="HB36">
        <v>2.31934</v>
      </c>
      <c r="HC36">
        <v>37.313800000000001</v>
      </c>
      <c r="HD36">
        <v>14.5961</v>
      </c>
      <c r="HE36">
        <v>18</v>
      </c>
      <c r="HF36">
        <v>711.024</v>
      </c>
      <c r="HG36">
        <v>763.98400000000004</v>
      </c>
      <c r="HH36">
        <v>31.0001</v>
      </c>
      <c r="HI36">
        <v>30.485900000000001</v>
      </c>
      <c r="HJ36">
        <v>30.000299999999999</v>
      </c>
      <c r="HK36">
        <v>30.415700000000001</v>
      </c>
      <c r="HL36">
        <v>30.415600000000001</v>
      </c>
      <c r="HM36">
        <v>11.093400000000001</v>
      </c>
      <c r="HN36">
        <v>23.5214</v>
      </c>
      <c r="HO36">
        <v>90.319800000000001</v>
      </c>
      <c r="HP36">
        <v>31</v>
      </c>
      <c r="HQ36">
        <v>143.73599999999999</v>
      </c>
      <c r="HR36">
        <v>28.789000000000001</v>
      </c>
      <c r="HS36">
        <v>99.361000000000004</v>
      </c>
      <c r="HT36">
        <v>98.333500000000001</v>
      </c>
    </row>
    <row r="37" spans="1:228" x14ac:dyDescent="0.2">
      <c r="A37">
        <v>22</v>
      </c>
      <c r="B37">
        <v>1673979362.0999999</v>
      </c>
      <c r="C37">
        <v>83.5</v>
      </c>
      <c r="D37" t="s">
        <v>402</v>
      </c>
      <c r="E37" t="s">
        <v>403</v>
      </c>
      <c r="F37">
        <v>4</v>
      </c>
      <c r="G37">
        <v>1673979359.7874999</v>
      </c>
      <c r="H37">
        <f t="shared" si="0"/>
        <v>2.5964289757432427E-3</v>
      </c>
      <c r="I37">
        <f t="shared" si="1"/>
        <v>2.5964289757432426</v>
      </c>
      <c r="J37">
        <f t="shared" si="2"/>
        <v>1.3236789770668989</v>
      </c>
      <c r="K37">
        <f t="shared" si="3"/>
        <v>120.59824999999999</v>
      </c>
      <c r="L37">
        <f t="shared" si="4"/>
        <v>105.1900963726261</v>
      </c>
      <c r="M37">
        <f t="shared" si="5"/>
        <v>10.658623284714512</v>
      </c>
      <c r="N37">
        <f t="shared" si="6"/>
        <v>12.219889132835968</v>
      </c>
      <c r="O37">
        <f t="shared" si="7"/>
        <v>0.1728598880723656</v>
      </c>
      <c r="P37">
        <f t="shared" si="8"/>
        <v>2.771587087159082</v>
      </c>
      <c r="Q37">
        <f t="shared" si="9"/>
        <v>0.16708610351113709</v>
      </c>
      <c r="R37">
        <f t="shared" si="10"/>
        <v>0.10493150046531434</v>
      </c>
      <c r="S37">
        <f t="shared" si="11"/>
        <v>226.11303134220702</v>
      </c>
      <c r="T37">
        <f t="shared" si="12"/>
        <v>32.44889002868257</v>
      </c>
      <c r="U37">
        <f t="shared" si="13"/>
        <v>31.552675000000001</v>
      </c>
      <c r="V37">
        <f t="shared" si="14"/>
        <v>4.6555078105841732</v>
      </c>
      <c r="W37">
        <f t="shared" si="15"/>
        <v>66.696762209592265</v>
      </c>
      <c r="X37">
        <f t="shared" si="16"/>
        <v>3.1415171547719654</v>
      </c>
      <c r="Y37">
        <f t="shared" si="17"/>
        <v>4.7101494145995524</v>
      </c>
      <c r="Z37">
        <f t="shared" si="18"/>
        <v>1.5139906558122078</v>
      </c>
      <c r="AA37">
        <f t="shared" si="19"/>
        <v>-114.502517830277</v>
      </c>
      <c r="AB37">
        <f t="shared" si="20"/>
        <v>30.726726023238271</v>
      </c>
      <c r="AC37">
        <f t="shared" si="21"/>
        <v>2.505682605208297</v>
      </c>
      <c r="AD37">
        <f t="shared" si="22"/>
        <v>144.8429221403766</v>
      </c>
      <c r="AE37">
        <f t="shared" si="23"/>
        <v>11.906311110715711</v>
      </c>
      <c r="AF37">
        <f t="shared" si="24"/>
        <v>2.5926300799083295</v>
      </c>
      <c r="AG37">
        <f t="shared" si="25"/>
        <v>1.3236789770668989</v>
      </c>
      <c r="AH37">
        <v>135.38025685306411</v>
      </c>
      <c r="AI37">
        <v>127.5273333333333</v>
      </c>
      <c r="AJ37">
        <v>1.693102262028424</v>
      </c>
      <c r="AK37">
        <v>63.405612138731158</v>
      </c>
      <c r="AL37">
        <f t="shared" si="26"/>
        <v>2.5964289757432426</v>
      </c>
      <c r="AM37">
        <v>28.68193618068462</v>
      </c>
      <c r="AN37">
        <v>31.004641212121211</v>
      </c>
      <c r="AO37">
        <v>-5.5024593151738677E-5</v>
      </c>
      <c r="AP37">
        <v>95.230389877895547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47639.555532222388</v>
      </c>
      <c r="AV37">
        <f t="shared" si="30"/>
        <v>1199.9949999999999</v>
      </c>
      <c r="AW37">
        <f t="shared" si="31"/>
        <v>1025.920063907879</v>
      </c>
      <c r="AX37">
        <f t="shared" si="32"/>
        <v>0.85493694882718607</v>
      </c>
      <c r="AY37">
        <f t="shared" si="33"/>
        <v>0.18842831123646936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1673979359.7874999</v>
      </c>
      <c r="BF37">
        <v>120.59824999999999</v>
      </c>
      <c r="BG37">
        <v>131.87725</v>
      </c>
      <c r="BH37">
        <v>31.003675000000001</v>
      </c>
      <c r="BI37">
        <v>28.684687499999999</v>
      </c>
      <c r="BJ37">
        <v>125.20075</v>
      </c>
      <c r="BK37">
        <v>30.815275</v>
      </c>
      <c r="BL37">
        <v>650.00324999999998</v>
      </c>
      <c r="BM37">
        <v>101.22737499999999</v>
      </c>
      <c r="BN37">
        <v>9.9875875000000003E-2</v>
      </c>
      <c r="BO37">
        <v>31.758312499999999</v>
      </c>
      <c r="BP37">
        <v>31.552675000000001</v>
      </c>
      <c r="BQ37">
        <v>999.9</v>
      </c>
      <c r="BR37">
        <v>0</v>
      </c>
      <c r="BS37">
        <v>0</v>
      </c>
      <c r="BT37">
        <v>9014.9225000000006</v>
      </c>
      <c r="BU37">
        <v>0</v>
      </c>
      <c r="BV37">
        <v>223.49712500000001</v>
      </c>
      <c r="BW37">
        <v>-11.2790125</v>
      </c>
      <c r="BX37">
        <v>124.456875</v>
      </c>
      <c r="BY37">
        <v>135.77187499999999</v>
      </c>
      <c r="BZ37">
        <v>2.3189662499999999</v>
      </c>
      <c r="CA37">
        <v>131.87725</v>
      </c>
      <c r="CB37">
        <v>28.684687499999999</v>
      </c>
      <c r="CC37">
        <v>3.13841875</v>
      </c>
      <c r="CD37">
        <v>2.9036762500000002</v>
      </c>
      <c r="CE37">
        <v>24.781112499999999</v>
      </c>
      <c r="CF37">
        <v>23.485612499999998</v>
      </c>
      <c r="CG37">
        <v>1199.9949999999999</v>
      </c>
      <c r="CH37">
        <v>0.50001925000000003</v>
      </c>
      <c r="CI37">
        <v>0.49998074999999997</v>
      </c>
      <c r="CJ37">
        <v>0</v>
      </c>
      <c r="CK37">
        <v>845.18012499999998</v>
      </c>
      <c r="CL37">
        <v>4.9990899999999998</v>
      </c>
      <c r="CM37">
        <v>8957.2737500000003</v>
      </c>
      <c r="CN37">
        <v>9557.8612499999999</v>
      </c>
      <c r="CO37">
        <v>40.561999999999998</v>
      </c>
      <c r="CP37">
        <v>42.25</v>
      </c>
      <c r="CQ37">
        <v>41.375</v>
      </c>
      <c r="CR37">
        <v>41.311999999999998</v>
      </c>
      <c r="CS37">
        <v>41.936999999999998</v>
      </c>
      <c r="CT37">
        <v>597.52250000000004</v>
      </c>
      <c r="CU37">
        <v>597.47749999999996</v>
      </c>
      <c r="CV37">
        <v>0</v>
      </c>
      <c r="CW37">
        <v>1673979362.5</v>
      </c>
      <c r="CX37">
        <v>0</v>
      </c>
      <c r="CY37">
        <v>1673977193.5</v>
      </c>
      <c r="CZ37" t="s">
        <v>356</v>
      </c>
      <c r="DA37">
        <v>1673977187.5</v>
      </c>
      <c r="DB37">
        <v>1673977193.5</v>
      </c>
      <c r="DC37">
        <v>21</v>
      </c>
      <c r="DD37">
        <v>-0.34399999999999997</v>
      </c>
      <c r="DE37">
        <v>-5.2999999999999999E-2</v>
      </c>
      <c r="DF37">
        <v>-5.5270000000000001</v>
      </c>
      <c r="DG37">
        <v>0.16</v>
      </c>
      <c r="DH37">
        <v>415</v>
      </c>
      <c r="DI37">
        <v>27</v>
      </c>
      <c r="DJ37">
        <v>0.41</v>
      </c>
      <c r="DK37">
        <v>0.03</v>
      </c>
      <c r="DL37">
        <v>-10.7514512195122</v>
      </c>
      <c r="DM37">
        <v>-3.4550843205575048</v>
      </c>
      <c r="DN37">
        <v>0.34098264466381212</v>
      </c>
      <c r="DO37">
        <v>0</v>
      </c>
      <c r="DP37">
        <v>2.3554278048780479</v>
      </c>
      <c r="DQ37">
        <v>-0.14356264808361621</v>
      </c>
      <c r="DR37">
        <v>2.015930500062612E-2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3.2991199999999998</v>
      </c>
      <c r="EB37">
        <v>2.6253199999999999</v>
      </c>
      <c r="EC37">
        <v>3.7355600000000003E-2</v>
      </c>
      <c r="ED37">
        <v>3.8815000000000002E-2</v>
      </c>
      <c r="EE37">
        <v>0.13161400000000001</v>
      </c>
      <c r="EF37">
        <v>0.12367300000000001</v>
      </c>
      <c r="EG37">
        <v>29186.5</v>
      </c>
      <c r="EH37">
        <v>29651.1</v>
      </c>
      <c r="EI37">
        <v>28197</v>
      </c>
      <c r="EJ37">
        <v>29674.799999999999</v>
      </c>
      <c r="EK37">
        <v>33698.199999999997</v>
      </c>
      <c r="EL37">
        <v>36087.5</v>
      </c>
      <c r="EM37">
        <v>39803.699999999997</v>
      </c>
      <c r="EN37">
        <v>42396.9</v>
      </c>
      <c r="EO37">
        <v>2.2682699999999998</v>
      </c>
      <c r="EP37">
        <v>2.23705</v>
      </c>
      <c r="EQ37">
        <v>0.135273</v>
      </c>
      <c r="ER37">
        <v>0</v>
      </c>
      <c r="ES37">
        <v>29.3567</v>
      </c>
      <c r="ET37">
        <v>999.9</v>
      </c>
      <c r="EU37">
        <v>72.099999999999994</v>
      </c>
      <c r="EV37">
        <v>32.4</v>
      </c>
      <c r="EW37">
        <v>34.786499999999997</v>
      </c>
      <c r="EX37">
        <v>57.2864</v>
      </c>
      <c r="EY37">
        <v>-3.8461500000000002</v>
      </c>
      <c r="EZ37">
        <v>2</v>
      </c>
      <c r="FA37">
        <v>0.239207</v>
      </c>
      <c r="FB37">
        <v>-0.77663700000000002</v>
      </c>
      <c r="FC37">
        <v>20.272099999999998</v>
      </c>
      <c r="FD37">
        <v>5.2186399999999997</v>
      </c>
      <c r="FE37">
        <v>12.004</v>
      </c>
      <c r="FF37">
        <v>4.9866000000000001</v>
      </c>
      <c r="FG37">
        <v>3.2841800000000001</v>
      </c>
      <c r="FH37">
        <v>9999</v>
      </c>
      <c r="FI37">
        <v>9999</v>
      </c>
      <c r="FJ37">
        <v>9999</v>
      </c>
      <c r="FK37">
        <v>999.9</v>
      </c>
      <c r="FL37">
        <v>1.86582</v>
      </c>
      <c r="FM37">
        <v>1.8621799999999999</v>
      </c>
      <c r="FN37">
        <v>1.8642000000000001</v>
      </c>
      <c r="FO37">
        <v>1.8602099999999999</v>
      </c>
      <c r="FP37">
        <v>1.8609599999999999</v>
      </c>
      <c r="FQ37">
        <v>1.8601399999999999</v>
      </c>
      <c r="FR37">
        <v>1.86181</v>
      </c>
      <c r="FS37">
        <v>1.85839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-4.617</v>
      </c>
      <c r="GH37">
        <v>0.18840000000000001</v>
      </c>
      <c r="GI37">
        <v>-4.1197077471769461</v>
      </c>
      <c r="GJ37">
        <v>-4.0977002334145526E-3</v>
      </c>
      <c r="GK37">
        <v>1.9870096767282211E-6</v>
      </c>
      <c r="GL37">
        <v>-4.7591234531596528E-10</v>
      </c>
      <c r="GM37">
        <v>-0.1127184381337514</v>
      </c>
      <c r="GN37">
        <v>-4.4277268217585318E-5</v>
      </c>
      <c r="GO37">
        <v>7.6125673839889962E-4</v>
      </c>
      <c r="GP37">
        <v>-1.4366726965109579E-5</v>
      </c>
      <c r="GQ37">
        <v>6</v>
      </c>
      <c r="GR37">
        <v>2093</v>
      </c>
      <c r="GS37">
        <v>4</v>
      </c>
      <c r="GT37">
        <v>31</v>
      </c>
      <c r="GU37">
        <v>36.200000000000003</v>
      </c>
      <c r="GV37">
        <v>36.1</v>
      </c>
      <c r="GW37">
        <v>0.57372999999999996</v>
      </c>
      <c r="GX37">
        <v>2.5793499999999998</v>
      </c>
      <c r="GY37">
        <v>2.04834</v>
      </c>
      <c r="GZ37">
        <v>2.6208499999999999</v>
      </c>
      <c r="HA37">
        <v>2.1972700000000001</v>
      </c>
      <c r="HB37">
        <v>2.2924799999999999</v>
      </c>
      <c r="HC37">
        <v>37.313800000000001</v>
      </c>
      <c r="HD37">
        <v>14.5786</v>
      </c>
      <c r="HE37">
        <v>18</v>
      </c>
      <c r="HF37">
        <v>710.84400000000005</v>
      </c>
      <c r="HG37">
        <v>764.20899999999995</v>
      </c>
      <c r="HH37">
        <v>31.0001</v>
      </c>
      <c r="HI37">
        <v>30.4878</v>
      </c>
      <c r="HJ37">
        <v>30.0001</v>
      </c>
      <c r="HK37">
        <v>30.418199999999999</v>
      </c>
      <c r="HL37">
        <v>30.4177</v>
      </c>
      <c r="HM37">
        <v>11.496600000000001</v>
      </c>
      <c r="HN37">
        <v>23.5214</v>
      </c>
      <c r="HO37">
        <v>90.319800000000001</v>
      </c>
      <c r="HP37">
        <v>31</v>
      </c>
      <c r="HQ37">
        <v>150.417</v>
      </c>
      <c r="HR37">
        <v>28.8249</v>
      </c>
      <c r="HS37">
        <v>99.361900000000006</v>
      </c>
      <c r="HT37">
        <v>98.332599999999999</v>
      </c>
    </row>
    <row r="38" spans="1:228" x14ac:dyDescent="0.2">
      <c r="A38">
        <v>23</v>
      </c>
      <c r="B38">
        <v>1673979366.0999999</v>
      </c>
      <c r="C38">
        <v>87.5</v>
      </c>
      <c r="D38" t="s">
        <v>404</v>
      </c>
      <c r="E38" t="s">
        <v>405</v>
      </c>
      <c r="F38">
        <v>4</v>
      </c>
      <c r="G38">
        <v>1673979364.0999999</v>
      </c>
      <c r="H38">
        <f t="shared" si="0"/>
        <v>2.5570217880366876E-3</v>
      </c>
      <c r="I38">
        <f t="shared" si="1"/>
        <v>2.5570217880366877</v>
      </c>
      <c r="J38">
        <f t="shared" si="2"/>
        <v>1.5544373560756628</v>
      </c>
      <c r="K38">
        <f t="shared" si="3"/>
        <v>127.6502857142857</v>
      </c>
      <c r="L38">
        <f t="shared" si="4"/>
        <v>109.6649901466083</v>
      </c>
      <c r="M38">
        <f t="shared" si="5"/>
        <v>11.112029968034459</v>
      </c>
      <c r="N38">
        <f t="shared" si="6"/>
        <v>12.934426915910077</v>
      </c>
      <c r="O38">
        <f t="shared" si="7"/>
        <v>0.17009691579970204</v>
      </c>
      <c r="P38">
        <f t="shared" si="8"/>
        <v>2.768252966129106</v>
      </c>
      <c r="Q38">
        <f t="shared" si="9"/>
        <v>0.16449651846280897</v>
      </c>
      <c r="R38">
        <f t="shared" si="10"/>
        <v>0.10329813678011771</v>
      </c>
      <c r="S38">
        <f t="shared" si="11"/>
        <v>226.1136836218989</v>
      </c>
      <c r="T38">
        <f t="shared" si="12"/>
        <v>32.465498301542901</v>
      </c>
      <c r="U38">
        <f t="shared" si="13"/>
        <v>31.55611428571428</v>
      </c>
      <c r="V38">
        <f t="shared" si="14"/>
        <v>4.6564171324103363</v>
      </c>
      <c r="W38">
        <f t="shared" si="15"/>
        <v>66.686687617931682</v>
      </c>
      <c r="X38">
        <f t="shared" si="16"/>
        <v>3.1419462793149089</v>
      </c>
      <c r="Y38">
        <f t="shared" si="17"/>
        <v>4.7115044869465921</v>
      </c>
      <c r="Z38">
        <f t="shared" si="18"/>
        <v>1.5144708530954274</v>
      </c>
      <c r="AA38">
        <f t="shared" si="19"/>
        <v>-112.76466085241792</v>
      </c>
      <c r="AB38">
        <f t="shared" si="20"/>
        <v>30.933613716850381</v>
      </c>
      <c r="AC38">
        <f t="shared" si="21"/>
        <v>2.5256978016645153</v>
      </c>
      <c r="AD38">
        <f t="shared" si="22"/>
        <v>146.80833428799588</v>
      </c>
      <c r="AE38">
        <f t="shared" si="23"/>
        <v>12.109662290112912</v>
      </c>
      <c r="AF38">
        <f t="shared" si="24"/>
        <v>2.5526504537590684</v>
      </c>
      <c r="AG38">
        <f t="shared" si="25"/>
        <v>1.5544373560756628</v>
      </c>
      <c r="AH38">
        <v>142.31791508649661</v>
      </c>
      <c r="AI38">
        <v>134.26648484848491</v>
      </c>
      <c r="AJ38">
        <v>1.6878098587204751</v>
      </c>
      <c r="AK38">
        <v>63.405612138731158</v>
      </c>
      <c r="AL38">
        <f t="shared" si="26"/>
        <v>2.5570217880366877</v>
      </c>
      <c r="AM38">
        <v>28.725614391909328</v>
      </c>
      <c r="AN38">
        <v>31.01125515151514</v>
      </c>
      <c r="AO38">
        <v>2.4736065411029882E-4</v>
      </c>
      <c r="AP38">
        <v>95.230389877895547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47546.605797233868</v>
      </c>
      <c r="AV38">
        <f t="shared" si="30"/>
        <v>1199.998571428571</v>
      </c>
      <c r="AW38">
        <f t="shared" si="31"/>
        <v>1025.9231065398437</v>
      </c>
      <c r="AX38">
        <f t="shared" si="32"/>
        <v>0.85493693989860797</v>
      </c>
      <c r="AY38">
        <f t="shared" si="33"/>
        <v>0.18842829400431343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1673979364.0999999</v>
      </c>
      <c r="BF38">
        <v>127.6502857142857</v>
      </c>
      <c r="BG38">
        <v>139.12899999999999</v>
      </c>
      <c r="BH38">
        <v>31.00797142857143</v>
      </c>
      <c r="BI38">
        <v>28.724785714285709</v>
      </c>
      <c r="BJ38">
        <v>132.27842857142861</v>
      </c>
      <c r="BK38">
        <v>30.81954285714286</v>
      </c>
      <c r="BL38">
        <v>650.01228571428578</v>
      </c>
      <c r="BM38">
        <v>101.22714285714289</v>
      </c>
      <c r="BN38">
        <v>9.9907399999999993E-2</v>
      </c>
      <c r="BO38">
        <v>31.763385714285711</v>
      </c>
      <c r="BP38">
        <v>31.55611428571428</v>
      </c>
      <c r="BQ38">
        <v>999.89999999999986</v>
      </c>
      <c r="BR38">
        <v>0</v>
      </c>
      <c r="BS38">
        <v>0</v>
      </c>
      <c r="BT38">
        <v>8997.232857142857</v>
      </c>
      <c r="BU38">
        <v>0</v>
      </c>
      <c r="BV38">
        <v>223.93728571428571</v>
      </c>
      <c r="BW38">
        <v>-11.478728571428571</v>
      </c>
      <c r="BX38">
        <v>131.73500000000001</v>
      </c>
      <c r="BY38">
        <v>143.24357142857141</v>
      </c>
      <c r="BZ38">
        <v>2.283188571428572</v>
      </c>
      <c r="CA38">
        <v>139.12899999999999</v>
      </c>
      <c r="CB38">
        <v>28.724785714285709</v>
      </c>
      <c r="CC38">
        <v>3.1388414285714288</v>
      </c>
      <c r="CD38">
        <v>2.907721428571429</v>
      </c>
      <c r="CE38">
        <v>24.783371428571431</v>
      </c>
      <c r="CF38">
        <v>23.50874285714286</v>
      </c>
      <c r="CG38">
        <v>1199.998571428571</v>
      </c>
      <c r="CH38">
        <v>0.5000190000000001</v>
      </c>
      <c r="CI38">
        <v>0.49998100000000012</v>
      </c>
      <c r="CJ38">
        <v>0</v>
      </c>
      <c r="CK38">
        <v>843.95499999999993</v>
      </c>
      <c r="CL38">
        <v>4.9990899999999998</v>
      </c>
      <c r="CM38">
        <v>8946.2557142857149</v>
      </c>
      <c r="CN38">
        <v>9557.9185714285722</v>
      </c>
      <c r="CO38">
        <v>40.561999999999998</v>
      </c>
      <c r="CP38">
        <v>42.25</v>
      </c>
      <c r="CQ38">
        <v>41.375</v>
      </c>
      <c r="CR38">
        <v>41.348000000000013</v>
      </c>
      <c r="CS38">
        <v>41.936999999999998</v>
      </c>
      <c r="CT38">
        <v>597.52285714285711</v>
      </c>
      <c r="CU38">
        <v>597.47714285714289</v>
      </c>
      <c r="CV38">
        <v>0</v>
      </c>
      <c r="CW38">
        <v>1673979366.0999999</v>
      </c>
      <c r="CX38">
        <v>0</v>
      </c>
      <c r="CY38">
        <v>1673977193.5</v>
      </c>
      <c r="CZ38" t="s">
        <v>356</v>
      </c>
      <c r="DA38">
        <v>1673977187.5</v>
      </c>
      <c r="DB38">
        <v>1673977193.5</v>
      </c>
      <c r="DC38">
        <v>21</v>
      </c>
      <c r="DD38">
        <v>-0.34399999999999997</v>
      </c>
      <c r="DE38">
        <v>-5.2999999999999999E-2</v>
      </c>
      <c r="DF38">
        <v>-5.5270000000000001</v>
      </c>
      <c r="DG38">
        <v>0.16</v>
      </c>
      <c r="DH38">
        <v>415</v>
      </c>
      <c r="DI38">
        <v>27</v>
      </c>
      <c r="DJ38">
        <v>0.41</v>
      </c>
      <c r="DK38">
        <v>0.03</v>
      </c>
      <c r="DL38">
        <v>-10.97407317073171</v>
      </c>
      <c r="DM38">
        <v>-3.3905728222996658</v>
      </c>
      <c r="DN38">
        <v>0.33477288917857573</v>
      </c>
      <c r="DO38">
        <v>0</v>
      </c>
      <c r="DP38">
        <v>2.3422726829268292</v>
      </c>
      <c r="DQ38">
        <v>-0.32699707317073001</v>
      </c>
      <c r="DR38">
        <v>3.2927824769052337E-2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3.29922</v>
      </c>
      <c r="EB38">
        <v>2.6251799999999998</v>
      </c>
      <c r="EC38">
        <v>3.9133500000000002E-2</v>
      </c>
      <c r="ED38">
        <v>4.0595899999999997E-2</v>
      </c>
      <c r="EE38">
        <v>0.13164100000000001</v>
      </c>
      <c r="EF38">
        <v>0.123723</v>
      </c>
      <c r="EG38">
        <v>29132.5</v>
      </c>
      <c r="EH38">
        <v>29596.3</v>
      </c>
      <c r="EI38">
        <v>28196.799999999999</v>
      </c>
      <c r="EJ38">
        <v>29674.9</v>
      </c>
      <c r="EK38">
        <v>33696.800000000003</v>
      </c>
      <c r="EL38">
        <v>36086</v>
      </c>
      <c r="EM38">
        <v>39803.199999999997</v>
      </c>
      <c r="EN38">
        <v>42397.3</v>
      </c>
      <c r="EO38">
        <v>2.2682199999999999</v>
      </c>
      <c r="EP38">
        <v>2.2369500000000002</v>
      </c>
      <c r="EQ38">
        <v>0.13494900000000001</v>
      </c>
      <c r="ER38">
        <v>0</v>
      </c>
      <c r="ES38">
        <v>29.3599</v>
      </c>
      <c r="ET38">
        <v>999.9</v>
      </c>
      <c r="EU38">
        <v>72.099999999999994</v>
      </c>
      <c r="EV38">
        <v>32.4</v>
      </c>
      <c r="EW38">
        <v>34.789000000000001</v>
      </c>
      <c r="EX38">
        <v>57.166400000000003</v>
      </c>
      <c r="EY38">
        <v>-3.98638</v>
      </c>
      <c r="EZ38">
        <v>2</v>
      </c>
      <c r="FA38">
        <v>0.23929900000000001</v>
      </c>
      <c r="FB38">
        <v>-0.77569200000000005</v>
      </c>
      <c r="FC38">
        <v>20.272099999999998</v>
      </c>
      <c r="FD38">
        <v>5.2187900000000003</v>
      </c>
      <c r="FE38">
        <v>12.004</v>
      </c>
      <c r="FF38">
        <v>4.9866999999999999</v>
      </c>
      <c r="FG38">
        <v>3.2844000000000002</v>
      </c>
      <c r="FH38">
        <v>9999</v>
      </c>
      <c r="FI38">
        <v>9999</v>
      </c>
      <c r="FJ38">
        <v>9999</v>
      </c>
      <c r="FK38">
        <v>999.9</v>
      </c>
      <c r="FL38">
        <v>1.8658300000000001</v>
      </c>
      <c r="FM38">
        <v>1.8621799999999999</v>
      </c>
      <c r="FN38">
        <v>1.8641799999999999</v>
      </c>
      <c r="FO38">
        <v>1.8602099999999999</v>
      </c>
      <c r="FP38">
        <v>1.8609599999999999</v>
      </c>
      <c r="FQ38">
        <v>1.86012</v>
      </c>
      <c r="FR38">
        <v>1.8617999999999999</v>
      </c>
      <c r="FS38">
        <v>1.85839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-4.6399999999999997</v>
      </c>
      <c r="GH38">
        <v>0.18840000000000001</v>
      </c>
      <c r="GI38">
        <v>-4.1197077471769461</v>
      </c>
      <c r="GJ38">
        <v>-4.0977002334145526E-3</v>
      </c>
      <c r="GK38">
        <v>1.9870096767282211E-6</v>
      </c>
      <c r="GL38">
        <v>-4.7591234531596528E-10</v>
      </c>
      <c r="GM38">
        <v>-0.1127184381337514</v>
      </c>
      <c r="GN38">
        <v>-4.4277268217585318E-5</v>
      </c>
      <c r="GO38">
        <v>7.6125673839889962E-4</v>
      </c>
      <c r="GP38">
        <v>-1.4366726965109579E-5</v>
      </c>
      <c r="GQ38">
        <v>6</v>
      </c>
      <c r="GR38">
        <v>2093</v>
      </c>
      <c r="GS38">
        <v>4</v>
      </c>
      <c r="GT38">
        <v>31</v>
      </c>
      <c r="GU38">
        <v>36.299999999999997</v>
      </c>
      <c r="GV38">
        <v>36.200000000000003</v>
      </c>
      <c r="GW38">
        <v>0.59326199999999996</v>
      </c>
      <c r="GX38">
        <v>2.5769000000000002</v>
      </c>
      <c r="GY38">
        <v>2.04834</v>
      </c>
      <c r="GZ38">
        <v>2.6208499999999999</v>
      </c>
      <c r="HA38">
        <v>2.1972700000000001</v>
      </c>
      <c r="HB38">
        <v>2.2656200000000002</v>
      </c>
      <c r="HC38">
        <v>37.337800000000001</v>
      </c>
      <c r="HD38">
        <v>14.587300000000001</v>
      </c>
      <c r="HE38">
        <v>18</v>
      </c>
      <c r="HF38">
        <v>710.81100000000004</v>
      </c>
      <c r="HG38">
        <v>764.13400000000001</v>
      </c>
      <c r="HH38">
        <v>31.0002</v>
      </c>
      <c r="HI38">
        <v>30.488600000000002</v>
      </c>
      <c r="HJ38">
        <v>30.0002</v>
      </c>
      <c r="HK38">
        <v>30.418900000000001</v>
      </c>
      <c r="HL38">
        <v>30.419499999999999</v>
      </c>
      <c r="HM38">
        <v>11.901300000000001</v>
      </c>
      <c r="HN38">
        <v>23.5214</v>
      </c>
      <c r="HO38">
        <v>90.319800000000001</v>
      </c>
      <c r="HP38">
        <v>31</v>
      </c>
      <c r="HQ38">
        <v>157.09899999999999</v>
      </c>
      <c r="HR38">
        <v>28.838999999999999</v>
      </c>
      <c r="HS38">
        <v>99.360900000000001</v>
      </c>
      <c r="HT38">
        <v>98.333299999999994</v>
      </c>
    </row>
    <row r="39" spans="1:228" x14ac:dyDescent="0.2">
      <c r="A39">
        <v>24</v>
      </c>
      <c r="B39">
        <v>1673979370.0999999</v>
      </c>
      <c r="C39">
        <v>91.5</v>
      </c>
      <c r="D39" t="s">
        <v>406</v>
      </c>
      <c r="E39" t="s">
        <v>407</v>
      </c>
      <c r="F39">
        <v>4</v>
      </c>
      <c r="G39">
        <v>1673979367.7874999</v>
      </c>
      <c r="H39">
        <f t="shared" si="0"/>
        <v>2.5590314737519103E-3</v>
      </c>
      <c r="I39">
        <f t="shared" si="1"/>
        <v>2.5590314737519102</v>
      </c>
      <c r="J39">
        <f t="shared" si="2"/>
        <v>1.8352246321510139</v>
      </c>
      <c r="K39">
        <f t="shared" si="3"/>
        <v>133.63800000000001</v>
      </c>
      <c r="L39">
        <f t="shared" si="4"/>
        <v>112.82110038443328</v>
      </c>
      <c r="M39">
        <f t="shared" si="5"/>
        <v>11.431834740249748</v>
      </c>
      <c r="N39">
        <f t="shared" si="6"/>
        <v>13.541150775979201</v>
      </c>
      <c r="O39">
        <f t="shared" si="7"/>
        <v>0.17010886314465534</v>
      </c>
      <c r="P39">
        <f t="shared" si="8"/>
        <v>2.7718641476786416</v>
      </c>
      <c r="Q39">
        <f t="shared" si="9"/>
        <v>0.16451473193115926</v>
      </c>
      <c r="R39">
        <f t="shared" si="10"/>
        <v>0.10330899266003114</v>
      </c>
      <c r="S39">
        <f t="shared" si="11"/>
        <v>226.11333894835374</v>
      </c>
      <c r="T39">
        <f t="shared" si="12"/>
        <v>32.469313740824795</v>
      </c>
      <c r="U39">
        <f t="shared" si="13"/>
        <v>31.562662499999998</v>
      </c>
      <c r="V39">
        <f t="shared" si="14"/>
        <v>4.658148859617893</v>
      </c>
      <c r="W39">
        <f t="shared" si="15"/>
        <v>66.68241409687694</v>
      </c>
      <c r="X39">
        <f t="shared" si="16"/>
        <v>3.1426738893520301</v>
      </c>
      <c r="Y39">
        <f t="shared" si="17"/>
        <v>4.7128975936388855</v>
      </c>
      <c r="Z39">
        <f t="shared" si="18"/>
        <v>1.515474970265863</v>
      </c>
      <c r="AA39">
        <f t="shared" si="19"/>
        <v>-112.85328799245924</v>
      </c>
      <c r="AB39">
        <f t="shared" si="20"/>
        <v>30.77462862926264</v>
      </c>
      <c r="AC39">
        <f t="shared" si="21"/>
        <v>2.5095885961463549</v>
      </c>
      <c r="AD39">
        <f t="shared" si="22"/>
        <v>146.54426818130349</v>
      </c>
      <c r="AE39">
        <f t="shared" si="23"/>
        <v>12.27579452828259</v>
      </c>
      <c r="AF39">
        <f t="shared" si="24"/>
        <v>2.5527561884276442</v>
      </c>
      <c r="AG39">
        <f t="shared" si="25"/>
        <v>1.8352246321510139</v>
      </c>
      <c r="AH39">
        <v>149.1920987100759</v>
      </c>
      <c r="AI39">
        <v>140.94318787878791</v>
      </c>
      <c r="AJ39">
        <v>1.6699671704126191</v>
      </c>
      <c r="AK39">
        <v>63.405612138731158</v>
      </c>
      <c r="AL39">
        <f t="shared" si="26"/>
        <v>2.5590314737519102</v>
      </c>
      <c r="AM39">
        <v>28.72997650295224</v>
      </c>
      <c r="AN39">
        <v>31.018002424242429</v>
      </c>
      <c r="AO39">
        <v>1.5474228567016231E-4</v>
      </c>
      <c r="AP39">
        <v>95.230389877895547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47645.606954999173</v>
      </c>
      <c r="AV39">
        <f t="shared" si="30"/>
        <v>1199.9962499999999</v>
      </c>
      <c r="AW39">
        <f t="shared" si="31"/>
        <v>1025.9211699214268</v>
      </c>
      <c r="AX39">
        <f t="shared" si="32"/>
        <v>0.854936979945918</v>
      </c>
      <c r="AY39">
        <f t="shared" si="33"/>
        <v>0.18842837129562176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1673979367.7874999</v>
      </c>
      <c r="BF39">
        <v>133.63800000000001</v>
      </c>
      <c r="BG39">
        <v>145.28450000000001</v>
      </c>
      <c r="BH39">
        <v>31.015137500000002</v>
      </c>
      <c r="BI39">
        <v>28.7318125</v>
      </c>
      <c r="BJ39">
        <v>138.28774999999999</v>
      </c>
      <c r="BK39">
        <v>30.826662500000001</v>
      </c>
      <c r="BL39">
        <v>649.99474999999995</v>
      </c>
      <c r="BM39">
        <v>101.22725</v>
      </c>
      <c r="BN39">
        <v>9.9848400000000004E-2</v>
      </c>
      <c r="BO39">
        <v>31.768599999999999</v>
      </c>
      <c r="BP39">
        <v>31.562662499999998</v>
      </c>
      <c r="BQ39">
        <v>999.9</v>
      </c>
      <c r="BR39">
        <v>0</v>
      </c>
      <c r="BS39">
        <v>0</v>
      </c>
      <c r="BT39">
        <v>9016.40625</v>
      </c>
      <c r="BU39">
        <v>0</v>
      </c>
      <c r="BV39">
        <v>224.35874999999999</v>
      </c>
      <c r="BW39">
        <v>-11.646425000000001</v>
      </c>
      <c r="BX39">
        <v>137.91537500000001</v>
      </c>
      <c r="BY39">
        <v>149.58237500000001</v>
      </c>
      <c r="BZ39">
        <v>2.2833337500000002</v>
      </c>
      <c r="CA39">
        <v>145.28450000000001</v>
      </c>
      <c r="CB39">
        <v>28.7318125</v>
      </c>
      <c r="CC39">
        <v>3.1395724999999999</v>
      </c>
      <c r="CD39">
        <v>2.9084349999999999</v>
      </c>
      <c r="CE39">
        <v>24.787275000000001</v>
      </c>
      <c r="CF39">
        <v>23.512799999999999</v>
      </c>
      <c r="CG39">
        <v>1199.9962499999999</v>
      </c>
      <c r="CH39">
        <v>0.5000175</v>
      </c>
      <c r="CI39">
        <v>0.4999825</v>
      </c>
      <c r="CJ39">
        <v>0</v>
      </c>
      <c r="CK39">
        <v>842.90137500000003</v>
      </c>
      <c r="CL39">
        <v>4.9990899999999998</v>
      </c>
      <c r="CM39">
        <v>8936.9825000000001</v>
      </c>
      <c r="CN39">
        <v>9557.8737500000007</v>
      </c>
      <c r="CO39">
        <v>40.561999999999998</v>
      </c>
      <c r="CP39">
        <v>42.25</v>
      </c>
      <c r="CQ39">
        <v>41.375</v>
      </c>
      <c r="CR39">
        <v>41.335624999999993</v>
      </c>
      <c r="CS39">
        <v>41.936999999999998</v>
      </c>
      <c r="CT39">
        <v>597.52</v>
      </c>
      <c r="CU39">
        <v>597.47749999999996</v>
      </c>
      <c r="CV39">
        <v>0</v>
      </c>
      <c r="CW39">
        <v>1673979370.3</v>
      </c>
      <c r="CX39">
        <v>0</v>
      </c>
      <c r="CY39">
        <v>1673977193.5</v>
      </c>
      <c r="CZ39" t="s">
        <v>356</v>
      </c>
      <c r="DA39">
        <v>1673977187.5</v>
      </c>
      <c r="DB39">
        <v>1673977193.5</v>
      </c>
      <c r="DC39">
        <v>21</v>
      </c>
      <c r="DD39">
        <v>-0.34399999999999997</v>
      </c>
      <c r="DE39">
        <v>-5.2999999999999999E-2</v>
      </c>
      <c r="DF39">
        <v>-5.5270000000000001</v>
      </c>
      <c r="DG39">
        <v>0.16</v>
      </c>
      <c r="DH39">
        <v>415</v>
      </c>
      <c r="DI39">
        <v>27</v>
      </c>
      <c r="DJ39">
        <v>0.41</v>
      </c>
      <c r="DK39">
        <v>0.03</v>
      </c>
      <c r="DL39">
        <v>-11.186817073170729</v>
      </c>
      <c r="DM39">
        <v>-3.1955351916376391</v>
      </c>
      <c r="DN39">
        <v>0.31616374724873259</v>
      </c>
      <c r="DO39">
        <v>0</v>
      </c>
      <c r="DP39">
        <v>2.32280243902439</v>
      </c>
      <c r="DQ39">
        <v>-0.31579233449477478</v>
      </c>
      <c r="DR39">
        <v>3.1940659368279001E-2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3.29921</v>
      </c>
      <c r="EB39">
        <v>2.6253700000000002</v>
      </c>
      <c r="EC39">
        <v>4.0885699999999997E-2</v>
      </c>
      <c r="ED39">
        <v>4.2357400000000003E-2</v>
      </c>
      <c r="EE39">
        <v>0.131658</v>
      </c>
      <c r="EF39">
        <v>0.123776</v>
      </c>
      <c r="EG39">
        <v>29078.9</v>
      </c>
      <c r="EH39">
        <v>29541.8</v>
      </c>
      <c r="EI39">
        <v>28196.400000000001</v>
      </c>
      <c r="EJ39">
        <v>29674.7</v>
      </c>
      <c r="EK39">
        <v>33696.1</v>
      </c>
      <c r="EL39">
        <v>36083.599999999999</v>
      </c>
      <c r="EM39">
        <v>39803</v>
      </c>
      <c r="EN39">
        <v>42397</v>
      </c>
      <c r="EO39">
        <v>2.26817</v>
      </c>
      <c r="EP39">
        <v>2.2371500000000002</v>
      </c>
      <c r="EQ39">
        <v>0.136044</v>
      </c>
      <c r="ER39">
        <v>0</v>
      </c>
      <c r="ES39">
        <v>29.364100000000001</v>
      </c>
      <c r="ET39">
        <v>999.9</v>
      </c>
      <c r="EU39">
        <v>72.099999999999994</v>
      </c>
      <c r="EV39">
        <v>32.4</v>
      </c>
      <c r="EW39">
        <v>34.792499999999997</v>
      </c>
      <c r="EX39">
        <v>57.6464</v>
      </c>
      <c r="EY39">
        <v>-3.9583400000000002</v>
      </c>
      <c r="EZ39">
        <v>2</v>
      </c>
      <c r="FA39">
        <v>0.23947399999999999</v>
      </c>
      <c r="FB39">
        <v>-0.77485800000000005</v>
      </c>
      <c r="FC39">
        <v>20.271999999999998</v>
      </c>
      <c r="FD39">
        <v>5.2184900000000001</v>
      </c>
      <c r="FE39">
        <v>12.004</v>
      </c>
      <c r="FF39">
        <v>4.98665</v>
      </c>
      <c r="FG39">
        <v>3.2842199999999999</v>
      </c>
      <c r="FH39">
        <v>9999</v>
      </c>
      <c r="FI39">
        <v>9999</v>
      </c>
      <c r="FJ39">
        <v>9999</v>
      </c>
      <c r="FK39">
        <v>999.9</v>
      </c>
      <c r="FL39">
        <v>1.86582</v>
      </c>
      <c r="FM39">
        <v>1.8621799999999999</v>
      </c>
      <c r="FN39">
        <v>1.8641799999999999</v>
      </c>
      <c r="FO39">
        <v>1.8602099999999999</v>
      </c>
      <c r="FP39">
        <v>1.8609599999999999</v>
      </c>
      <c r="FQ39">
        <v>1.8601399999999999</v>
      </c>
      <c r="FR39">
        <v>1.8617600000000001</v>
      </c>
      <c r="FS39">
        <v>1.85839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-4.6630000000000003</v>
      </c>
      <c r="GH39">
        <v>0.18840000000000001</v>
      </c>
      <c r="GI39">
        <v>-4.1197077471769461</v>
      </c>
      <c r="GJ39">
        <v>-4.0977002334145526E-3</v>
      </c>
      <c r="GK39">
        <v>1.9870096767282211E-6</v>
      </c>
      <c r="GL39">
        <v>-4.7591234531596528E-10</v>
      </c>
      <c r="GM39">
        <v>-0.1127184381337514</v>
      </c>
      <c r="GN39">
        <v>-4.4277268217585318E-5</v>
      </c>
      <c r="GO39">
        <v>7.6125673839889962E-4</v>
      </c>
      <c r="GP39">
        <v>-1.4366726965109579E-5</v>
      </c>
      <c r="GQ39">
        <v>6</v>
      </c>
      <c r="GR39">
        <v>2093</v>
      </c>
      <c r="GS39">
        <v>4</v>
      </c>
      <c r="GT39">
        <v>31</v>
      </c>
      <c r="GU39">
        <v>36.4</v>
      </c>
      <c r="GV39">
        <v>36.299999999999997</v>
      </c>
      <c r="GW39">
        <v>0.61401399999999995</v>
      </c>
      <c r="GX39">
        <v>2.5671400000000002</v>
      </c>
      <c r="GY39">
        <v>2.04834</v>
      </c>
      <c r="GZ39">
        <v>2.6208499999999999</v>
      </c>
      <c r="HA39">
        <v>2.1972700000000001</v>
      </c>
      <c r="HB39">
        <v>2.3168899999999999</v>
      </c>
      <c r="HC39">
        <v>37.337800000000001</v>
      </c>
      <c r="HD39">
        <v>14.5961</v>
      </c>
      <c r="HE39">
        <v>18</v>
      </c>
      <c r="HF39">
        <v>710.79399999999998</v>
      </c>
      <c r="HG39">
        <v>764.34100000000001</v>
      </c>
      <c r="HH39">
        <v>31.0002</v>
      </c>
      <c r="HI39">
        <v>30.491099999999999</v>
      </c>
      <c r="HJ39">
        <v>30.000299999999999</v>
      </c>
      <c r="HK39">
        <v>30.4209</v>
      </c>
      <c r="HL39">
        <v>30.420400000000001</v>
      </c>
      <c r="HM39">
        <v>12.3049</v>
      </c>
      <c r="HN39">
        <v>23.240300000000001</v>
      </c>
      <c r="HO39">
        <v>90.319800000000001</v>
      </c>
      <c r="HP39">
        <v>31</v>
      </c>
      <c r="HQ39">
        <v>163.78100000000001</v>
      </c>
      <c r="HR39">
        <v>28.858599999999999</v>
      </c>
      <c r="HS39">
        <v>99.360100000000003</v>
      </c>
      <c r="HT39">
        <v>98.332599999999999</v>
      </c>
    </row>
    <row r="40" spans="1:228" x14ac:dyDescent="0.2">
      <c r="A40">
        <v>25</v>
      </c>
      <c r="B40">
        <v>1673979374.0999999</v>
      </c>
      <c r="C40">
        <v>95.5</v>
      </c>
      <c r="D40" t="s">
        <v>408</v>
      </c>
      <c r="E40" t="s">
        <v>409</v>
      </c>
      <c r="F40">
        <v>4</v>
      </c>
      <c r="G40">
        <v>1673979372.0999999</v>
      </c>
      <c r="H40">
        <f t="shared" si="0"/>
        <v>2.5316936363657364E-3</v>
      </c>
      <c r="I40">
        <f t="shared" si="1"/>
        <v>2.5316936363657363</v>
      </c>
      <c r="J40">
        <f t="shared" si="2"/>
        <v>1.7532983863997702</v>
      </c>
      <c r="K40">
        <f t="shared" si="3"/>
        <v>140.7235714285714</v>
      </c>
      <c r="L40">
        <f t="shared" si="4"/>
        <v>120.30512028740998</v>
      </c>
      <c r="M40">
        <f t="shared" si="5"/>
        <v>12.190090841478455</v>
      </c>
      <c r="N40">
        <f t="shared" si="6"/>
        <v>14.259020024695397</v>
      </c>
      <c r="O40">
        <f t="shared" si="7"/>
        <v>0.16799301735766162</v>
      </c>
      <c r="P40">
        <f t="shared" si="8"/>
        <v>2.7631356276914847</v>
      </c>
      <c r="Q40">
        <f t="shared" si="9"/>
        <v>0.16251814219327629</v>
      </c>
      <c r="R40">
        <f t="shared" si="10"/>
        <v>0.10205087108993899</v>
      </c>
      <c r="S40">
        <f t="shared" si="11"/>
        <v>226.11515447898779</v>
      </c>
      <c r="T40">
        <f t="shared" si="12"/>
        <v>32.48691865961829</v>
      </c>
      <c r="U40">
        <f t="shared" si="13"/>
        <v>31.574285714285711</v>
      </c>
      <c r="V40">
        <f t="shared" si="14"/>
        <v>4.6612240920236028</v>
      </c>
      <c r="W40">
        <f t="shared" si="15"/>
        <v>66.670710231011086</v>
      </c>
      <c r="X40">
        <f t="shared" si="16"/>
        <v>3.1435604920843456</v>
      </c>
      <c r="Y40">
        <f t="shared" si="17"/>
        <v>4.7150547537172569</v>
      </c>
      <c r="Z40">
        <f t="shared" si="18"/>
        <v>1.5176635999392571</v>
      </c>
      <c r="AA40">
        <f t="shared" si="19"/>
        <v>-111.64768936372897</v>
      </c>
      <c r="AB40">
        <f t="shared" si="20"/>
        <v>30.148624307011776</v>
      </c>
      <c r="AC40">
        <f t="shared" si="21"/>
        <v>2.4665450891531489</v>
      </c>
      <c r="AD40">
        <f t="shared" si="22"/>
        <v>147.08263451142375</v>
      </c>
      <c r="AE40">
        <f t="shared" si="23"/>
        <v>12.414390869210592</v>
      </c>
      <c r="AF40">
        <f t="shared" si="24"/>
        <v>2.5233921465199054</v>
      </c>
      <c r="AG40">
        <f t="shared" si="25"/>
        <v>1.7532983863997702</v>
      </c>
      <c r="AH40">
        <v>156.090939531385</v>
      </c>
      <c r="AI40">
        <v>147.78524848484841</v>
      </c>
      <c r="AJ40">
        <v>1.7047948171573259</v>
      </c>
      <c r="AK40">
        <v>63.405612138731158</v>
      </c>
      <c r="AL40">
        <f t="shared" si="26"/>
        <v>2.5316936363657363</v>
      </c>
      <c r="AM40">
        <v>28.7665358145467</v>
      </c>
      <c r="AN40">
        <v>31.02939454545454</v>
      </c>
      <c r="AO40">
        <v>2.3381083158714711E-4</v>
      </c>
      <c r="AP40">
        <v>95.230389877895547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47403.201613368365</v>
      </c>
      <c r="AV40">
        <f t="shared" si="30"/>
        <v>1200.005714285714</v>
      </c>
      <c r="AW40">
        <f t="shared" si="31"/>
        <v>1025.9292779683872</v>
      </c>
      <c r="AX40">
        <f t="shared" si="32"/>
        <v>0.85493699384511412</v>
      </c>
      <c r="AY40">
        <f t="shared" si="33"/>
        <v>0.18842839812107023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1673979372.0999999</v>
      </c>
      <c r="BF40">
        <v>140.7235714285714</v>
      </c>
      <c r="BG40">
        <v>152.5097142857143</v>
      </c>
      <c r="BH40">
        <v>31.024085714285722</v>
      </c>
      <c r="BI40">
        <v>28.76727142857143</v>
      </c>
      <c r="BJ40">
        <v>145.39857142857139</v>
      </c>
      <c r="BK40">
        <v>30.83558571428571</v>
      </c>
      <c r="BL40">
        <v>650.0595714285713</v>
      </c>
      <c r="BM40">
        <v>101.2261428571428</v>
      </c>
      <c r="BN40">
        <v>0.1003078571428571</v>
      </c>
      <c r="BO40">
        <v>31.776671428571429</v>
      </c>
      <c r="BP40">
        <v>31.574285714285711</v>
      </c>
      <c r="BQ40">
        <v>999.89999999999986</v>
      </c>
      <c r="BR40">
        <v>0</v>
      </c>
      <c r="BS40">
        <v>0</v>
      </c>
      <c r="BT40">
        <v>8970.1785714285706</v>
      </c>
      <c r="BU40">
        <v>0</v>
      </c>
      <c r="BV40">
        <v>224.87157142857151</v>
      </c>
      <c r="BW40">
        <v>-11.78612857142857</v>
      </c>
      <c r="BX40">
        <v>145.22928571428571</v>
      </c>
      <c r="BY40">
        <v>157.02699999999999</v>
      </c>
      <c r="BZ40">
        <v>2.2568199999999998</v>
      </c>
      <c r="CA40">
        <v>152.5097142857143</v>
      </c>
      <c r="CB40">
        <v>28.76727142857143</v>
      </c>
      <c r="CC40">
        <v>3.1404542857142861</v>
      </c>
      <c r="CD40">
        <v>2.912004285714286</v>
      </c>
      <c r="CE40">
        <v>24.791971428571429</v>
      </c>
      <c r="CF40">
        <v>23.53314285714286</v>
      </c>
      <c r="CG40">
        <v>1200.005714285714</v>
      </c>
      <c r="CH40">
        <v>0.50001700000000004</v>
      </c>
      <c r="CI40">
        <v>0.49998300000000001</v>
      </c>
      <c r="CJ40">
        <v>0</v>
      </c>
      <c r="CK40">
        <v>841.702</v>
      </c>
      <c r="CL40">
        <v>4.9990899999999998</v>
      </c>
      <c r="CM40">
        <v>8926.4557142857138</v>
      </c>
      <c r="CN40">
        <v>9557.9457142857136</v>
      </c>
      <c r="CO40">
        <v>40.561999999999998</v>
      </c>
      <c r="CP40">
        <v>42.267714285714291</v>
      </c>
      <c r="CQ40">
        <v>41.375</v>
      </c>
      <c r="CR40">
        <v>41.375</v>
      </c>
      <c r="CS40">
        <v>41.936999999999998</v>
      </c>
      <c r="CT40">
        <v>597.52428571428572</v>
      </c>
      <c r="CU40">
        <v>597.48285714285726</v>
      </c>
      <c r="CV40">
        <v>0</v>
      </c>
      <c r="CW40">
        <v>1673979374.5</v>
      </c>
      <c r="CX40">
        <v>0</v>
      </c>
      <c r="CY40">
        <v>1673977193.5</v>
      </c>
      <c r="CZ40" t="s">
        <v>356</v>
      </c>
      <c r="DA40">
        <v>1673977187.5</v>
      </c>
      <c r="DB40">
        <v>1673977193.5</v>
      </c>
      <c r="DC40">
        <v>21</v>
      </c>
      <c r="DD40">
        <v>-0.34399999999999997</v>
      </c>
      <c r="DE40">
        <v>-5.2999999999999999E-2</v>
      </c>
      <c r="DF40">
        <v>-5.5270000000000001</v>
      </c>
      <c r="DG40">
        <v>0.16</v>
      </c>
      <c r="DH40">
        <v>415</v>
      </c>
      <c r="DI40">
        <v>27</v>
      </c>
      <c r="DJ40">
        <v>0.41</v>
      </c>
      <c r="DK40">
        <v>0.03</v>
      </c>
      <c r="DL40">
        <v>-11.387453658536581</v>
      </c>
      <c r="DM40">
        <v>-2.8419700348432202</v>
      </c>
      <c r="DN40">
        <v>0.28192449611732101</v>
      </c>
      <c r="DO40">
        <v>0</v>
      </c>
      <c r="DP40">
        <v>2.3033124390243902</v>
      </c>
      <c r="DQ40">
        <v>-0.29987268292682612</v>
      </c>
      <c r="DR40">
        <v>3.0560833916320369E-2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3.2992900000000001</v>
      </c>
      <c r="EB40">
        <v>2.62521</v>
      </c>
      <c r="EC40">
        <v>4.2645799999999998E-2</v>
      </c>
      <c r="ED40">
        <v>4.4120100000000002E-2</v>
      </c>
      <c r="EE40">
        <v>0.131693</v>
      </c>
      <c r="EF40">
        <v>0.12386800000000001</v>
      </c>
      <c r="EG40">
        <v>29025.5</v>
      </c>
      <c r="EH40">
        <v>29487.4</v>
      </c>
      <c r="EI40">
        <v>28196.3</v>
      </c>
      <c r="EJ40">
        <v>29674.7</v>
      </c>
      <c r="EK40">
        <v>33694.300000000003</v>
      </c>
      <c r="EL40">
        <v>36079.9</v>
      </c>
      <c r="EM40">
        <v>39802.300000000003</v>
      </c>
      <c r="EN40">
        <v>42396.9</v>
      </c>
      <c r="EO40">
        <v>2.2682500000000001</v>
      </c>
      <c r="EP40">
        <v>2.23692</v>
      </c>
      <c r="EQ40">
        <v>0.13580500000000001</v>
      </c>
      <c r="ER40">
        <v>0</v>
      </c>
      <c r="ES40">
        <v>29.367899999999999</v>
      </c>
      <c r="ET40">
        <v>999.9</v>
      </c>
      <c r="EU40">
        <v>72.099999999999994</v>
      </c>
      <c r="EV40">
        <v>32.4</v>
      </c>
      <c r="EW40">
        <v>34.787700000000001</v>
      </c>
      <c r="EX40">
        <v>57.166400000000003</v>
      </c>
      <c r="EY40">
        <v>-3.87019</v>
      </c>
      <c r="EZ40">
        <v>2</v>
      </c>
      <c r="FA40">
        <v>0.239672</v>
      </c>
      <c r="FB40">
        <v>-0.77382899999999999</v>
      </c>
      <c r="FC40">
        <v>20.271999999999998</v>
      </c>
      <c r="FD40">
        <v>5.2183400000000004</v>
      </c>
      <c r="FE40">
        <v>12.004</v>
      </c>
      <c r="FF40">
        <v>4.9864499999999996</v>
      </c>
      <c r="FG40">
        <v>3.2842500000000001</v>
      </c>
      <c r="FH40">
        <v>9999</v>
      </c>
      <c r="FI40">
        <v>9999</v>
      </c>
      <c r="FJ40">
        <v>9999</v>
      </c>
      <c r="FK40">
        <v>999.9</v>
      </c>
      <c r="FL40">
        <v>1.86581</v>
      </c>
      <c r="FM40">
        <v>1.8621799999999999</v>
      </c>
      <c r="FN40">
        <v>1.8641799999999999</v>
      </c>
      <c r="FO40">
        <v>1.8602000000000001</v>
      </c>
      <c r="FP40">
        <v>1.8609599999999999</v>
      </c>
      <c r="FQ40">
        <v>1.86012</v>
      </c>
      <c r="FR40">
        <v>1.86181</v>
      </c>
      <c r="FS40">
        <v>1.8583799999999999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-4.6870000000000003</v>
      </c>
      <c r="GH40">
        <v>0.18859999999999999</v>
      </c>
      <c r="GI40">
        <v>-4.1197077471769461</v>
      </c>
      <c r="GJ40">
        <v>-4.0977002334145526E-3</v>
      </c>
      <c r="GK40">
        <v>1.9870096767282211E-6</v>
      </c>
      <c r="GL40">
        <v>-4.7591234531596528E-10</v>
      </c>
      <c r="GM40">
        <v>-0.1127184381337514</v>
      </c>
      <c r="GN40">
        <v>-4.4277268217585318E-5</v>
      </c>
      <c r="GO40">
        <v>7.6125673839889962E-4</v>
      </c>
      <c r="GP40">
        <v>-1.4366726965109579E-5</v>
      </c>
      <c r="GQ40">
        <v>6</v>
      </c>
      <c r="GR40">
        <v>2093</v>
      </c>
      <c r="GS40">
        <v>4</v>
      </c>
      <c r="GT40">
        <v>31</v>
      </c>
      <c r="GU40">
        <v>36.4</v>
      </c>
      <c r="GV40">
        <v>36.299999999999997</v>
      </c>
      <c r="GW40">
        <v>0.63476600000000005</v>
      </c>
      <c r="GX40">
        <v>2.5744600000000002</v>
      </c>
      <c r="GY40">
        <v>2.04834</v>
      </c>
      <c r="GZ40">
        <v>2.6208499999999999</v>
      </c>
      <c r="HA40">
        <v>2.1972700000000001</v>
      </c>
      <c r="HB40">
        <v>2.3107899999999999</v>
      </c>
      <c r="HC40">
        <v>37.337800000000001</v>
      </c>
      <c r="HD40">
        <v>14.5786</v>
      </c>
      <c r="HE40">
        <v>18</v>
      </c>
      <c r="HF40">
        <v>710.87800000000004</v>
      </c>
      <c r="HG40">
        <v>764.154</v>
      </c>
      <c r="HH40">
        <v>31.000299999999999</v>
      </c>
      <c r="HI40">
        <v>30.493099999999998</v>
      </c>
      <c r="HJ40">
        <v>30.000399999999999</v>
      </c>
      <c r="HK40">
        <v>30.422799999999999</v>
      </c>
      <c r="HL40">
        <v>30.422799999999999</v>
      </c>
      <c r="HM40">
        <v>12.7075</v>
      </c>
      <c r="HN40">
        <v>23.240300000000001</v>
      </c>
      <c r="HO40">
        <v>90.319800000000001</v>
      </c>
      <c r="HP40">
        <v>31</v>
      </c>
      <c r="HQ40">
        <v>170.46</v>
      </c>
      <c r="HR40">
        <v>28.8673</v>
      </c>
      <c r="HS40">
        <v>99.358800000000002</v>
      </c>
      <c r="HT40">
        <v>98.332400000000007</v>
      </c>
    </row>
    <row r="41" spans="1:228" x14ac:dyDescent="0.2">
      <c r="A41">
        <v>26</v>
      </c>
      <c r="B41">
        <v>1673979378.0999999</v>
      </c>
      <c r="C41">
        <v>99.5</v>
      </c>
      <c r="D41" t="s">
        <v>410</v>
      </c>
      <c r="E41" t="s">
        <v>411</v>
      </c>
      <c r="F41">
        <v>4</v>
      </c>
      <c r="G41">
        <v>1673979375.7874999</v>
      </c>
      <c r="H41">
        <f t="shared" si="0"/>
        <v>2.5263669143552004E-3</v>
      </c>
      <c r="I41">
        <f t="shared" si="1"/>
        <v>2.5263669143552003</v>
      </c>
      <c r="J41">
        <f t="shared" si="2"/>
        <v>2.1611258258647799</v>
      </c>
      <c r="K41">
        <f t="shared" si="3"/>
        <v>146.74487500000001</v>
      </c>
      <c r="L41">
        <f t="shared" si="4"/>
        <v>122.18149926798148</v>
      </c>
      <c r="M41">
        <f t="shared" si="5"/>
        <v>12.380342812538913</v>
      </c>
      <c r="N41">
        <f t="shared" si="6"/>
        <v>14.869287652940628</v>
      </c>
      <c r="O41">
        <f t="shared" si="7"/>
        <v>0.16757433584268677</v>
      </c>
      <c r="P41">
        <f t="shared" si="8"/>
        <v>2.7706061383698555</v>
      </c>
      <c r="Q41">
        <f t="shared" si="9"/>
        <v>0.16214041726942555</v>
      </c>
      <c r="R41">
        <f t="shared" si="10"/>
        <v>0.10181129826463545</v>
      </c>
      <c r="S41">
        <f t="shared" si="11"/>
        <v>226.11562266236038</v>
      </c>
      <c r="T41">
        <f t="shared" si="12"/>
        <v>32.490681431224893</v>
      </c>
      <c r="U41">
        <f t="shared" si="13"/>
        <v>31.579799999999999</v>
      </c>
      <c r="V41">
        <f t="shared" si="14"/>
        <v>4.6626836620705747</v>
      </c>
      <c r="W41">
        <f t="shared" si="15"/>
        <v>66.679231534384769</v>
      </c>
      <c r="X41">
        <f t="shared" si="16"/>
        <v>3.1446893204709379</v>
      </c>
      <c r="Y41">
        <f t="shared" si="17"/>
        <v>4.7161451146138393</v>
      </c>
      <c r="Z41">
        <f t="shared" si="18"/>
        <v>1.5179943415996369</v>
      </c>
      <c r="AA41">
        <f t="shared" si="19"/>
        <v>-111.41278092306433</v>
      </c>
      <c r="AB41">
        <f t="shared" si="20"/>
        <v>30.0156840985847</v>
      </c>
      <c r="AC41">
        <f t="shared" si="21"/>
        <v>2.4491632020068885</v>
      </c>
      <c r="AD41">
        <f t="shared" si="22"/>
        <v>147.16768903988765</v>
      </c>
      <c r="AE41">
        <f t="shared" si="23"/>
        <v>12.621977831202479</v>
      </c>
      <c r="AF41">
        <f t="shared" si="24"/>
        <v>2.5217103808964652</v>
      </c>
      <c r="AG41">
        <f t="shared" si="25"/>
        <v>2.1611258258647799</v>
      </c>
      <c r="AH41">
        <v>163.05559335491401</v>
      </c>
      <c r="AI41">
        <v>154.47986666666671</v>
      </c>
      <c r="AJ41">
        <v>1.6743848793075169</v>
      </c>
      <c r="AK41">
        <v>63.405612138731158</v>
      </c>
      <c r="AL41">
        <f t="shared" si="26"/>
        <v>2.5263669143552003</v>
      </c>
      <c r="AM41">
        <v>28.779196339998482</v>
      </c>
      <c r="AN41">
        <v>31.03794242424242</v>
      </c>
      <c r="AO41">
        <v>1.5800550498977411E-4</v>
      </c>
      <c r="AP41">
        <v>95.230389877895547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47608.932326859809</v>
      </c>
      <c r="AV41">
        <f t="shared" si="30"/>
        <v>1200.0062499999999</v>
      </c>
      <c r="AW41">
        <f t="shared" si="31"/>
        <v>1025.9299262499276</v>
      </c>
      <c r="AX41">
        <f t="shared" si="32"/>
        <v>0.8549371524106042</v>
      </c>
      <c r="AY41">
        <f t="shared" si="33"/>
        <v>0.18842870415246621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1673979375.7874999</v>
      </c>
      <c r="BF41">
        <v>146.74487500000001</v>
      </c>
      <c r="BG41">
        <v>158.73762500000001</v>
      </c>
      <c r="BH41">
        <v>31.034912500000001</v>
      </c>
      <c r="BI41">
        <v>28.779399999999999</v>
      </c>
      <c r="BJ41">
        <v>151.44137499999999</v>
      </c>
      <c r="BK41">
        <v>30.846337500000001</v>
      </c>
      <c r="BL41">
        <v>649.99399999999991</v>
      </c>
      <c r="BM41">
        <v>101.227625</v>
      </c>
      <c r="BN41">
        <v>9.9849999999999994E-2</v>
      </c>
      <c r="BO41">
        <v>31.780750000000001</v>
      </c>
      <c r="BP41">
        <v>31.579799999999999</v>
      </c>
      <c r="BQ41">
        <v>999.9</v>
      </c>
      <c r="BR41">
        <v>0</v>
      </c>
      <c r="BS41">
        <v>0</v>
      </c>
      <c r="BT41">
        <v>9009.6875</v>
      </c>
      <c r="BU41">
        <v>0</v>
      </c>
      <c r="BV41">
        <v>225.31025</v>
      </c>
      <c r="BW41">
        <v>-11.992637500000001</v>
      </c>
      <c r="BX41">
        <v>151.444875</v>
      </c>
      <c r="BY41">
        <v>163.44137499999999</v>
      </c>
      <c r="BZ41">
        <v>2.2555125</v>
      </c>
      <c r="CA41">
        <v>158.73762500000001</v>
      </c>
      <c r="CB41">
        <v>28.779399999999999</v>
      </c>
      <c r="CC41">
        <v>3.1415887499999999</v>
      </c>
      <c r="CD41">
        <v>2.9132699999999998</v>
      </c>
      <c r="CE41">
        <v>24.798024999999999</v>
      </c>
      <c r="CF41">
        <v>23.5403375</v>
      </c>
      <c r="CG41">
        <v>1200.0062499999999</v>
      </c>
      <c r="CH41">
        <v>0.50001224999999994</v>
      </c>
      <c r="CI41">
        <v>0.49998775000000012</v>
      </c>
      <c r="CJ41">
        <v>0</v>
      </c>
      <c r="CK41">
        <v>840.56224999999995</v>
      </c>
      <c r="CL41">
        <v>4.9990899999999998</v>
      </c>
      <c r="CM41">
        <v>8917.7637500000001</v>
      </c>
      <c r="CN41">
        <v>9557.9449999999997</v>
      </c>
      <c r="CO41">
        <v>40.561999999999998</v>
      </c>
      <c r="CP41">
        <v>42.273249999999997</v>
      </c>
      <c r="CQ41">
        <v>41.375</v>
      </c>
      <c r="CR41">
        <v>41.375</v>
      </c>
      <c r="CS41">
        <v>41.936999999999998</v>
      </c>
      <c r="CT41">
        <v>597.51874999999995</v>
      </c>
      <c r="CU41">
        <v>597.49</v>
      </c>
      <c r="CV41">
        <v>0</v>
      </c>
      <c r="CW41">
        <v>1673979378.0999999</v>
      </c>
      <c r="CX41">
        <v>0</v>
      </c>
      <c r="CY41">
        <v>1673977193.5</v>
      </c>
      <c r="CZ41" t="s">
        <v>356</v>
      </c>
      <c r="DA41">
        <v>1673977187.5</v>
      </c>
      <c r="DB41">
        <v>1673977193.5</v>
      </c>
      <c r="DC41">
        <v>21</v>
      </c>
      <c r="DD41">
        <v>-0.34399999999999997</v>
      </c>
      <c r="DE41">
        <v>-5.2999999999999999E-2</v>
      </c>
      <c r="DF41">
        <v>-5.5270000000000001</v>
      </c>
      <c r="DG41">
        <v>0.16</v>
      </c>
      <c r="DH41">
        <v>415</v>
      </c>
      <c r="DI41">
        <v>27</v>
      </c>
      <c r="DJ41">
        <v>0.41</v>
      </c>
      <c r="DK41">
        <v>0.03</v>
      </c>
      <c r="DL41">
        <v>-11.576629268292679</v>
      </c>
      <c r="DM41">
        <v>-2.6165958188153451</v>
      </c>
      <c r="DN41">
        <v>0.25891996714674109</v>
      </c>
      <c r="DO41">
        <v>0</v>
      </c>
      <c r="DP41">
        <v>2.285483902439025</v>
      </c>
      <c r="DQ41">
        <v>-0.25626794425087029</v>
      </c>
      <c r="DR41">
        <v>2.6762485381506711E-2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357</v>
      </c>
      <c r="EA41">
        <v>3.2992499999999998</v>
      </c>
      <c r="EB41">
        <v>2.62521</v>
      </c>
      <c r="EC41">
        <v>4.4362199999999997E-2</v>
      </c>
      <c r="ED41">
        <v>4.5863000000000001E-2</v>
      </c>
      <c r="EE41">
        <v>0.131716</v>
      </c>
      <c r="EF41">
        <v>0.12388100000000001</v>
      </c>
      <c r="EG41">
        <v>28973.1</v>
      </c>
      <c r="EH41">
        <v>29433.3</v>
      </c>
      <c r="EI41">
        <v>28196</v>
      </c>
      <c r="EJ41">
        <v>29674.400000000001</v>
      </c>
      <c r="EK41">
        <v>33693.199999999997</v>
      </c>
      <c r="EL41">
        <v>36078.9</v>
      </c>
      <c r="EM41">
        <v>39802</v>
      </c>
      <c r="EN41">
        <v>42396.2</v>
      </c>
      <c r="EO41">
        <v>2.2680699999999998</v>
      </c>
      <c r="EP41">
        <v>2.2369699999999999</v>
      </c>
      <c r="EQ41">
        <v>0.13573499999999999</v>
      </c>
      <c r="ER41">
        <v>0</v>
      </c>
      <c r="ES41">
        <v>29.3719</v>
      </c>
      <c r="ET41">
        <v>999.9</v>
      </c>
      <c r="EU41">
        <v>72.099999999999994</v>
      </c>
      <c r="EV41">
        <v>32.4</v>
      </c>
      <c r="EW41">
        <v>34.79</v>
      </c>
      <c r="EX41">
        <v>57.376399999999997</v>
      </c>
      <c r="EY41">
        <v>-3.9984000000000002</v>
      </c>
      <c r="EZ41">
        <v>2</v>
      </c>
      <c r="FA41">
        <v>0.239868</v>
      </c>
      <c r="FB41">
        <v>-0.77248099999999997</v>
      </c>
      <c r="FC41">
        <v>20.272099999999998</v>
      </c>
      <c r="FD41">
        <v>5.2189399999999999</v>
      </c>
      <c r="FE41">
        <v>12.004</v>
      </c>
      <c r="FF41">
        <v>4.9863499999999998</v>
      </c>
      <c r="FG41">
        <v>3.2843300000000002</v>
      </c>
      <c r="FH41">
        <v>9999</v>
      </c>
      <c r="FI41">
        <v>9999</v>
      </c>
      <c r="FJ41">
        <v>9999</v>
      </c>
      <c r="FK41">
        <v>999.9</v>
      </c>
      <c r="FL41">
        <v>1.86582</v>
      </c>
      <c r="FM41">
        <v>1.8621799999999999</v>
      </c>
      <c r="FN41">
        <v>1.8641799999999999</v>
      </c>
      <c r="FO41">
        <v>1.8602000000000001</v>
      </c>
      <c r="FP41">
        <v>1.8609599999999999</v>
      </c>
      <c r="FQ41">
        <v>1.8601399999999999</v>
      </c>
      <c r="FR41">
        <v>1.86178</v>
      </c>
      <c r="FS41">
        <v>1.8583799999999999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-4.7089999999999996</v>
      </c>
      <c r="GH41">
        <v>0.18859999999999999</v>
      </c>
      <c r="GI41">
        <v>-4.1197077471769461</v>
      </c>
      <c r="GJ41">
        <v>-4.0977002334145526E-3</v>
      </c>
      <c r="GK41">
        <v>1.9870096767282211E-6</v>
      </c>
      <c r="GL41">
        <v>-4.7591234531596528E-10</v>
      </c>
      <c r="GM41">
        <v>-0.1127184381337514</v>
      </c>
      <c r="GN41">
        <v>-4.4277268217585318E-5</v>
      </c>
      <c r="GO41">
        <v>7.6125673839889962E-4</v>
      </c>
      <c r="GP41">
        <v>-1.4366726965109579E-5</v>
      </c>
      <c r="GQ41">
        <v>6</v>
      </c>
      <c r="GR41">
        <v>2093</v>
      </c>
      <c r="GS41">
        <v>4</v>
      </c>
      <c r="GT41">
        <v>31</v>
      </c>
      <c r="GU41">
        <v>36.5</v>
      </c>
      <c r="GV41">
        <v>36.4</v>
      </c>
      <c r="GW41">
        <v>0.65429700000000002</v>
      </c>
      <c r="GX41">
        <v>2.5720200000000002</v>
      </c>
      <c r="GY41">
        <v>2.04834</v>
      </c>
      <c r="GZ41">
        <v>2.6208499999999999</v>
      </c>
      <c r="HA41">
        <v>2.1972700000000001</v>
      </c>
      <c r="HB41">
        <v>2.2583000000000002</v>
      </c>
      <c r="HC41">
        <v>37.337800000000001</v>
      </c>
      <c r="HD41">
        <v>14.5786</v>
      </c>
      <c r="HE41">
        <v>18</v>
      </c>
      <c r="HF41">
        <v>710.74800000000005</v>
      </c>
      <c r="HG41">
        <v>764.20600000000002</v>
      </c>
      <c r="HH41">
        <v>31.000299999999999</v>
      </c>
      <c r="HI41">
        <v>30.494399999999999</v>
      </c>
      <c r="HJ41">
        <v>30.0002</v>
      </c>
      <c r="HK41">
        <v>30.424099999999999</v>
      </c>
      <c r="HL41">
        <v>30.422999999999998</v>
      </c>
      <c r="HM41">
        <v>13.1069</v>
      </c>
      <c r="HN41">
        <v>23.240300000000001</v>
      </c>
      <c r="HO41">
        <v>90.319800000000001</v>
      </c>
      <c r="HP41">
        <v>31</v>
      </c>
      <c r="HQ41">
        <v>177.13900000000001</v>
      </c>
      <c r="HR41">
        <v>28.885000000000002</v>
      </c>
      <c r="HS41">
        <v>99.357900000000001</v>
      </c>
      <c r="HT41">
        <v>98.331100000000006</v>
      </c>
    </row>
    <row r="42" spans="1:228" x14ac:dyDescent="0.2">
      <c r="A42">
        <v>27</v>
      </c>
      <c r="B42">
        <v>1673979382.0999999</v>
      </c>
      <c r="C42">
        <v>103.5</v>
      </c>
      <c r="D42" t="s">
        <v>412</v>
      </c>
      <c r="E42" t="s">
        <v>413</v>
      </c>
      <c r="F42">
        <v>4</v>
      </c>
      <c r="G42">
        <v>1673979380.0999999</v>
      </c>
      <c r="H42">
        <f t="shared" si="0"/>
        <v>2.5197178352297719E-3</v>
      </c>
      <c r="I42">
        <f t="shared" si="1"/>
        <v>2.519717835229772</v>
      </c>
      <c r="J42">
        <f t="shared" si="2"/>
        <v>2.1443599052641713</v>
      </c>
      <c r="K42">
        <f t="shared" si="3"/>
        <v>153.79499999999999</v>
      </c>
      <c r="L42">
        <f t="shared" si="4"/>
        <v>129.17886268939344</v>
      </c>
      <c r="M42">
        <f t="shared" si="5"/>
        <v>13.089424951257213</v>
      </c>
      <c r="N42">
        <f t="shared" si="6"/>
        <v>15.583726845614136</v>
      </c>
      <c r="O42">
        <f t="shared" si="7"/>
        <v>0.16721704440197535</v>
      </c>
      <c r="P42">
        <f t="shared" si="8"/>
        <v>2.765084612692859</v>
      </c>
      <c r="Q42">
        <f t="shared" si="9"/>
        <v>0.16179544181524072</v>
      </c>
      <c r="R42">
        <f t="shared" si="10"/>
        <v>0.10159461730609394</v>
      </c>
      <c r="S42">
        <f t="shared" si="11"/>
        <v>226.11447047893452</v>
      </c>
      <c r="T42">
        <f t="shared" si="12"/>
        <v>32.49934994701821</v>
      </c>
      <c r="U42">
        <f t="shared" si="13"/>
        <v>31.57875714285715</v>
      </c>
      <c r="V42">
        <f t="shared" si="14"/>
        <v>4.66240759888277</v>
      </c>
      <c r="W42">
        <f t="shared" si="15"/>
        <v>66.668552255809857</v>
      </c>
      <c r="X42">
        <f t="shared" si="16"/>
        <v>3.14517508727713</v>
      </c>
      <c r="Y42">
        <f t="shared" si="17"/>
        <v>4.7176291982597274</v>
      </c>
      <c r="Z42">
        <f t="shared" si="18"/>
        <v>1.51723251160564</v>
      </c>
      <c r="AA42">
        <f t="shared" si="19"/>
        <v>-111.11955653363295</v>
      </c>
      <c r="AB42">
        <f t="shared" si="20"/>
        <v>30.93867140769364</v>
      </c>
      <c r="AC42">
        <f t="shared" si="21"/>
        <v>2.5295725872355166</v>
      </c>
      <c r="AD42">
        <f t="shared" si="22"/>
        <v>148.46315794023073</v>
      </c>
      <c r="AE42">
        <f t="shared" si="23"/>
        <v>12.762748554674857</v>
      </c>
      <c r="AF42">
        <f t="shared" si="24"/>
        <v>2.5172636913213866</v>
      </c>
      <c r="AG42">
        <f t="shared" si="25"/>
        <v>2.1443599052641713</v>
      </c>
      <c r="AH42">
        <v>169.93066641352459</v>
      </c>
      <c r="AI42">
        <v>161.27184848484839</v>
      </c>
      <c r="AJ42">
        <v>1.699996325176284</v>
      </c>
      <c r="AK42">
        <v>63.405612138731158</v>
      </c>
      <c r="AL42">
        <f t="shared" si="26"/>
        <v>2.519717835229772</v>
      </c>
      <c r="AM42">
        <v>28.785259069820199</v>
      </c>
      <c r="AN42">
        <v>31.03877757575756</v>
      </c>
      <c r="AO42">
        <v>6.0498225231179296E-6</v>
      </c>
      <c r="AP42">
        <v>95.230389877895547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47455.522893697984</v>
      </c>
      <c r="AV42">
        <f t="shared" si="30"/>
        <v>1200.001428571429</v>
      </c>
      <c r="AW42">
        <f t="shared" si="31"/>
        <v>1025.9256779683601</v>
      </c>
      <c r="AX42">
        <f t="shared" si="32"/>
        <v>0.85493704719143415</v>
      </c>
      <c r="AY42">
        <f t="shared" si="33"/>
        <v>0.1884285010794679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1673979380.0999999</v>
      </c>
      <c r="BF42">
        <v>153.79499999999999</v>
      </c>
      <c r="BG42">
        <v>165.93257142857141</v>
      </c>
      <c r="BH42">
        <v>31.039571428571431</v>
      </c>
      <c r="BI42">
        <v>28.78821428571429</v>
      </c>
      <c r="BJ42">
        <v>158.51642857142861</v>
      </c>
      <c r="BK42">
        <v>30.850957142857141</v>
      </c>
      <c r="BL42">
        <v>650.04228571428575</v>
      </c>
      <c r="BM42">
        <v>101.2278571428571</v>
      </c>
      <c r="BN42">
        <v>0.1000588857142857</v>
      </c>
      <c r="BO42">
        <v>31.786300000000001</v>
      </c>
      <c r="BP42">
        <v>31.57875714285715</v>
      </c>
      <c r="BQ42">
        <v>999.89999999999986</v>
      </c>
      <c r="BR42">
        <v>0</v>
      </c>
      <c r="BS42">
        <v>0</v>
      </c>
      <c r="BT42">
        <v>8980.3585714285709</v>
      </c>
      <c r="BU42">
        <v>0</v>
      </c>
      <c r="BV42">
        <v>225.7991428571429</v>
      </c>
      <c r="BW42">
        <v>-12.137728571428569</v>
      </c>
      <c r="BX42">
        <v>158.72157142857139</v>
      </c>
      <c r="BY42">
        <v>170.85128571428569</v>
      </c>
      <c r="BZ42">
        <v>2.2513371428571429</v>
      </c>
      <c r="CA42">
        <v>165.93257142857141</v>
      </c>
      <c r="CB42">
        <v>28.78821428571429</v>
      </c>
      <c r="CC42">
        <v>3.1420628571428568</v>
      </c>
      <c r="CD42">
        <v>2.9141657142857151</v>
      </c>
      <c r="CE42">
        <v>24.800528571428568</v>
      </c>
      <c r="CF42">
        <v>23.545457142857149</v>
      </c>
      <c r="CG42">
        <v>1200.001428571429</v>
      </c>
      <c r="CH42">
        <v>0.5000150000000001</v>
      </c>
      <c r="CI42">
        <v>0.49998500000000001</v>
      </c>
      <c r="CJ42">
        <v>0</v>
      </c>
      <c r="CK42">
        <v>839.49528571428561</v>
      </c>
      <c r="CL42">
        <v>4.9990899999999998</v>
      </c>
      <c r="CM42">
        <v>8908.17</v>
      </c>
      <c r="CN42">
        <v>9557.9214285714279</v>
      </c>
      <c r="CO42">
        <v>40.561999999999998</v>
      </c>
      <c r="CP42">
        <v>42.25</v>
      </c>
      <c r="CQ42">
        <v>41.375</v>
      </c>
      <c r="CR42">
        <v>41.375</v>
      </c>
      <c r="CS42">
        <v>41.936999999999998</v>
      </c>
      <c r="CT42">
        <v>597.51999999999987</v>
      </c>
      <c r="CU42">
        <v>597.48285714285714</v>
      </c>
      <c r="CV42">
        <v>0</v>
      </c>
      <c r="CW42">
        <v>1673979382.3</v>
      </c>
      <c r="CX42">
        <v>0</v>
      </c>
      <c r="CY42">
        <v>1673977193.5</v>
      </c>
      <c r="CZ42" t="s">
        <v>356</v>
      </c>
      <c r="DA42">
        <v>1673977187.5</v>
      </c>
      <c r="DB42">
        <v>1673977193.5</v>
      </c>
      <c r="DC42">
        <v>21</v>
      </c>
      <c r="DD42">
        <v>-0.34399999999999997</v>
      </c>
      <c r="DE42">
        <v>-5.2999999999999999E-2</v>
      </c>
      <c r="DF42">
        <v>-5.5270000000000001</v>
      </c>
      <c r="DG42">
        <v>0.16</v>
      </c>
      <c r="DH42">
        <v>415</v>
      </c>
      <c r="DI42">
        <v>27</v>
      </c>
      <c r="DJ42">
        <v>0.41</v>
      </c>
      <c r="DK42">
        <v>0.03</v>
      </c>
      <c r="DL42">
        <v>-11.75423170731707</v>
      </c>
      <c r="DM42">
        <v>-2.577671080139377</v>
      </c>
      <c r="DN42">
        <v>0.25532348247265302</v>
      </c>
      <c r="DO42">
        <v>0</v>
      </c>
      <c r="DP42">
        <v>2.270818292682927</v>
      </c>
      <c r="DQ42">
        <v>-0.1541540069686364</v>
      </c>
      <c r="DR42">
        <v>1.671603756035547E-2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357</v>
      </c>
      <c r="EA42">
        <v>3.2991999999999999</v>
      </c>
      <c r="EB42">
        <v>2.6251500000000001</v>
      </c>
      <c r="EC42">
        <v>4.6088799999999999E-2</v>
      </c>
      <c r="ED42">
        <v>4.7569800000000002E-2</v>
      </c>
      <c r="EE42">
        <v>0.131716</v>
      </c>
      <c r="EF42">
        <v>0.12396500000000001</v>
      </c>
      <c r="EG42">
        <v>28920.9</v>
      </c>
      <c r="EH42">
        <v>29381.3</v>
      </c>
      <c r="EI42">
        <v>28196.2</v>
      </c>
      <c r="EJ42">
        <v>29675</v>
      </c>
      <c r="EK42">
        <v>33693.1</v>
      </c>
      <c r="EL42">
        <v>36076.699999999997</v>
      </c>
      <c r="EM42">
        <v>39801.800000000003</v>
      </c>
      <c r="EN42">
        <v>42397.599999999999</v>
      </c>
      <c r="EO42">
        <v>2.2680699999999998</v>
      </c>
      <c r="EP42">
        <v>2.2371500000000002</v>
      </c>
      <c r="EQ42">
        <v>0.13592499999999999</v>
      </c>
      <c r="ER42">
        <v>0</v>
      </c>
      <c r="ES42">
        <v>29.376799999999999</v>
      </c>
      <c r="ET42">
        <v>999.9</v>
      </c>
      <c r="EU42">
        <v>72.099999999999994</v>
      </c>
      <c r="EV42">
        <v>32.4</v>
      </c>
      <c r="EW42">
        <v>34.783499999999997</v>
      </c>
      <c r="EX42">
        <v>57.196399999999997</v>
      </c>
      <c r="EY42">
        <v>-4.0464700000000002</v>
      </c>
      <c r="EZ42">
        <v>2</v>
      </c>
      <c r="FA42">
        <v>0.239985</v>
      </c>
      <c r="FB42">
        <v>-0.77218399999999998</v>
      </c>
      <c r="FC42">
        <v>20.272099999999998</v>
      </c>
      <c r="FD42">
        <v>5.2183400000000004</v>
      </c>
      <c r="FE42">
        <v>12.004</v>
      </c>
      <c r="FF42">
        <v>4.9863999999999997</v>
      </c>
      <c r="FG42">
        <v>3.2842799999999999</v>
      </c>
      <c r="FH42">
        <v>9999</v>
      </c>
      <c r="FI42">
        <v>9999</v>
      </c>
      <c r="FJ42">
        <v>9999</v>
      </c>
      <c r="FK42">
        <v>999.9</v>
      </c>
      <c r="FL42">
        <v>1.86581</v>
      </c>
      <c r="FM42">
        <v>1.8621799999999999</v>
      </c>
      <c r="FN42">
        <v>1.86419</v>
      </c>
      <c r="FO42">
        <v>1.8602099999999999</v>
      </c>
      <c r="FP42">
        <v>1.8609599999999999</v>
      </c>
      <c r="FQ42">
        <v>1.86015</v>
      </c>
      <c r="FR42">
        <v>1.8617600000000001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-4.7329999999999997</v>
      </c>
      <c r="GH42">
        <v>0.18870000000000001</v>
      </c>
      <c r="GI42">
        <v>-4.1197077471769461</v>
      </c>
      <c r="GJ42">
        <v>-4.0977002334145526E-3</v>
      </c>
      <c r="GK42">
        <v>1.9870096767282211E-6</v>
      </c>
      <c r="GL42">
        <v>-4.7591234531596528E-10</v>
      </c>
      <c r="GM42">
        <v>-0.1127184381337514</v>
      </c>
      <c r="GN42">
        <v>-4.4277268217585318E-5</v>
      </c>
      <c r="GO42">
        <v>7.6125673839889962E-4</v>
      </c>
      <c r="GP42">
        <v>-1.4366726965109579E-5</v>
      </c>
      <c r="GQ42">
        <v>6</v>
      </c>
      <c r="GR42">
        <v>2093</v>
      </c>
      <c r="GS42">
        <v>4</v>
      </c>
      <c r="GT42">
        <v>31</v>
      </c>
      <c r="GU42">
        <v>36.6</v>
      </c>
      <c r="GV42">
        <v>36.5</v>
      </c>
      <c r="GW42">
        <v>0.67504900000000001</v>
      </c>
      <c r="GX42">
        <v>2.5647000000000002</v>
      </c>
      <c r="GY42">
        <v>2.04834</v>
      </c>
      <c r="GZ42">
        <v>2.6208499999999999</v>
      </c>
      <c r="HA42">
        <v>2.1972700000000001</v>
      </c>
      <c r="HB42">
        <v>2.3278799999999999</v>
      </c>
      <c r="HC42">
        <v>37.337800000000001</v>
      </c>
      <c r="HD42">
        <v>14.5961</v>
      </c>
      <c r="HE42">
        <v>18</v>
      </c>
      <c r="HF42">
        <v>710.77300000000002</v>
      </c>
      <c r="HG42">
        <v>764.40700000000004</v>
      </c>
      <c r="HH42">
        <v>31.0002</v>
      </c>
      <c r="HI42">
        <v>30.496500000000001</v>
      </c>
      <c r="HJ42">
        <v>30.000299999999999</v>
      </c>
      <c r="HK42">
        <v>30.426200000000001</v>
      </c>
      <c r="HL42">
        <v>30.4254</v>
      </c>
      <c r="HM42">
        <v>13.509600000000001</v>
      </c>
      <c r="HN42">
        <v>22.9497</v>
      </c>
      <c r="HO42">
        <v>90.319800000000001</v>
      </c>
      <c r="HP42">
        <v>31</v>
      </c>
      <c r="HQ42">
        <v>183.81700000000001</v>
      </c>
      <c r="HR42">
        <v>28.8919</v>
      </c>
      <c r="HS42">
        <v>99.357900000000001</v>
      </c>
      <c r="HT42">
        <v>98.3339</v>
      </c>
    </row>
    <row r="43" spans="1:228" x14ac:dyDescent="0.2">
      <c r="A43">
        <v>28</v>
      </c>
      <c r="B43">
        <v>1673979386.0999999</v>
      </c>
      <c r="C43">
        <v>107.5</v>
      </c>
      <c r="D43" t="s">
        <v>414</v>
      </c>
      <c r="E43" t="s">
        <v>415</v>
      </c>
      <c r="F43">
        <v>4</v>
      </c>
      <c r="G43">
        <v>1673979383.7874999</v>
      </c>
      <c r="H43">
        <f t="shared" si="0"/>
        <v>2.5137696745284686E-3</v>
      </c>
      <c r="I43">
        <f t="shared" si="1"/>
        <v>2.5137696745284686</v>
      </c>
      <c r="J43">
        <f t="shared" si="2"/>
        <v>2.5637106561876468</v>
      </c>
      <c r="K43">
        <f t="shared" si="3"/>
        <v>159.79137499999999</v>
      </c>
      <c r="L43">
        <f t="shared" si="4"/>
        <v>130.79986245436146</v>
      </c>
      <c r="M43">
        <f t="shared" si="5"/>
        <v>13.253637792543822</v>
      </c>
      <c r="N43">
        <f t="shared" si="6"/>
        <v>16.191278544818719</v>
      </c>
      <c r="O43">
        <f t="shared" si="7"/>
        <v>0.16625219178375839</v>
      </c>
      <c r="P43">
        <f t="shared" si="8"/>
        <v>2.768269421247568</v>
      </c>
      <c r="Q43">
        <f t="shared" si="9"/>
        <v>0.16089784845074206</v>
      </c>
      <c r="R43">
        <f t="shared" si="10"/>
        <v>0.1010278567485957</v>
      </c>
      <c r="S43">
        <f t="shared" si="11"/>
        <v>226.11275946733096</v>
      </c>
      <c r="T43">
        <f t="shared" si="12"/>
        <v>32.504603467409822</v>
      </c>
      <c r="U43">
        <f t="shared" si="13"/>
        <v>31.600312500000001</v>
      </c>
      <c r="V43">
        <f t="shared" si="14"/>
        <v>4.6681165866855991</v>
      </c>
      <c r="W43">
        <f t="shared" si="15"/>
        <v>66.671059185050936</v>
      </c>
      <c r="X43">
        <f t="shared" si="16"/>
        <v>3.1460779797701521</v>
      </c>
      <c r="Y43">
        <f t="shared" si="17"/>
        <v>4.7188060580198039</v>
      </c>
      <c r="Z43">
        <f t="shared" si="18"/>
        <v>1.522038606915447</v>
      </c>
      <c r="AA43">
        <f t="shared" si="19"/>
        <v>-110.85724264670546</v>
      </c>
      <c r="AB43">
        <f t="shared" si="20"/>
        <v>28.413990436929122</v>
      </c>
      <c r="AC43">
        <f t="shared" si="21"/>
        <v>2.3207762540026717</v>
      </c>
      <c r="AD43">
        <f t="shared" si="22"/>
        <v>145.99028351155729</v>
      </c>
      <c r="AE43">
        <f t="shared" si="23"/>
        <v>12.916914069790352</v>
      </c>
      <c r="AF43">
        <f t="shared" si="24"/>
        <v>2.4608966196370456</v>
      </c>
      <c r="AG43">
        <f t="shared" si="25"/>
        <v>2.5637106561876468</v>
      </c>
      <c r="AH43">
        <v>176.80342757454591</v>
      </c>
      <c r="AI43">
        <v>167.91363636363641</v>
      </c>
      <c r="AJ43">
        <v>1.65672405426929</v>
      </c>
      <c r="AK43">
        <v>63.405612138731158</v>
      </c>
      <c r="AL43">
        <f t="shared" si="26"/>
        <v>2.5137696745284686</v>
      </c>
      <c r="AM43">
        <v>28.850518117494008</v>
      </c>
      <c r="AN43">
        <v>31.063092121212119</v>
      </c>
      <c r="AO43">
        <v>6.1256226823741093E-3</v>
      </c>
      <c r="AP43">
        <v>95.230389877895547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47542.803775540713</v>
      </c>
      <c r="AV43">
        <f t="shared" si="30"/>
        <v>1199.9937500000001</v>
      </c>
      <c r="AW43">
        <f t="shared" si="31"/>
        <v>1025.9189764079438</v>
      </c>
      <c r="AX43">
        <f t="shared" si="32"/>
        <v>0.85493693313647978</v>
      </c>
      <c r="AY43">
        <f t="shared" si="33"/>
        <v>0.18842828095340575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1673979383.7874999</v>
      </c>
      <c r="BF43">
        <v>159.79137499999999</v>
      </c>
      <c r="BG43">
        <v>172.078125</v>
      </c>
      <c r="BH43">
        <v>31.048575</v>
      </c>
      <c r="BI43">
        <v>28.847425000000001</v>
      </c>
      <c r="BJ43">
        <v>164.533625</v>
      </c>
      <c r="BK43">
        <v>30.859925</v>
      </c>
      <c r="BL43">
        <v>649.97550000000001</v>
      </c>
      <c r="BM43">
        <v>101.22775</v>
      </c>
      <c r="BN43">
        <v>9.9862612500000003E-2</v>
      </c>
      <c r="BO43">
        <v>31.790700000000001</v>
      </c>
      <c r="BP43">
        <v>31.600312500000001</v>
      </c>
      <c r="BQ43">
        <v>999.9</v>
      </c>
      <c r="BR43">
        <v>0</v>
      </c>
      <c r="BS43">
        <v>0</v>
      </c>
      <c r="BT43">
        <v>8997.2662500000006</v>
      </c>
      <c r="BU43">
        <v>0</v>
      </c>
      <c r="BV43">
        <v>226.24625</v>
      </c>
      <c r="BW43">
        <v>-12.2869125</v>
      </c>
      <c r="BX43">
        <v>164.91162499999999</v>
      </c>
      <c r="BY43">
        <v>177.189875</v>
      </c>
      <c r="BZ43">
        <v>2.2011462499999999</v>
      </c>
      <c r="CA43">
        <v>172.078125</v>
      </c>
      <c r="CB43">
        <v>28.847425000000001</v>
      </c>
      <c r="CC43">
        <v>3.1429787500000002</v>
      </c>
      <c r="CD43">
        <v>2.92016125</v>
      </c>
      <c r="CE43">
        <v>24.805425</v>
      </c>
      <c r="CF43">
        <v>23.579537500000001</v>
      </c>
      <c r="CG43">
        <v>1199.9937500000001</v>
      </c>
      <c r="CH43">
        <v>0.50001912500000001</v>
      </c>
      <c r="CI43">
        <v>0.49998087499999999</v>
      </c>
      <c r="CJ43">
        <v>0</v>
      </c>
      <c r="CK43">
        <v>838.57112499999994</v>
      </c>
      <c r="CL43">
        <v>4.9990899999999998</v>
      </c>
      <c r="CM43">
        <v>8900.4575000000004</v>
      </c>
      <c r="CN43">
        <v>9557.8675000000003</v>
      </c>
      <c r="CO43">
        <v>40.561999999999998</v>
      </c>
      <c r="CP43">
        <v>42.296499999999988</v>
      </c>
      <c r="CQ43">
        <v>41.375</v>
      </c>
      <c r="CR43">
        <v>41.375</v>
      </c>
      <c r="CS43">
        <v>41.960625</v>
      </c>
      <c r="CT43">
        <v>597.52250000000004</v>
      </c>
      <c r="CU43">
        <v>597.47625000000005</v>
      </c>
      <c r="CV43">
        <v>0</v>
      </c>
      <c r="CW43">
        <v>1673979386.5</v>
      </c>
      <c r="CX43">
        <v>0</v>
      </c>
      <c r="CY43">
        <v>1673977193.5</v>
      </c>
      <c r="CZ43" t="s">
        <v>356</v>
      </c>
      <c r="DA43">
        <v>1673977187.5</v>
      </c>
      <c r="DB43">
        <v>1673977193.5</v>
      </c>
      <c r="DC43">
        <v>21</v>
      </c>
      <c r="DD43">
        <v>-0.34399999999999997</v>
      </c>
      <c r="DE43">
        <v>-5.2999999999999999E-2</v>
      </c>
      <c r="DF43">
        <v>-5.5270000000000001</v>
      </c>
      <c r="DG43">
        <v>0.16</v>
      </c>
      <c r="DH43">
        <v>415</v>
      </c>
      <c r="DI43">
        <v>27</v>
      </c>
      <c r="DJ43">
        <v>0.41</v>
      </c>
      <c r="DK43">
        <v>0.03</v>
      </c>
      <c r="DL43">
        <v>-11.916031707317069</v>
      </c>
      <c r="DM43">
        <v>-2.464802090592324</v>
      </c>
      <c r="DN43">
        <v>0.24485935877562839</v>
      </c>
      <c r="DO43">
        <v>0</v>
      </c>
      <c r="DP43">
        <v>2.25562756097561</v>
      </c>
      <c r="DQ43">
        <v>-0.2221998606271757</v>
      </c>
      <c r="DR43">
        <v>2.5065613680361209E-2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357</v>
      </c>
      <c r="EA43">
        <v>3.2990699999999999</v>
      </c>
      <c r="EB43">
        <v>2.6251699999999998</v>
      </c>
      <c r="EC43">
        <v>4.7761699999999997E-2</v>
      </c>
      <c r="ED43">
        <v>4.92678E-2</v>
      </c>
      <c r="EE43">
        <v>0.131797</v>
      </c>
      <c r="EF43">
        <v>0.124178</v>
      </c>
      <c r="EG43">
        <v>28870.1</v>
      </c>
      <c r="EH43">
        <v>29328.6</v>
      </c>
      <c r="EI43">
        <v>28196.1</v>
      </c>
      <c r="EJ43">
        <v>29674.7</v>
      </c>
      <c r="EK43">
        <v>33690.699999999997</v>
      </c>
      <c r="EL43">
        <v>36067.699999999997</v>
      </c>
      <c r="EM43">
        <v>39802.5</v>
      </c>
      <c r="EN43">
        <v>42397.2</v>
      </c>
      <c r="EO43">
        <v>2.2680699999999998</v>
      </c>
      <c r="EP43">
        <v>2.2370000000000001</v>
      </c>
      <c r="EQ43">
        <v>0.137184</v>
      </c>
      <c r="ER43">
        <v>0</v>
      </c>
      <c r="ES43">
        <v>29.3795</v>
      </c>
      <c r="ET43">
        <v>999.9</v>
      </c>
      <c r="EU43">
        <v>72.099999999999994</v>
      </c>
      <c r="EV43">
        <v>32.4</v>
      </c>
      <c r="EW43">
        <v>34.790999999999997</v>
      </c>
      <c r="EX43">
        <v>57.376399999999997</v>
      </c>
      <c r="EY43">
        <v>-3.87019</v>
      </c>
      <c r="EZ43">
        <v>2</v>
      </c>
      <c r="FA43">
        <v>0.24008599999999999</v>
      </c>
      <c r="FB43">
        <v>-0.77241300000000002</v>
      </c>
      <c r="FC43">
        <v>20.271899999999999</v>
      </c>
      <c r="FD43">
        <v>5.2196899999999999</v>
      </c>
      <c r="FE43">
        <v>12.004</v>
      </c>
      <c r="FF43">
        <v>4.98665</v>
      </c>
      <c r="FG43">
        <v>3.2845499999999999</v>
      </c>
      <c r="FH43">
        <v>9999</v>
      </c>
      <c r="FI43">
        <v>9999</v>
      </c>
      <c r="FJ43">
        <v>9999</v>
      </c>
      <c r="FK43">
        <v>999.9</v>
      </c>
      <c r="FL43">
        <v>1.86582</v>
      </c>
      <c r="FM43">
        <v>1.8621799999999999</v>
      </c>
      <c r="FN43">
        <v>1.8641799999999999</v>
      </c>
      <c r="FO43">
        <v>1.8602300000000001</v>
      </c>
      <c r="FP43">
        <v>1.8609599999999999</v>
      </c>
      <c r="FQ43">
        <v>1.8601399999999999</v>
      </c>
      <c r="FR43">
        <v>1.8617699999999999</v>
      </c>
      <c r="FS43">
        <v>1.8583799999999999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-4.7549999999999999</v>
      </c>
      <c r="GH43">
        <v>0.18870000000000001</v>
      </c>
      <c r="GI43">
        <v>-4.1197077471769461</v>
      </c>
      <c r="GJ43">
        <v>-4.0977002334145526E-3</v>
      </c>
      <c r="GK43">
        <v>1.9870096767282211E-6</v>
      </c>
      <c r="GL43">
        <v>-4.7591234531596528E-10</v>
      </c>
      <c r="GM43">
        <v>-0.1127184381337514</v>
      </c>
      <c r="GN43">
        <v>-4.4277268217585318E-5</v>
      </c>
      <c r="GO43">
        <v>7.6125673839889962E-4</v>
      </c>
      <c r="GP43">
        <v>-1.4366726965109579E-5</v>
      </c>
      <c r="GQ43">
        <v>6</v>
      </c>
      <c r="GR43">
        <v>2093</v>
      </c>
      <c r="GS43">
        <v>4</v>
      </c>
      <c r="GT43">
        <v>31</v>
      </c>
      <c r="GU43">
        <v>36.6</v>
      </c>
      <c r="GV43">
        <v>36.5</v>
      </c>
      <c r="GW43">
        <v>0.69457999999999998</v>
      </c>
      <c r="GX43">
        <v>2.5659200000000002</v>
      </c>
      <c r="GY43">
        <v>2.04834</v>
      </c>
      <c r="GZ43">
        <v>2.6208499999999999</v>
      </c>
      <c r="HA43">
        <v>2.1972700000000001</v>
      </c>
      <c r="HB43">
        <v>2.34863</v>
      </c>
      <c r="HC43">
        <v>37.337800000000001</v>
      </c>
      <c r="HD43">
        <v>14.5786</v>
      </c>
      <c r="HE43">
        <v>18</v>
      </c>
      <c r="HF43">
        <v>710.78700000000003</v>
      </c>
      <c r="HG43">
        <v>764.28700000000003</v>
      </c>
      <c r="HH43">
        <v>31.0001</v>
      </c>
      <c r="HI43">
        <v>30.499099999999999</v>
      </c>
      <c r="HJ43">
        <v>30.000299999999999</v>
      </c>
      <c r="HK43">
        <v>30.427399999999999</v>
      </c>
      <c r="HL43">
        <v>30.427399999999999</v>
      </c>
      <c r="HM43">
        <v>13.911300000000001</v>
      </c>
      <c r="HN43">
        <v>22.9497</v>
      </c>
      <c r="HO43">
        <v>90.319800000000001</v>
      </c>
      <c r="HP43">
        <v>31</v>
      </c>
      <c r="HQ43">
        <v>190.495</v>
      </c>
      <c r="HR43">
        <v>28.8704</v>
      </c>
      <c r="HS43">
        <v>99.358800000000002</v>
      </c>
      <c r="HT43">
        <v>98.332800000000006</v>
      </c>
    </row>
    <row r="44" spans="1:228" x14ac:dyDescent="0.2">
      <c r="A44">
        <v>29</v>
      </c>
      <c r="B44">
        <v>1673979390.0999999</v>
      </c>
      <c r="C44">
        <v>111.5</v>
      </c>
      <c r="D44" t="s">
        <v>416</v>
      </c>
      <c r="E44" t="s">
        <v>417</v>
      </c>
      <c r="F44">
        <v>4</v>
      </c>
      <c r="G44">
        <v>1673979388.0999999</v>
      </c>
      <c r="H44">
        <f t="shared" si="0"/>
        <v>2.4962301240909583E-3</v>
      </c>
      <c r="I44">
        <f t="shared" si="1"/>
        <v>2.4962301240909581</v>
      </c>
      <c r="J44">
        <f t="shared" si="2"/>
        <v>2.4684706748346765</v>
      </c>
      <c r="K44">
        <f t="shared" si="3"/>
        <v>166.8078571428571</v>
      </c>
      <c r="L44">
        <f t="shared" si="4"/>
        <v>138.44532179573267</v>
      </c>
      <c r="M44">
        <f t="shared" si="5"/>
        <v>14.028285414048423</v>
      </c>
      <c r="N44">
        <f t="shared" si="6"/>
        <v>16.902183468202555</v>
      </c>
      <c r="O44">
        <f t="shared" si="7"/>
        <v>0.16530363120726557</v>
      </c>
      <c r="P44">
        <f t="shared" si="8"/>
        <v>2.7666710584248211</v>
      </c>
      <c r="Q44">
        <f t="shared" si="9"/>
        <v>0.16000621221420605</v>
      </c>
      <c r="R44">
        <f t="shared" si="10"/>
        <v>0.10046569287022813</v>
      </c>
      <c r="S44">
        <f t="shared" si="11"/>
        <v>226.11156994806345</v>
      </c>
      <c r="T44">
        <f t="shared" si="12"/>
        <v>32.510770464360554</v>
      </c>
      <c r="U44">
        <f t="shared" si="13"/>
        <v>31.60397142857143</v>
      </c>
      <c r="V44">
        <f t="shared" si="14"/>
        <v>4.6690862667150101</v>
      </c>
      <c r="W44">
        <f t="shared" si="15"/>
        <v>66.735199438494362</v>
      </c>
      <c r="X44">
        <f t="shared" si="16"/>
        <v>3.1492831531109595</v>
      </c>
      <c r="Y44">
        <f t="shared" si="17"/>
        <v>4.7190735617917134</v>
      </c>
      <c r="Z44">
        <f t="shared" si="18"/>
        <v>1.5198031136040506</v>
      </c>
      <c r="AA44">
        <f t="shared" si="19"/>
        <v>-110.08374847241126</v>
      </c>
      <c r="AB44">
        <f t="shared" si="20"/>
        <v>28.000987370110117</v>
      </c>
      <c r="AC44">
        <f t="shared" si="21"/>
        <v>2.2884170556504686</v>
      </c>
      <c r="AD44">
        <f t="shared" si="22"/>
        <v>146.31722590141277</v>
      </c>
      <c r="AE44">
        <f t="shared" si="23"/>
        <v>13.148231017625013</v>
      </c>
      <c r="AF44">
        <f t="shared" si="24"/>
        <v>2.4513039718445371</v>
      </c>
      <c r="AG44">
        <f t="shared" si="25"/>
        <v>2.4684706748346765</v>
      </c>
      <c r="AH44">
        <v>183.71369783722571</v>
      </c>
      <c r="AI44">
        <v>174.72153939393931</v>
      </c>
      <c r="AJ44">
        <v>1.7062971647528451</v>
      </c>
      <c r="AK44">
        <v>63.405612138731158</v>
      </c>
      <c r="AL44">
        <f t="shared" si="26"/>
        <v>2.4962301240909581</v>
      </c>
      <c r="AM44">
        <v>28.88801864255565</v>
      </c>
      <c r="AN44">
        <v>31.086498181818179</v>
      </c>
      <c r="AO44">
        <v>5.8345944329882106E-3</v>
      </c>
      <c r="AP44">
        <v>95.230389877895547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47498.48921457112</v>
      </c>
      <c r="AV44">
        <f t="shared" si="30"/>
        <v>1199.987142857143</v>
      </c>
      <c r="AW44">
        <f t="shared" si="31"/>
        <v>1025.913356449774</v>
      </c>
      <c r="AX44">
        <f t="shared" si="32"/>
        <v>0.85493695708030404</v>
      </c>
      <c r="AY44">
        <f t="shared" si="33"/>
        <v>0.18842832716498675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1673979388.0999999</v>
      </c>
      <c r="BF44">
        <v>166.8078571428571</v>
      </c>
      <c r="BG44">
        <v>179.3222857142857</v>
      </c>
      <c r="BH44">
        <v>31.08031428571428</v>
      </c>
      <c r="BI44">
        <v>28.88787142857143</v>
      </c>
      <c r="BJ44">
        <v>171.5744285714286</v>
      </c>
      <c r="BK44">
        <v>30.891471428571428</v>
      </c>
      <c r="BL44">
        <v>649.99185714285716</v>
      </c>
      <c r="BM44">
        <v>101.22714285714289</v>
      </c>
      <c r="BN44">
        <v>0.1001192857142857</v>
      </c>
      <c r="BO44">
        <v>31.791699999999999</v>
      </c>
      <c r="BP44">
        <v>31.60397142857143</v>
      </c>
      <c r="BQ44">
        <v>999.89999999999986</v>
      </c>
      <c r="BR44">
        <v>0</v>
      </c>
      <c r="BS44">
        <v>0</v>
      </c>
      <c r="BT44">
        <v>8988.8371428571445</v>
      </c>
      <c r="BU44">
        <v>0</v>
      </c>
      <c r="BV44">
        <v>226.78642857142859</v>
      </c>
      <c r="BW44">
        <v>-12.51437142857143</v>
      </c>
      <c r="BX44">
        <v>172.15857142857141</v>
      </c>
      <c r="BY44">
        <v>184.6565714285714</v>
      </c>
      <c r="BZ44">
        <v>2.1924514285714292</v>
      </c>
      <c r="CA44">
        <v>179.3222857142857</v>
      </c>
      <c r="CB44">
        <v>28.88787142857143</v>
      </c>
      <c r="CC44">
        <v>3.146170000000001</v>
      </c>
      <c r="CD44">
        <v>2.9242342857142849</v>
      </c>
      <c r="CE44">
        <v>24.822414285714281</v>
      </c>
      <c r="CF44">
        <v>23.60267142857143</v>
      </c>
      <c r="CG44">
        <v>1199.987142857143</v>
      </c>
      <c r="CH44">
        <v>0.5000190000000001</v>
      </c>
      <c r="CI44">
        <v>0.49998100000000012</v>
      </c>
      <c r="CJ44">
        <v>0</v>
      </c>
      <c r="CK44">
        <v>837.65200000000004</v>
      </c>
      <c r="CL44">
        <v>4.9990899999999998</v>
      </c>
      <c r="CM44">
        <v>8891.6557142857146</v>
      </c>
      <c r="CN44">
        <v>9557.8285714285721</v>
      </c>
      <c r="CO44">
        <v>40.561999999999998</v>
      </c>
      <c r="CP44">
        <v>42.294285714285706</v>
      </c>
      <c r="CQ44">
        <v>41.375</v>
      </c>
      <c r="CR44">
        <v>41.375</v>
      </c>
      <c r="CS44">
        <v>41.936999999999998</v>
      </c>
      <c r="CT44">
        <v>597.51571428571435</v>
      </c>
      <c r="CU44">
        <v>597.47142857142865</v>
      </c>
      <c r="CV44">
        <v>0</v>
      </c>
      <c r="CW44">
        <v>1673979390.0999999</v>
      </c>
      <c r="CX44">
        <v>0</v>
      </c>
      <c r="CY44">
        <v>1673977193.5</v>
      </c>
      <c r="CZ44" t="s">
        <v>356</v>
      </c>
      <c r="DA44">
        <v>1673977187.5</v>
      </c>
      <c r="DB44">
        <v>1673977193.5</v>
      </c>
      <c r="DC44">
        <v>21</v>
      </c>
      <c r="DD44">
        <v>-0.34399999999999997</v>
      </c>
      <c r="DE44">
        <v>-5.2999999999999999E-2</v>
      </c>
      <c r="DF44">
        <v>-5.5270000000000001</v>
      </c>
      <c r="DG44">
        <v>0.16</v>
      </c>
      <c r="DH44">
        <v>415</v>
      </c>
      <c r="DI44">
        <v>27</v>
      </c>
      <c r="DJ44">
        <v>0.41</v>
      </c>
      <c r="DK44">
        <v>0.03</v>
      </c>
      <c r="DL44">
        <v>-12.0890243902439</v>
      </c>
      <c r="DM44">
        <v>-2.5444850174215881</v>
      </c>
      <c r="DN44">
        <v>0.25298208051886301</v>
      </c>
      <c r="DO44">
        <v>0</v>
      </c>
      <c r="DP44">
        <v>2.2369185365853661</v>
      </c>
      <c r="DQ44">
        <v>-0.29112606271776292</v>
      </c>
      <c r="DR44">
        <v>3.1873998391607122E-2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357</v>
      </c>
      <c r="EA44">
        <v>3.2992599999999999</v>
      </c>
      <c r="EB44">
        <v>2.6253700000000002</v>
      </c>
      <c r="EC44">
        <v>4.9458500000000002E-2</v>
      </c>
      <c r="ED44">
        <v>5.0975800000000002E-2</v>
      </c>
      <c r="EE44">
        <v>0.131856</v>
      </c>
      <c r="EF44">
        <v>0.1242</v>
      </c>
      <c r="EG44">
        <v>28818.7</v>
      </c>
      <c r="EH44">
        <v>29275.3</v>
      </c>
      <c r="EI44">
        <v>28196.1</v>
      </c>
      <c r="EJ44">
        <v>29674.1</v>
      </c>
      <c r="EK44">
        <v>33688.400000000001</v>
      </c>
      <c r="EL44">
        <v>36066.199999999997</v>
      </c>
      <c r="EM44">
        <v>39802.300000000003</v>
      </c>
      <c r="EN44">
        <v>42396.4</v>
      </c>
      <c r="EO44">
        <v>2.2682000000000002</v>
      </c>
      <c r="EP44">
        <v>2.2370800000000002</v>
      </c>
      <c r="EQ44">
        <v>0.13653599999999999</v>
      </c>
      <c r="ER44">
        <v>0</v>
      </c>
      <c r="ES44">
        <v>29.3826</v>
      </c>
      <c r="ET44">
        <v>999.9</v>
      </c>
      <c r="EU44">
        <v>72.099999999999994</v>
      </c>
      <c r="EV44">
        <v>32.4</v>
      </c>
      <c r="EW44">
        <v>34.789400000000001</v>
      </c>
      <c r="EX44">
        <v>57.376399999999997</v>
      </c>
      <c r="EY44">
        <v>-3.8902199999999998</v>
      </c>
      <c r="EZ44">
        <v>2</v>
      </c>
      <c r="FA44">
        <v>0.24038899999999999</v>
      </c>
      <c r="FB44">
        <v>-0.772092</v>
      </c>
      <c r="FC44">
        <v>20.271799999999999</v>
      </c>
      <c r="FD44">
        <v>5.2192400000000001</v>
      </c>
      <c r="FE44">
        <v>12.004</v>
      </c>
      <c r="FF44">
        <v>4.9868499999999996</v>
      </c>
      <c r="FG44">
        <v>3.2844799999999998</v>
      </c>
      <c r="FH44">
        <v>9999</v>
      </c>
      <c r="FI44">
        <v>9999</v>
      </c>
      <c r="FJ44">
        <v>9999</v>
      </c>
      <c r="FK44">
        <v>999.9</v>
      </c>
      <c r="FL44">
        <v>1.86582</v>
      </c>
      <c r="FM44">
        <v>1.8621799999999999</v>
      </c>
      <c r="FN44">
        <v>1.8641799999999999</v>
      </c>
      <c r="FO44">
        <v>1.8602000000000001</v>
      </c>
      <c r="FP44">
        <v>1.8609599999999999</v>
      </c>
      <c r="FQ44">
        <v>1.86015</v>
      </c>
      <c r="FR44">
        <v>1.86178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-4.7779999999999996</v>
      </c>
      <c r="GH44">
        <v>0.18890000000000001</v>
      </c>
      <c r="GI44">
        <v>-4.1197077471769461</v>
      </c>
      <c r="GJ44">
        <v>-4.0977002334145526E-3</v>
      </c>
      <c r="GK44">
        <v>1.9870096767282211E-6</v>
      </c>
      <c r="GL44">
        <v>-4.7591234531596528E-10</v>
      </c>
      <c r="GM44">
        <v>-0.1127184381337514</v>
      </c>
      <c r="GN44">
        <v>-4.4277268217585318E-5</v>
      </c>
      <c r="GO44">
        <v>7.6125673839889962E-4</v>
      </c>
      <c r="GP44">
        <v>-1.4366726965109579E-5</v>
      </c>
      <c r="GQ44">
        <v>6</v>
      </c>
      <c r="GR44">
        <v>2093</v>
      </c>
      <c r="GS44">
        <v>4</v>
      </c>
      <c r="GT44">
        <v>31</v>
      </c>
      <c r="GU44">
        <v>36.700000000000003</v>
      </c>
      <c r="GV44">
        <v>36.6</v>
      </c>
      <c r="GW44">
        <v>0.71411100000000005</v>
      </c>
      <c r="GX44">
        <v>2.5659200000000002</v>
      </c>
      <c r="GY44">
        <v>2.04834</v>
      </c>
      <c r="GZ44">
        <v>2.6196299999999999</v>
      </c>
      <c r="HA44">
        <v>2.1972700000000001</v>
      </c>
      <c r="HB44">
        <v>2.3120099999999999</v>
      </c>
      <c r="HC44">
        <v>37.337800000000001</v>
      </c>
      <c r="HD44">
        <v>14.5786</v>
      </c>
      <c r="HE44">
        <v>18</v>
      </c>
      <c r="HF44">
        <v>710.90800000000002</v>
      </c>
      <c r="HG44">
        <v>764.37199999999996</v>
      </c>
      <c r="HH44">
        <v>31.0001</v>
      </c>
      <c r="HI44">
        <v>30.501100000000001</v>
      </c>
      <c r="HJ44">
        <v>30.000399999999999</v>
      </c>
      <c r="HK44">
        <v>30.428799999999999</v>
      </c>
      <c r="HL44">
        <v>30.4282</v>
      </c>
      <c r="HM44">
        <v>14.309100000000001</v>
      </c>
      <c r="HN44">
        <v>22.9497</v>
      </c>
      <c r="HO44">
        <v>90.319800000000001</v>
      </c>
      <c r="HP44">
        <v>31</v>
      </c>
      <c r="HQ44">
        <v>197.18100000000001</v>
      </c>
      <c r="HR44">
        <v>28.87</v>
      </c>
      <c r="HS44">
        <v>99.358500000000006</v>
      </c>
      <c r="HT44">
        <v>98.331000000000003</v>
      </c>
    </row>
    <row r="45" spans="1:228" x14ac:dyDescent="0.2">
      <c r="A45">
        <v>30</v>
      </c>
      <c r="B45">
        <v>1673979394.0999999</v>
      </c>
      <c r="C45">
        <v>115.5</v>
      </c>
      <c r="D45" t="s">
        <v>418</v>
      </c>
      <c r="E45" t="s">
        <v>419</v>
      </c>
      <c r="F45">
        <v>4</v>
      </c>
      <c r="G45">
        <v>1673979391.7874999</v>
      </c>
      <c r="H45">
        <f t="shared" si="0"/>
        <v>2.4725984755846271E-3</v>
      </c>
      <c r="I45">
        <f t="shared" si="1"/>
        <v>2.4725984755846273</v>
      </c>
      <c r="J45">
        <f t="shared" si="2"/>
        <v>2.7536701475642409</v>
      </c>
      <c r="K45">
        <f t="shared" si="3"/>
        <v>172.86687499999999</v>
      </c>
      <c r="L45">
        <f t="shared" si="4"/>
        <v>141.29495814856145</v>
      </c>
      <c r="M45">
        <f t="shared" si="5"/>
        <v>14.316893246111258</v>
      </c>
      <c r="N45">
        <f t="shared" si="6"/>
        <v>17.515958301651942</v>
      </c>
      <c r="O45">
        <f t="shared" si="7"/>
        <v>0.16369744519491583</v>
      </c>
      <c r="P45">
        <f t="shared" si="8"/>
        <v>2.7716413789491701</v>
      </c>
      <c r="Q45">
        <f t="shared" si="9"/>
        <v>0.15850973124716694</v>
      </c>
      <c r="R45">
        <f t="shared" si="10"/>
        <v>9.952098243556852E-2</v>
      </c>
      <c r="S45">
        <f t="shared" si="11"/>
        <v>226.11382825182494</v>
      </c>
      <c r="T45">
        <f t="shared" si="12"/>
        <v>32.518463928818456</v>
      </c>
      <c r="U45">
        <f t="shared" si="13"/>
        <v>31.608149999999998</v>
      </c>
      <c r="V45">
        <f t="shared" si="14"/>
        <v>4.6701938757024299</v>
      </c>
      <c r="W45">
        <f t="shared" si="15"/>
        <v>66.753932609366331</v>
      </c>
      <c r="X45">
        <f t="shared" si="16"/>
        <v>3.1506002523486565</v>
      </c>
      <c r="Y45">
        <f t="shared" si="17"/>
        <v>4.7197223132687647</v>
      </c>
      <c r="Z45">
        <f t="shared" si="18"/>
        <v>1.5195936233537735</v>
      </c>
      <c r="AA45">
        <f t="shared" si="19"/>
        <v>-109.04159277328206</v>
      </c>
      <c r="AB45">
        <f t="shared" si="20"/>
        <v>27.789264165824676</v>
      </c>
      <c r="AC45">
        <f t="shared" si="21"/>
        <v>2.2671146615852233</v>
      </c>
      <c r="AD45">
        <f t="shared" si="22"/>
        <v>147.12861430595279</v>
      </c>
      <c r="AE45">
        <f t="shared" si="23"/>
        <v>13.331977451211147</v>
      </c>
      <c r="AF45">
        <f t="shared" si="24"/>
        <v>2.4602661074233954</v>
      </c>
      <c r="AG45">
        <f t="shared" si="25"/>
        <v>2.7536701475642409</v>
      </c>
      <c r="AH45">
        <v>190.7081088978199</v>
      </c>
      <c r="AI45">
        <v>181.48772121212119</v>
      </c>
      <c r="AJ45">
        <v>1.695373354309369</v>
      </c>
      <c r="AK45">
        <v>63.405612138731158</v>
      </c>
      <c r="AL45">
        <f t="shared" si="26"/>
        <v>2.4725984755846273</v>
      </c>
      <c r="AM45">
        <v>28.893351195170801</v>
      </c>
      <c r="AN45">
        <v>31.098749696969691</v>
      </c>
      <c r="AO45">
        <v>1.0247696856058299E-3</v>
      </c>
      <c r="AP45">
        <v>95.230389877895547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47635.450710658792</v>
      </c>
      <c r="AV45">
        <f t="shared" si="30"/>
        <v>1199.9974999999999</v>
      </c>
      <c r="AW45">
        <f t="shared" si="31"/>
        <v>1025.9223700786656</v>
      </c>
      <c r="AX45">
        <f t="shared" si="32"/>
        <v>0.85493708951782454</v>
      </c>
      <c r="AY45">
        <f t="shared" si="33"/>
        <v>0.18842858276940155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1673979391.7874999</v>
      </c>
      <c r="BF45">
        <v>172.86687499999999</v>
      </c>
      <c r="BG45">
        <v>185.56575000000001</v>
      </c>
      <c r="BH45">
        <v>31.093612499999999</v>
      </c>
      <c r="BI45">
        <v>28.893237500000001</v>
      </c>
      <c r="BJ45">
        <v>177.65462500000001</v>
      </c>
      <c r="BK45">
        <v>30.904675000000001</v>
      </c>
      <c r="BL45">
        <v>650.00762499999996</v>
      </c>
      <c r="BM45">
        <v>101.22624999999999</v>
      </c>
      <c r="BN45">
        <v>0.1000353375</v>
      </c>
      <c r="BO45">
        <v>31.794125000000001</v>
      </c>
      <c r="BP45">
        <v>31.608149999999998</v>
      </c>
      <c r="BQ45">
        <v>999.9</v>
      </c>
      <c r="BR45">
        <v>0</v>
      </c>
      <c r="BS45">
        <v>0</v>
      </c>
      <c r="BT45">
        <v>9015.3112500000007</v>
      </c>
      <c r="BU45">
        <v>0</v>
      </c>
      <c r="BV45">
        <v>227.31437500000001</v>
      </c>
      <c r="BW45">
        <v>-12.6990625</v>
      </c>
      <c r="BX45">
        <v>178.4145</v>
      </c>
      <c r="BY45">
        <v>191.08699999999999</v>
      </c>
      <c r="BZ45">
        <v>2.20039125</v>
      </c>
      <c r="CA45">
        <v>185.56575000000001</v>
      </c>
      <c r="CB45">
        <v>28.893237500000001</v>
      </c>
      <c r="CC45">
        <v>3.1474924999999998</v>
      </c>
      <c r="CD45">
        <v>2.9247524999999999</v>
      </c>
      <c r="CE45">
        <v>24.829450000000001</v>
      </c>
      <c r="CF45">
        <v>23.605625</v>
      </c>
      <c r="CG45">
        <v>1199.9974999999999</v>
      </c>
      <c r="CH45">
        <v>0.50001399999999996</v>
      </c>
      <c r="CI45">
        <v>0.49998599999999999</v>
      </c>
      <c r="CJ45">
        <v>0</v>
      </c>
      <c r="CK45">
        <v>836.68100000000004</v>
      </c>
      <c r="CL45">
        <v>4.9990899999999998</v>
      </c>
      <c r="CM45">
        <v>8885.005000000001</v>
      </c>
      <c r="CN45">
        <v>9557.9</v>
      </c>
      <c r="CO45">
        <v>40.561999999999998</v>
      </c>
      <c r="CP45">
        <v>42.304250000000003</v>
      </c>
      <c r="CQ45">
        <v>41.375</v>
      </c>
      <c r="CR45">
        <v>41.375</v>
      </c>
      <c r="CS45">
        <v>41.952749999999988</v>
      </c>
      <c r="CT45">
        <v>597.51749999999993</v>
      </c>
      <c r="CU45">
        <v>597.4837500000001</v>
      </c>
      <c r="CV45">
        <v>0</v>
      </c>
      <c r="CW45">
        <v>1673979394.3</v>
      </c>
      <c r="CX45">
        <v>0</v>
      </c>
      <c r="CY45">
        <v>1673977193.5</v>
      </c>
      <c r="CZ45" t="s">
        <v>356</v>
      </c>
      <c r="DA45">
        <v>1673977187.5</v>
      </c>
      <c r="DB45">
        <v>1673977193.5</v>
      </c>
      <c r="DC45">
        <v>21</v>
      </c>
      <c r="DD45">
        <v>-0.34399999999999997</v>
      </c>
      <c r="DE45">
        <v>-5.2999999999999999E-2</v>
      </c>
      <c r="DF45">
        <v>-5.5270000000000001</v>
      </c>
      <c r="DG45">
        <v>0.16</v>
      </c>
      <c r="DH45">
        <v>415</v>
      </c>
      <c r="DI45">
        <v>27</v>
      </c>
      <c r="DJ45">
        <v>0.41</v>
      </c>
      <c r="DK45">
        <v>0.03</v>
      </c>
      <c r="DL45">
        <v>-12.268141463414629</v>
      </c>
      <c r="DM45">
        <v>-2.7075574912891942</v>
      </c>
      <c r="DN45">
        <v>0.26909704838871218</v>
      </c>
      <c r="DO45">
        <v>0</v>
      </c>
      <c r="DP45">
        <v>2.22308756097561</v>
      </c>
      <c r="DQ45">
        <v>-0.2568679442508674</v>
      </c>
      <c r="DR45">
        <v>2.9602999335555789E-2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3.2993399999999999</v>
      </c>
      <c r="EB45">
        <v>2.6253500000000001</v>
      </c>
      <c r="EC45">
        <v>5.1131000000000003E-2</v>
      </c>
      <c r="ED45">
        <v>5.2652900000000002E-2</v>
      </c>
      <c r="EE45">
        <v>0.131887</v>
      </c>
      <c r="EF45">
        <v>0.124214</v>
      </c>
      <c r="EG45">
        <v>28768.5</v>
      </c>
      <c r="EH45">
        <v>29223.5</v>
      </c>
      <c r="EI45">
        <v>28196.6</v>
      </c>
      <c r="EJ45">
        <v>29674.1</v>
      </c>
      <c r="EK45">
        <v>33687.699999999997</v>
      </c>
      <c r="EL45">
        <v>36065.599999999999</v>
      </c>
      <c r="EM45">
        <v>39802.699999999997</v>
      </c>
      <c r="EN45">
        <v>42396.2</v>
      </c>
      <c r="EO45">
        <v>2.2681499999999999</v>
      </c>
      <c r="EP45">
        <v>2.2371500000000002</v>
      </c>
      <c r="EQ45">
        <v>0.13689699999999999</v>
      </c>
      <c r="ER45">
        <v>0</v>
      </c>
      <c r="ES45">
        <v>29.385200000000001</v>
      </c>
      <c r="ET45">
        <v>999.9</v>
      </c>
      <c r="EU45">
        <v>72.099999999999994</v>
      </c>
      <c r="EV45">
        <v>32.4</v>
      </c>
      <c r="EW45">
        <v>34.789700000000003</v>
      </c>
      <c r="EX45">
        <v>57.046399999999998</v>
      </c>
      <c r="EY45">
        <v>-4.02644</v>
      </c>
      <c r="EZ45">
        <v>2</v>
      </c>
      <c r="FA45">
        <v>0.24048800000000001</v>
      </c>
      <c r="FB45">
        <v>-0.773783</v>
      </c>
      <c r="FC45">
        <v>20.271899999999999</v>
      </c>
      <c r="FD45">
        <v>5.2198399999999996</v>
      </c>
      <c r="FE45">
        <v>12.004</v>
      </c>
      <c r="FF45">
        <v>4.9866999999999999</v>
      </c>
      <c r="FG45">
        <v>3.2843300000000002</v>
      </c>
      <c r="FH45">
        <v>9999</v>
      </c>
      <c r="FI45">
        <v>9999</v>
      </c>
      <c r="FJ45">
        <v>9999</v>
      </c>
      <c r="FK45">
        <v>999.9</v>
      </c>
      <c r="FL45">
        <v>1.86582</v>
      </c>
      <c r="FM45">
        <v>1.8621799999999999</v>
      </c>
      <c r="FN45">
        <v>1.8641700000000001</v>
      </c>
      <c r="FO45">
        <v>1.8602000000000001</v>
      </c>
      <c r="FP45">
        <v>1.8609599999999999</v>
      </c>
      <c r="FQ45">
        <v>1.8601399999999999</v>
      </c>
      <c r="FR45">
        <v>1.8617699999999999</v>
      </c>
      <c r="FS45">
        <v>1.8583799999999999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-4.8010000000000002</v>
      </c>
      <c r="GH45">
        <v>0.18890000000000001</v>
      </c>
      <c r="GI45">
        <v>-4.1197077471769461</v>
      </c>
      <c r="GJ45">
        <v>-4.0977002334145526E-3</v>
      </c>
      <c r="GK45">
        <v>1.9870096767282211E-6</v>
      </c>
      <c r="GL45">
        <v>-4.7591234531596528E-10</v>
      </c>
      <c r="GM45">
        <v>-0.1127184381337514</v>
      </c>
      <c r="GN45">
        <v>-4.4277268217585318E-5</v>
      </c>
      <c r="GO45">
        <v>7.6125673839889962E-4</v>
      </c>
      <c r="GP45">
        <v>-1.4366726965109579E-5</v>
      </c>
      <c r="GQ45">
        <v>6</v>
      </c>
      <c r="GR45">
        <v>2093</v>
      </c>
      <c r="GS45">
        <v>4</v>
      </c>
      <c r="GT45">
        <v>31</v>
      </c>
      <c r="GU45">
        <v>36.799999999999997</v>
      </c>
      <c r="GV45">
        <v>36.700000000000003</v>
      </c>
      <c r="GW45">
        <v>0.73364300000000005</v>
      </c>
      <c r="GX45">
        <v>2.5561500000000001</v>
      </c>
      <c r="GY45">
        <v>2.04834</v>
      </c>
      <c r="GZ45">
        <v>2.6208499999999999</v>
      </c>
      <c r="HA45">
        <v>2.1972700000000001</v>
      </c>
      <c r="HB45">
        <v>2.3107899999999999</v>
      </c>
      <c r="HC45">
        <v>37.337800000000001</v>
      </c>
      <c r="HD45">
        <v>14.587300000000001</v>
      </c>
      <c r="HE45">
        <v>18</v>
      </c>
      <c r="HF45">
        <v>710.89599999999996</v>
      </c>
      <c r="HG45">
        <v>764.47699999999998</v>
      </c>
      <c r="HH45">
        <v>30.9998</v>
      </c>
      <c r="HI45">
        <v>30.502400000000002</v>
      </c>
      <c r="HJ45">
        <v>30.0002</v>
      </c>
      <c r="HK45">
        <v>30.4314</v>
      </c>
      <c r="HL45">
        <v>30.430700000000002</v>
      </c>
      <c r="HM45">
        <v>14.7066</v>
      </c>
      <c r="HN45">
        <v>22.9497</v>
      </c>
      <c r="HO45">
        <v>90.319800000000001</v>
      </c>
      <c r="HP45">
        <v>31</v>
      </c>
      <c r="HQ45">
        <v>203.86199999999999</v>
      </c>
      <c r="HR45">
        <v>28.87</v>
      </c>
      <c r="HS45">
        <v>99.359899999999996</v>
      </c>
      <c r="HT45">
        <v>98.330699999999993</v>
      </c>
    </row>
    <row r="46" spans="1:228" x14ac:dyDescent="0.2">
      <c r="A46">
        <v>31</v>
      </c>
      <c r="B46">
        <v>1673979398.0999999</v>
      </c>
      <c r="C46">
        <v>119.5</v>
      </c>
      <c r="D46" t="s">
        <v>420</v>
      </c>
      <c r="E46" t="s">
        <v>421</v>
      </c>
      <c r="F46">
        <v>4</v>
      </c>
      <c r="G46">
        <v>1673979396.0999999</v>
      </c>
      <c r="H46">
        <f t="shared" si="0"/>
        <v>2.4695398323472564E-3</v>
      </c>
      <c r="I46">
        <f t="shared" si="1"/>
        <v>2.4695398323472566</v>
      </c>
      <c r="J46">
        <f t="shared" si="2"/>
        <v>3.0750199392991506</v>
      </c>
      <c r="K46">
        <f t="shared" si="3"/>
        <v>179.8977142857143</v>
      </c>
      <c r="L46">
        <f t="shared" si="4"/>
        <v>144.88737885731709</v>
      </c>
      <c r="M46">
        <f t="shared" si="5"/>
        <v>14.681024425447113</v>
      </c>
      <c r="N46">
        <f t="shared" si="6"/>
        <v>18.228521754897479</v>
      </c>
      <c r="O46">
        <f t="shared" si="7"/>
        <v>0.16331006781594476</v>
      </c>
      <c r="P46">
        <f t="shared" si="8"/>
        <v>2.7661664538041322</v>
      </c>
      <c r="Q46">
        <f t="shared" si="9"/>
        <v>0.15813658908943778</v>
      </c>
      <c r="R46">
        <f t="shared" si="10"/>
        <v>9.9286532362507923E-2</v>
      </c>
      <c r="S46">
        <f t="shared" si="11"/>
        <v>226.11498815210109</v>
      </c>
      <c r="T46">
        <f t="shared" si="12"/>
        <v>32.522577794491596</v>
      </c>
      <c r="U46">
        <f t="shared" si="13"/>
        <v>31.617628571428579</v>
      </c>
      <c r="V46">
        <f t="shared" si="14"/>
        <v>4.6727071975561865</v>
      </c>
      <c r="W46">
        <f t="shared" si="15"/>
        <v>66.764034984300096</v>
      </c>
      <c r="X46">
        <f t="shared" si="16"/>
        <v>3.1514247482437887</v>
      </c>
      <c r="Y46">
        <f t="shared" si="17"/>
        <v>4.7202430904376316</v>
      </c>
      <c r="Z46">
        <f t="shared" si="18"/>
        <v>1.5212824493123978</v>
      </c>
      <c r="AA46">
        <f t="shared" si="19"/>
        <v>-108.90670660651401</v>
      </c>
      <c r="AB46">
        <f t="shared" si="20"/>
        <v>26.611105816083242</v>
      </c>
      <c r="AC46">
        <f t="shared" si="21"/>
        <v>2.1754169566096517</v>
      </c>
      <c r="AD46">
        <f t="shared" si="22"/>
        <v>145.99480431827996</v>
      </c>
      <c r="AE46">
        <f t="shared" si="23"/>
        <v>13.495145436535386</v>
      </c>
      <c r="AF46">
        <f t="shared" si="24"/>
        <v>2.465965980868758</v>
      </c>
      <c r="AG46">
        <f t="shared" si="25"/>
        <v>3.0750199392991506</v>
      </c>
      <c r="AH46">
        <v>197.56676941009081</v>
      </c>
      <c r="AI46">
        <v>188.16389696969691</v>
      </c>
      <c r="AJ46">
        <v>1.6638694986948881</v>
      </c>
      <c r="AK46">
        <v>63.405612138731158</v>
      </c>
      <c r="AL46">
        <f t="shared" si="26"/>
        <v>2.4695398323472566</v>
      </c>
      <c r="AM46">
        <v>28.89614366948874</v>
      </c>
      <c r="AN46">
        <v>31.10330787878787</v>
      </c>
      <c r="AO46">
        <v>2.416597144848873E-4</v>
      </c>
      <c r="AP46">
        <v>95.230389877895547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47483.871387554209</v>
      </c>
      <c r="AV46">
        <f t="shared" si="30"/>
        <v>1200.002857142857</v>
      </c>
      <c r="AW46">
        <f t="shared" si="31"/>
        <v>1025.9270280580834</v>
      </c>
      <c r="AX46">
        <f t="shared" si="32"/>
        <v>0.85493715448374941</v>
      </c>
      <c r="AY46">
        <f t="shared" si="33"/>
        <v>0.18842870815363627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1673979396.0999999</v>
      </c>
      <c r="BF46">
        <v>179.8977142857143</v>
      </c>
      <c r="BG46">
        <v>192.76371428571429</v>
      </c>
      <c r="BH46">
        <v>31.101485714285712</v>
      </c>
      <c r="BI46">
        <v>28.896100000000001</v>
      </c>
      <c r="BJ46">
        <v>184.70942857142859</v>
      </c>
      <c r="BK46">
        <v>30.91252857142857</v>
      </c>
      <c r="BL46">
        <v>650.02800000000002</v>
      </c>
      <c r="BM46">
        <v>101.22714285714289</v>
      </c>
      <c r="BN46">
        <v>0.10000199999999999</v>
      </c>
      <c r="BO46">
        <v>31.79607142857143</v>
      </c>
      <c r="BP46">
        <v>31.617628571428579</v>
      </c>
      <c r="BQ46">
        <v>999.89999999999986</v>
      </c>
      <c r="BR46">
        <v>0</v>
      </c>
      <c r="BS46">
        <v>0</v>
      </c>
      <c r="BT46">
        <v>8986.16</v>
      </c>
      <c r="BU46">
        <v>0</v>
      </c>
      <c r="BV46">
        <v>228.02985714285711</v>
      </c>
      <c r="BW46">
        <v>-12.86594285714286</v>
      </c>
      <c r="BX46">
        <v>185.67228571428569</v>
      </c>
      <c r="BY46">
        <v>198.49942857142861</v>
      </c>
      <c r="BZ46">
        <v>2.205371428571429</v>
      </c>
      <c r="CA46">
        <v>192.76371428571429</v>
      </c>
      <c r="CB46">
        <v>28.896100000000001</v>
      </c>
      <c r="CC46">
        <v>3.1483114285714291</v>
      </c>
      <c r="CD46">
        <v>2.925068571428572</v>
      </c>
      <c r="CE46">
        <v>24.833828571428569</v>
      </c>
      <c r="CF46">
        <v>23.607414285714281</v>
      </c>
      <c r="CG46">
        <v>1200.002857142857</v>
      </c>
      <c r="CH46">
        <v>0.50001314285714293</v>
      </c>
      <c r="CI46">
        <v>0.49998685714285712</v>
      </c>
      <c r="CJ46">
        <v>0</v>
      </c>
      <c r="CK46">
        <v>835.77742857142857</v>
      </c>
      <c r="CL46">
        <v>4.9990899999999998</v>
      </c>
      <c r="CM46">
        <v>8877.4871428571441</v>
      </c>
      <c r="CN46">
        <v>9557.9385714285709</v>
      </c>
      <c r="CO46">
        <v>40.561999999999998</v>
      </c>
      <c r="CP46">
        <v>42.311999999999998</v>
      </c>
      <c r="CQ46">
        <v>41.375</v>
      </c>
      <c r="CR46">
        <v>41.375</v>
      </c>
      <c r="CS46">
        <v>42</v>
      </c>
      <c r="CT46">
        <v>597.51714285714286</v>
      </c>
      <c r="CU46">
        <v>597.48857142857139</v>
      </c>
      <c r="CV46">
        <v>0</v>
      </c>
      <c r="CW46">
        <v>1673979398.5</v>
      </c>
      <c r="CX46">
        <v>0</v>
      </c>
      <c r="CY46">
        <v>1673977193.5</v>
      </c>
      <c r="CZ46" t="s">
        <v>356</v>
      </c>
      <c r="DA46">
        <v>1673977187.5</v>
      </c>
      <c r="DB46">
        <v>1673977193.5</v>
      </c>
      <c r="DC46">
        <v>21</v>
      </c>
      <c r="DD46">
        <v>-0.34399999999999997</v>
      </c>
      <c r="DE46">
        <v>-5.2999999999999999E-2</v>
      </c>
      <c r="DF46">
        <v>-5.5270000000000001</v>
      </c>
      <c r="DG46">
        <v>0.16</v>
      </c>
      <c r="DH46">
        <v>415</v>
      </c>
      <c r="DI46">
        <v>27</v>
      </c>
      <c r="DJ46">
        <v>0.41</v>
      </c>
      <c r="DK46">
        <v>0.03</v>
      </c>
      <c r="DL46">
        <v>-12.44385609756098</v>
      </c>
      <c r="DM46">
        <v>-2.6691010452961592</v>
      </c>
      <c r="DN46">
        <v>0.2651700586864878</v>
      </c>
      <c r="DO46">
        <v>0</v>
      </c>
      <c r="DP46">
        <v>2.2133417073170731</v>
      </c>
      <c r="DQ46">
        <v>-0.1824269686411189</v>
      </c>
      <c r="DR46">
        <v>2.5767346882784641E-2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3.29915</v>
      </c>
      <c r="EB46">
        <v>2.6251199999999999</v>
      </c>
      <c r="EC46">
        <v>5.2772100000000002E-2</v>
      </c>
      <c r="ED46">
        <v>5.4304499999999999E-2</v>
      </c>
      <c r="EE46">
        <v>0.13189899999999999</v>
      </c>
      <c r="EF46">
        <v>0.124218</v>
      </c>
      <c r="EG46">
        <v>28718.400000000001</v>
      </c>
      <c r="EH46">
        <v>29172.799999999999</v>
      </c>
      <c r="EI46">
        <v>28196.3</v>
      </c>
      <c r="EJ46">
        <v>29674.3</v>
      </c>
      <c r="EK46">
        <v>33687</v>
      </c>
      <c r="EL46">
        <v>36065.9</v>
      </c>
      <c r="EM46">
        <v>39802.400000000001</v>
      </c>
      <c r="EN46">
        <v>42396.7</v>
      </c>
      <c r="EO46">
        <v>2.2677999999999998</v>
      </c>
      <c r="EP46">
        <v>2.2370999999999999</v>
      </c>
      <c r="EQ46">
        <v>0.137348</v>
      </c>
      <c r="ER46">
        <v>0</v>
      </c>
      <c r="ES46">
        <v>29.3888</v>
      </c>
      <c r="ET46">
        <v>999.9</v>
      </c>
      <c r="EU46">
        <v>72.099999999999994</v>
      </c>
      <c r="EV46">
        <v>32.4</v>
      </c>
      <c r="EW46">
        <v>34.786200000000001</v>
      </c>
      <c r="EX46">
        <v>57.226399999999998</v>
      </c>
      <c r="EY46">
        <v>-3.9262800000000002</v>
      </c>
      <c r="EZ46">
        <v>2</v>
      </c>
      <c r="FA46">
        <v>0.24066100000000001</v>
      </c>
      <c r="FB46">
        <v>-0.77457200000000004</v>
      </c>
      <c r="FC46">
        <v>20.272099999999998</v>
      </c>
      <c r="FD46">
        <v>5.2195400000000003</v>
      </c>
      <c r="FE46">
        <v>12.004</v>
      </c>
      <c r="FF46">
        <v>4.9866999999999999</v>
      </c>
      <c r="FG46">
        <v>3.2844799999999998</v>
      </c>
      <c r="FH46">
        <v>9999</v>
      </c>
      <c r="FI46">
        <v>9999</v>
      </c>
      <c r="FJ46">
        <v>9999</v>
      </c>
      <c r="FK46">
        <v>999.9</v>
      </c>
      <c r="FL46">
        <v>1.8657900000000001</v>
      </c>
      <c r="FM46">
        <v>1.8621799999999999</v>
      </c>
      <c r="FN46">
        <v>1.8641799999999999</v>
      </c>
      <c r="FO46">
        <v>1.8602000000000001</v>
      </c>
      <c r="FP46">
        <v>1.8609599999999999</v>
      </c>
      <c r="FQ46">
        <v>1.86016</v>
      </c>
      <c r="FR46">
        <v>1.8617999999999999</v>
      </c>
      <c r="FS46">
        <v>1.8583799999999999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-4.8230000000000004</v>
      </c>
      <c r="GH46">
        <v>0.18890000000000001</v>
      </c>
      <c r="GI46">
        <v>-4.1197077471769461</v>
      </c>
      <c r="GJ46">
        <v>-4.0977002334145526E-3</v>
      </c>
      <c r="GK46">
        <v>1.9870096767282211E-6</v>
      </c>
      <c r="GL46">
        <v>-4.7591234531596528E-10</v>
      </c>
      <c r="GM46">
        <v>-0.1127184381337514</v>
      </c>
      <c r="GN46">
        <v>-4.4277268217585318E-5</v>
      </c>
      <c r="GO46">
        <v>7.6125673839889962E-4</v>
      </c>
      <c r="GP46">
        <v>-1.4366726965109579E-5</v>
      </c>
      <c r="GQ46">
        <v>6</v>
      </c>
      <c r="GR46">
        <v>2093</v>
      </c>
      <c r="GS46">
        <v>4</v>
      </c>
      <c r="GT46">
        <v>31</v>
      </c>
      <c r="GU46">
        <v>36.799999999999997</v>
      </c>
      <c r="GV46">
        <v>36.700000000000003</v>
      </c>
      <c r="GW46">
        <v>0.75439500000000004</v>
      </c>
      <c r="GX46">
        <v>2.5610400000000002</v>
      </c>
      <c r="GY46">
        <v>2.04834</v>
      </c>
      <c r="GZ46">
        <v>2.6208499999999999</v>
      </c>
      <c r="HA46">
        <v>2.1972700000000001</v>
      </c>
      <c r="HB46">
        <v>2.33887</v>
      </c>
      <c r="HC46">
        <v>37.337800000000001</v>
      </c>
      <c r="HD46">
        <v>14.5786</v>
      </c>
      <c r="HE46">
        <v>18</v>
      </c>
      <c r="HF46">
        <v>710.62</v>
      </c>
      <c r="HG46">
        <v>764.43799999999999</v>
      </c>
      <c r="HH46">
        <v>30.9998</v>
      </c>
      <c r="HI46">
        <v>30.5045</v>
      </c>
      <c r="HJ46">
        <v>30.000299999999999</v>
      </c>
      <c r="HK46">
        <v>30.432700000000001</v>
      </c>
      <c r="HL46">
        <v>30.4313</v>
      </c>
      <c r="HM46">
        <v>15.1038</v>
      </c>
      <c r="HN46">
        <v>22.9497</v>
      </c>
      <c r="HO46">
        <v>90.319800000000001</v>
      </c>
      <c r="HP46">
        <v>31</v>
      </c>
      <c r="HQ46">
        <v>210.542</v>
      </c>
      <c r="HR46">
        <v>28.87</v>
      </c>
      <c r="HS46">
        <v>99.358900000000006</v>
      </c>
      <c r="HT46">
        <v>98.331699999999998</v>
      </c>
    </row>
    <row r="47" spans="1:228" x14ac:dyDescent="0.2">
      <c r="A47">
        <v>32</v>
      </c>
      <c r="B47">
        <v>1673979402.0999999</v>
      </c>
      <c r="C47">
        <v>123.5</v>
      </c>
      <c r="D47" t="s">
        <v>422</v>
      </c>
      <c r="E47" t="s">
        <v>423</v>
      </c>
      <c r="F47">
        <v>4</v>
      </c>
      <c r="G47">
        <v>1673979399.7874999</v>
      </c>
      <c r="H47">
        <f t="shared" si="0"/>
        <v>2.4634890153768974E-3</v>
      </c>
      <c r="I47">
        <f t="shared" si="1"/>
        <v>2.4634890153768976</v>
      </c>
      <c r="J47">
        <f t="shared" si="2"/>
        <v>3.0495436787618151</v>
      </c>
      <c r="K47">
        <f t="shared" si="3"/>
        <v>185.90462500000001</v>
      </c>
      <c r="L47">
        <f t="shared" si="4"/>
        <v>150.9179222365749</v>
      </c>
      <c r="M47">
        <f t="shared" si="5"/>
        <v>15.292113205083643</v>
      </c>
      <c r="N47">
        <f t="shared" si="6"/>
        <v>18.83722309926987</v>
      </c>
      <c r="O47">
        <f t="shared" si="7"/>
        <v>0.16285707287216955</v>
      </c>
      <c r="P47">
        <f t="shared" si="8"/>
        <v>2.7687801380866586</v>
      </c>
      <c r="Q47">
        <f t="shared" si="9"/>
        <v>0.15771646049027271</v>
      </c>
      <c r="R47">
        <f t="shared" si="10"/>
        <v>9.9021134538227681E-2</v>
      </c>
      <c r="S47">
        <f t="shared" si="11"/>
        <v>226.1157494840383</v>
      </c>
      <c r="T47">
        <f t="shared" si="12"/>
        <v>32.526940336389835</v>
      </c>
      <c r="U47">
        <f t="shared" si="13"/>
        <v>31.619375000000002</v>
      </c>
      <c r="V47">
        <f t="shared" si="14"/>
        <v>4.6731704060481594</v>
      </c>
      <c r="W47">
        <f t="shared" si="15"/>
        <v>66.754562823252513</v>
      </c>
      <c r="X47">
        <f t="shared" si="16"/>
        <v>3.1515744502552367</v>
      </c>
      <c r="Y47">
        <f t="shared" si="17"/>
        <v>4.7211371282585253</v>
      </c>
      <c r="Z47">
        <f t="shared" si="18"/>
        <v>1.5215959557929226</v>
      </c>
      <c r="AA47">
        <f t="shared" si="19"/>
        <v>-108.63986557812117</v>
      </c>
      <c r="AB47">
        <f t="shared" si="20"/>
        <v>26.87428310761981</v>
      </c>
      <c r="AC47">
        <f t="shared" si="21"/>
        <v>2.1949124002510429</v>
      </c>
      <c r="AD47">
        <f t="shared" si="22"/>
        <v>146.54507941378799</v>
      </c>
      <c r="AE47">
        <f t="shared" si="23"/>
        <v>13.666227874981171</v>
      </c>
      <c r="AF47">
        <f t="shared" si="24"/>
        <v>2.4639735452277836</v>
      </c>
      <c r="AG47">
        <f t="shared" si="25"/>
        <v>3.0495436787618151</v>
      </c>
      <c r="AH47">
        <v>204.4814214091972</v>
      </c>
      <c r="AI47">
        <v>194.95752121212121</v>
      </c>
      <c r="AJ47">
        <v>1.7009384370465681</v>
      </c>
      <c r="AK47">
        <v>63.405612138731158</v>
      </c>
      <c r="AL47">
        <f t="shared" si="26"/>
        <v>2.4634890153768976</v>
      </c>
      <c r="AM47">
        <v>28.89908829376084</v>
      </c>
      <c r="AN47">
        <v>31.102591515151509</v>
      </c>
      <c r="AO47">
        <v>-2.109281624428916E-5</v>
      </c>
      <c r="AP47">
        <v>95.230389877895547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47555.553863497684</v>
      </c>
      <c r="AV47">
        <f t="shared" si="30"/>
        <v>1200.0074999999999</v>
      </c>
      <c r="AW47">
        <f t="shared" si="31"/>
        <v>1025.9309385927659</v>
      </c>
      <c r="AX47">
        <f t="shared" si="32"/>
        <v>0.85493710547039581</v>
      </c>
      <c r="AY47">
        <f t="shared" si="33"/>
        <v>0.18842861355786386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1673979399.7874999</v>
      </c>
      <c r="BF47">
        <v>185.90462500000001</v>
      </c>
      <c r="BG47">
        <v>198.94312500000001</v>
      </c>
      <c r="BH47">
        <v>31.102900000000002</v>
      </c>
      <c r="BI47">
        <v>28.8990875</v>
      </c>
      <c r="BJ47">
        <v>190.73712499999999</v>
      </c>
      <c r="BK47">
        <v>30.913924999999999</v>
      </c>
      <c r="BL47">
        <v>649.96550000000002</v>
      </c>
      <c r="BM47">
        <v>101.22750000000001</v>
      </c>
      <c r="BN47">
        <v>9.9850512499999988E-2</v>
      </c>
      <c r="BO47">
        <v>31.799412499999999</v>
      </c>
      <c r="BP47">
        <v>31.619375000000002</v>
      </c>
      <c r="BQ47">
        <v>999.9</v>
      </c>
      <c r="BR47">
        <v>0</v>
      </c>
      <c r="BS47">
        <v>0</v>
      </c>
      <c r="BT47">
        <v>9000</v>
      </c>
      <c r="BU47">
        <v>0</v>
      </c>
      <c r="BV47">
        <v>228.70275000000001</v>
      </c>
      <c r="BW47">
        <v>-13.038550000000001</v>
      </c>
      <c r="BX47">
        <v>191.87225000000001</v>
      </c>
      <c r="BY47">
        <v>204.86337499999999</v>
      </c>
      <c r="BZ47">
        <v>2.2038137500000001</v>
      </c>
      <c r="CA47">
        <v>198.94312500000001</v>
      </c>
      <c r="CB47">
        <v>28.8990875</v>
      </c>
      <c r="CC47">
        <v>3.1484700000000001</v>
      </c>
      <c r="CD47">
        <v>2.9253837499999999</v>
      </c>
      <c r="CE47">
        <v>24.83465</v>
      </c>
      <c r="CF47">
        <v>23.609212500000002</v>
      </c>
      <c r="CG47">
        <v>1200.0074999999999</v>
      </c>
      <c r="CH47">
        <v>0.50001399999999996</v>
      </c>
      <c r="CI47">
        <v>0.49998599999999999</v>
      </c>
      <c r="CJ47">
        <v>0</v>
      </c>
      <c r="CK47">
        <v>834.98900000000003</v>
      </c>
      <c r="CL47">
        <v>4.9990899999999998</v>
      </c>
      <c r="CM47">
        <v>8871.3950000000004</v>
      </c>
      <c r="CN47">
        <v>9557.9524999999994</v>
      </c>
      <c r="CO47">
        <v>40.561999999999998</v>
      </c>
      <c r="CP47">
        <v>42.311999999999998</v>
      </c>
      <c r="CQ47">
        <v>41.390500000000003</v>
      </c>
      <c r="CR47">
        <v>41.375</v>
      </c>
      <c r="CS47">
        <v>41.976374999999997</v>
      </c>
      <c r="CT47">
        <v>597.52</v>
      </c>
      <c r="CU47">
        <v>597.48749999999995</v>
      </c>
      <c r="CV47">
        <v>0</v>
      </c>
      <c r="CW47">
        <v>1673979402.0999999</v>
      </c>
      <c r="CX47">
        <v>0</v>
      </c>
      <c r="CY47">
        <v>1673977193.5</v>
      </c>
      <c r="CZ47" t="s">
        <v>356</v>
      </c>
      <c r="DA47">
        <v>1673977187.5</v>
      </c>
      <c r="DB47">
        <v>1673977193.5</v>
      </c>
      <c r="DC47">
        <v>21</v>
      </c>
      <c r="DD47">
        <v>-0.34399999999999997</v>
      </c>
      <c r="DE47">
        <v>-5.2999999999999999E-2</v>
      </c>
      <c r="DF47">
        <v>-5.5270000000000001</v>
      </c>
      <c r="DG47">
        <v>0.16</v>
      </c>
      <c r="DH47">
        <v>415</v>
      </c>
      <c r="DI47">
        <v>27</v>
      </c>
      <c r="DJ47">
        <v>0.41</v>
      </c>
      <c r="DK47">
        <v>0.03</v>
      </c>
      <c r="DL47">
        <v>-12.62107073170732</v>
      </c>
      <c r="DM47">
        <v>-2.8512857142857402</v>
      </c>
      <c r="DN47">
        <v>0.28221190640895522</v>
      </c>
      <c r="DO47">
        <v>0</v>
      </c>
      <c r="DP47">
        <v>2.2034409756097562</v>
      </c>
      <c r="DQ47">
        <v>-3.1807526132398907E-2</v>
      </c>
      <c r="DR47">
        <v>1.5117508958058081E-2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371</v>
      </c>
      <c r="EA47">
        <v>3.2991600000000001</v>
      </c>
      <c r="EB47">
        <v>2.6253099999999998</v>
      </c>
      <c r="EC47">
        <v>5.4414400000000002E-2</v>
      </c>
      <c r="ED47">
        <v>5.5940900000000002E-2</v>
      </c>
      <c r="EE47">
        <v>0.13190099999999999</v>
      </c>
      <c r="EF47">
        <v>0.124234</v>
      </c>
      <c r="EG47">
        <v>28668.2</v>
      </c>
      <c r="EH47">
        <v>29122.5</v>
      </c>
      <c r="EI47">
        <v>28195.9</v>
      </c>
      <c r="EJ47">
        <v>29674.5</v>
      </c>
      <c r="EK47">
        <v>33686.5</v>
      </c>
      <c r="EL47">
        <v>36065.4</v>
      </c>
      <c r="EM47">
        <v>39801.800000000003</v>
      </c>
      <c r="EN47">
        <v>42396.800000000003</v>
      </c>
      <c r="EO47">
        <v>2.2679999999999998</v>
      </c>
      <c r="EP47">
        <v>2.2370999999999999</v>
      </c>
      <c r="EQ47">
        <v>0.136849</v>
      </c>
      <c r="ER47">
        <v>0</v>
      </c>
      <c r="ES47">
        <v>29.391500000000001</v>
      </c>
      <c r="ET47">
        <v>999.9</v>
      </c>
      <c r="EU47">
        <v>72.099999999999994</v>
      </c>
      <c r="EV47">
        <v>32.4</v>
      </c>
      <c r="EW47">
        <v>34.786700000000003</v>
      </c>
      <c r="EX47">
        <v>57.2864</v>
      </c>
      <c r="EY47">
        <v>-3.9142600000000001</v>
      </c>
      <c r="EZ47">
        <v>2</v>
      </c>
      <c r="FA47">
        <v>0.24091699999999999</v>
      </c>
      <c r="FB47">
        <v>-0.77459199999999995</v>
      </c>
      <c r="FC47">
        <v>20.272099999999998</v>
      </c>
      <c r="FD47">
        <v>5.2190899999999996</v>
      </c>
      <c r="FE47">
        <v>12.004</v>
      </c>
      <c r="FF47">
        <v>4.9866000000000001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1.86581</v>
      </c>
      <c r="FM47">
        <v>1.8621799999999999</v>
      </c>
      <c r="FN47">
        <v>1.8641700000000001</v>
      </c>
      <c r="FO47">
        <v>1.8602000000000001</v>
      </c>
      <c r="FP47">
        <v>1.8609599999999999</v>
      </c>
      <c r="FQ47">
        <v>1.8601399999999999</v>
      </c>
      <c r="FR47">
        <v>1.8617900000000001</v>
      </c>
      <c r="FS47">
        <v>1.8583799999999999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-4.8460000000000001</v>
      </c>
      <c r="GH47">
        <v>0.189</v>
      </c>
      <c r="GI47">
        <v>-4.1197077471769461</v>
      </c>
      <c r="GJ47">
        <v>-4.0977002334145526E-3</v>
      </c>
      <c r="GK47">
        <v>1.9870096767282211E-6</v>
      </c>
      <c r="GL47">
        <v>-4.7591234531596528E-10</v>
      </c>
      <c r="GM47">
        <v>-0.1127184381337514</v>
      </c>
      <c r="GN47">
        <v>-4.4277268217585318E-5</v>
      </c>
      <c r="GO47">
        <v>7.6125673839889962E-4</v>
      </c>
      <c r="GP47">
        <v>-1.4366726965109579E-5</v>
      </c>
      <c r="GQ47">
        <v>6</v>
      </c>
      <c r="GR47">
        <v>2093</v>
      </c>
      <c r="GS47">
        <v>4</v>
      </c>
      <c r="GT47">
        <v>31</v>
      </c>
      <c r="GU47">
        <v>36.9</v>
      </c>
      <c r="GV47">
        <v>36.799999999999997</v>
      </c>
      <c r="GW47">
        <v>0.773926</v>
      </c>
      <c r="GX47">
        <v>2.5695800000000002</v>
      </c>
      <c r="GY47">
        <v>2.04834</v>
      </c>
      <c r="GZ47">
        <v>2.6208499999999999</v>
      </c>
      <c r="HA47">
        <v>2.1972700000000001</v>
      </c>
      <c r="HB47">
        <v>2.2985799999999998</v>
      </c>
      <c r="HC47">
        <v>37.337800000000001</v>
      </c>
      <c r="HD47">
        <v>14.5611</v>
      </c>
      <c r="HE47">
        <v>18</v>
      </c>
      <c r="HF47">
        <v>710.803</v>
      </c>
      <c r="HG47">
        <v>764.46699999999998</v>
      </c>
      <c r="HH47">
        <v>30.9999</v>
      </c>
      <c r="HI47">
        <v>30.507000000000001</v>
      </c>
      <c r="HJ47">
        <v>30.000399999999999</v>
      </c>
      <c r="HK47">
        <v>30.434100000000001</v>
      </c>
      <c r="HL47">
        <v>30.433499999999999</v>
      </c>
      <c r="HM47">
        <v>15.5015</v>
      </c>
      <c r="HN47">
        <v>22.9497</v>
      </c>
      <c r="HO47">
        <v>90.319800000000001</v>
      </c>
      <c r="HP47">
        <v>31</v>
      </c>
      <c r="HQ47">
        <v>217.22</v>
      </c>
      <c r="HR47">
        <v>28.87</v>
      </c>
      <c r="HS47">
        <v>99.357500000000002</v>
      </c>
      <c r="HT47">
        <v>98.332099999999997</v>
      </c>
    </row>
    <row r="48" spans="1:228" x14ac:dyDescent="0.2">
      <c r="A48">
        <v>33</v>
      </c>
      <c r="B48">
        <v>1673979406.0999999</v>
      </c>
      <c r="C48">
        <v>127.5</v>
      </c>
      <c r="D48" t="s">
        <v>424</v>
      </c>
      <c r="E48" t="s">
        <v>425</v>
      </c>
      <c r="F48">
        <v>4</v>
      </c>
      <c r="G48">
        <v>1673979404.0999999</v>
      </c>
      <c r="H48">
        <f t="shared" si="0"/>
        <v>2.4587788190475416E-3</v>
      </c>
      <c r="I48">
        <f t="shared" si="1"/>
        <v>2.4587788190475415</v>
      </c>
      <c r="J48">
        <f t="shared" si="2"/>
        <v>3.389261694241076</v>
      </c>
      <c r="K48">
        <f t="shared" si="3"/>
        <v>192.94685714285711</v>
      </c>
      <c r="L48">
        <f t="shared" si="4"/>
        <v>154.36283982152224</v>
      </c>
      <c r="M48">
        <f t="shared" si="5"/>
        <v>15.641344063914227</v>
      </c>
      <c r="N48">
        <f t="shared" si="6"/>
        <v>19.55100192579868</v>
      </c>
      <c r="O48">
        <f t="shared" si="7"/>
        <v>0.16266388511241955</v>
      </c>
      <c r="P48">
        <f t="shared" si="8"/>
        <v>2.769232857915783</v>
      </c>
      <c r="Q48">
        <f t="shared" si="9"/>
        <v>0.1575360647969678</v>
      </c>
      <c r="R48">
        <f t="shared" si="10"/>
        <v>9.8907289143368174E-2</v>
      </c>
      <c r="S48">
        <f t="shared" si="11"/>
        <v>226.11326915270641</v>
      </c>
      <c r="T48">
        <f t="shared" si="12"/>
        <v>32.533628599908532</v>
      </c>
      <c r="U48">
        <f t="shared" si="13"/>
        <v>31.615071428571429</v>
      </c>
      <c r="V48">
        <f t="shared" si="14"/>
        <v>4.6720290339332351</v>
      </c>
      <c r="W48">
        <f t="shared" si="15"/>
        <v>66.733706822422022</v>
      </c>
      <c r="X48">
        <f t="shared" si="16"/>
        <v>3.1515775975926923</v>
      </c>
      <c r="Y48">
        <f t="shared" si="17"/>
        <v>4.7226173213770677</v>
      </c>
      <c r="Z48">
        <f t="shared" si="18"/>
        <v>1.5204514363405428</v>
      </c>
      <c r="AA48">
        <f t="shared" si="19"/>
        <v>-108.43214591999659</v>
      </c>
      <c r="AB48">
        <f t="shared" si="20"/>
        <v>28.346832492594555</v>
      </c>
      <c r="AC48">
        <f t="shared" si="21"/>
        <v>2.3148159351499813</v>
      </c>
      <c r="AD48">
        <f t="shared" si="22"/>
        <v>148.34277166045436</v>
      </c>
      <c r="AE48">
        <f t="shared" si="23"/>
        <v>13.839300771091667</v>
      </c>
      <c r="AF48">
        <f t="shared" si="24"/>
        <v>2.459673753511832</v>
      </c>
      <c r="AG48">
        <f t="shared" si="25"/>
        <v>3.389261694241076</v>
      </c>
      <c r="AH48">
        <v>211.35870911227329</v>
      </c>
      <c r="AI48">
        <v>201.63967272727271</v>
      </c>
      <c r="AJ48">
        <v>1.6684255590693129</v>
      </c>
      <c r="AK48">
        <v>63.405612138731158</v>
      </c>
      <c r="AL48">
        <f t="shared" si="26"/>
        <v>2.4587788190475415</v>
      </c>
      <c r="AM48">
        <v>28.90259656622678</v>
      </c>
      <c r="AN48">
        <v>31.101680606060601</v>
      </c>
      <c r="AO48">
        <v>-2.872518397820404E-5</v>
      </c>
      <c r="AP48">
        <v>95.230389877895547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47567.206984521596</v>
      </c>
      <c r="AV48">
        <f t="shared" si="30"/>
        <v>1199.995714285714</v>
      </c>
      <c r="AW48">
        <f t="shared" si="31"/>
        <v>1025.9207280583969</v>
      </c>
      <c r="AX48">
        <f t="shared" si="32"/>
        <v>0.85493699339506923</v>
      </c>
      <c r="AY48">
        <f t="shared" si="33"/>
        <v>0.18842839725248367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1673979404.0999999</v>
      </c>
      <c r="BF48">
        <v>192.94685714285711</v>
      </c>
      <c r="BG48">
        <v>206.1588571428571</v>
      </c>
      <c r="BH48">
        <v>31.102599999999999</v>
      </c>
      <c r="BI48">
        <v>28.902885714285709</v>
      </c>
      <c r="BJ48">
        <v>197.803</v>
      </c>
      <c r="BK48">
        <v>30.913657142857151</v>
      </c>
      <c r="BL48">
        <v>650.04028571428569</v>
      </c>
      <c r="BM48">
        <v>101.22842857142859</v>
      </c>
      <c r="BN48">
        <v>0.1000004857142857</v>
      </c>
      <c r="BO48">
        <v>31.804942857142851</v>
      </c>
      <c r="BP48">
        <v>31.615071428571429</v>
      </c>
      <c r="BQ48">
        <v>999.89999999999986</v>
      </c>
      <c r="BR48">
        <v>0</v>
      </c>
      <c r="BS48">
        <v>0</v>
      </c>
      <c r="BT48">
        <v>9002.3214285714294</v>
      </c>
      <c r="BU48">
        <v>0</v>
      </c>
      <c r="BV48">
        <v>229.4962857142857</v>
      </c>
      <c r="BW48">
        <v>-13.21204285714286</v>
      </c>
      <c r="BX48">
        <v>199.14057142857141</v>
      </c>
      <c r="BY48">
        <v>212.29471428571429</v>
      </c>
      <c r="BZ48">
        <v>2.1997242857142858</v>
      </c>
      <c r="CA48">
        <v>206.1588571428571</v>
      </c>
      <c r="CB48">
        <v>28.902885714285709</v>
      </c>
      <c r="CC48">
        <v>3.1484685714285718</v>
      </c>
      <c r="CD48">
        <v>2.9257928571428571</v>
      </c>
      <c r="CE48">
        <v>24.834671428571429</v>
      </c>
      <c r="CF48">
        <v>23.611514285714289</v>
      </c>
      <c r="CG48">
        <v>1199.995714285714</v>
      </c>
      <c r="CH48">
        <v>0.50001700000000004</v>
      </c>
      <c r="CI48">
        <v>0.49998300000000001</v>
      </c>
      <c r="CJ48">
        <v>0</v>
      </c>
      <c r="CK48">
        <v>834.26214285714298</v>
      </c>
      <c r="CL48">
        <v>4.9990899999999998</v>
      </c>
      <c r="CM48">
        <v>8864.6314285714288</v>
      </c>
      <c r="CN48">
        <v>9557.8714285714268</v>
      </c>
      <c r="CO48">
        <v>40.598000000000013</v>
      </c>
      <c r="CP48">
        <v>42.311999999999998</v>
      </c>
      <c r="CQ48">
        <v>41.419285714285706</v>
      </c>
      <c r="CR48">
        <v>41.375</v>
      </c>
      <c r="CS48">
        <v>42</v>
      </c>
      <c r="CT48">
        <v>597.51999999999987</v>
      </c>
      <c r="CU48">
        <v>597.47857142857151</v>
      </c>
      <c r="CV48">
        <v>0</v>
      </c>
      <c r="CW48">
        <v>1673979406.3</v>
      </c>
      <c r="CX48">
        <v>0</v>
      </c>
      <c r="CY48">
        <v>1673977193.5</v>
      </c>
      <c r="CZ48" t="s">
        <v>356</v>
      </c>
      <c r="DA48">
        <v>1673977187.5</v>
      </c>
      <c r="DB48">
        <v>1673977193.5</v>
      </c>
      <c r="DC48">
        <v>21</v>
      </c>
      <c r="DD48">
        <v>-0.34399999999999997</v>
      </c>
      <c r="DE48">
        <v>-5.2999999999999999E-2</v>
      </c>
      <c r="DF48">
        <v>-5.5270000000000001</v>
      </c>
      <c r="DG48">
        <v>0.16</v>
      </c>
      <c r="DH48">
        <v>415</v>
      </c>
      <c r="DI48">
        <v>27</v>
      </c>
      <c r="DJ48">
        <v>0.41</v>
      </c>
      <c r="DK48">
        <v>0.03</v>
      </c>
      <c r="DL48">
        <v>-12.80277560975609</v>
      </c>
      <c r="DM48">
        <v>-2.590177003484345</v>
      </c>
      <c r="DN48">
        <v>0.25650691407073528</v>
      </c>
      <c r="DO48">
        <v>0</v>
      </c>
      <c r="DP48">
        <v>2.1989965853658542</v>
      </c>
      <c r="DQ48">
        <v>5.1073797909407442E-2</v>
      </c>
      <c r="DR48">
        <v>6.9136974717236149E-3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371</v>
      </c>
      <c r="EA48">
        <v>3.29922</v>
      </c>
      <c r="EB48">
        <v>2.6252200000000001</v>
      </c>
      <c r="EC48">
        <v>5.6023999999999997E-2</v>
      </c>
      <c r="ED48">
        <v>5.7577499999999997E-2</v>
      </c>
      <c r="EE48">
        <v>0.13189400000000001</v>
      </c>
      <c r="EF48">
        <v>0.12424300000000001</v>
      </c>
      <c r="EG48">
        <v>28619.5</v>
      </c>
      <c r="EH48">
        <v>29071.7</v>
      </c>
      <c r="EI48">
        <v>28195.9</v>
      </c>
      <c r="EJ48">
        <v>29674.2</v>
      </c>
      <c r="EK48">
        <v>33686.9</v>
      </c>
      <c r="EL48">
        <v>36064.699999999997</v>
      </c>
      <c r="EM48">
        <v>39801.800000000003</v>
      </c>
      <c r="EN48">
        <v>42396.2</v>
      </c>
      <c r="EO48">
        <v>2.2681</v>
      </c>
      <c r="EP48">
        <v>2.23692</v>
      </c>
      <c r="EQ48">
        <v>0.136323</v>
      </c>
      <c r="ER48">
        <v>0</v>
      </c>
      <c r="ES48">
        <v>29.393999999999998</v>
      </c>
      <c r="ET48">
        <v>999.9</v>
      </c>
      <c r="EU48">
        <v>72.099999999999994</v>
      </c>
      <c r="EV48">
        <v>32.4</v>
      </c>
      <c r="EW48">
        <v>34.790900000000001</v>
      </c>
      <c r="EX48">
        <v>56.686399999999999</v>
      </c>
      <c r="EY48">
        <v>-3.9703499999999998</v>
      </c>
      <c r="EZ48">
        <v>2</v>
      </c>
      <c r="FA48">
        <v>0.24091699999999999</v>
      </c>
      <c r="FB48">
        <v>-0.77607300000000001</v>
      </c>
      <c r="FC48">
        <v>20.272099999999998</v>
      </c>
      <c r="FD48">
        <v>5.2192400000000001</v>
      </c>
      <c r="FE48">
        <v>12.004</v>
      </c>
      <c r="FF48">
        <v>4.9863999999999997</v>
      </c>
      <c r="FG48">
        <v>3.2842199999999999</v>
      </c>
      <c r="FH48">
        <v>9999</v>
      </c>
      <c r="FI48">
        <v>9999</v>
      </c>
      <c r="FJ48">
        <v>9999</v>
      </c>
      <c r="FK48">
        <v>999.9</v>
      </c>
      <c r="FL48">
        <v>1.8657999999999999</v>
      </c>
      <c r="FM48">
        <v>1.8621799999999999</v>
      </c>
      <c r="FN48">
        <v>1.8641799999999999</v>
      </c>
      <c r="FO48">
        <v>1.8602000000000001</v>
      </c>
      <c r="FP48">
        <v>1.8609599999999999</v>
      </c>
      <c r="FQ48">
        <v>1.8601399999999999</v>
      </c>
      <c r="FR48">
        <v>1.8617999999999999</v>
      </c>
      <c r="FS48">
        <v>1.8583799999999999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-4.867</v>
      </c>
      <c r="GH48">
        <v>0.189</v>
      </c>
      <c r="GI48">
        <v>-4.1197077471769461</v>
      </c>
      <c r="GJ48">
        <v>-4.0977002334145526E-3</v>
      </c>
      <c r="GK48">
        <v>1.9870096767282211E-6</v>
      </c>
      <c r="GL48">
        <v>-4.7591234531596528E-10</v>
      </c>
      <c r="GM48">
        <v>-0.1127184381337514</v>
      </c>
      <c r="GN48">
        <v>-4.4277268217585318E-5</v>
      </c>
      <c r="GO48">
        <v>7.6125673839889962E-4</v>
      </c>
      <c r="GP48">
        <v>-1.4366726965109579E-5</v>
      </c>
      <c r="GQ48">
        <v>6</v>
      </c>
      <c r="GR48">
        <v>2093</v>
      </c>
      <c r="GS48">
        <v>4</v>
      </c>
      <c r="GT48">
        <v>31</v>
      </c>
      <c r="GU48">
        <v>37</v>
      </c>
      <c r="GV48">
        <v>36.9</v>
      </c>
      <c r="GW48">
        <v>0.79345699999999997</v>
      </c>
      <c r="GX48">
        <v>2.5573700000000001</v>
      </c>
      <c r="GY48">
        <v>2.04834</v>
      </c>
      <c r="GZ48">
        <v>2.6208499999999999</v>
      </c>
      <c r="HA48">
        <v>2.1972700000000001</v>
      </c>
      <c r="HB48">
        <v>2.31812</v>
      </c>
      <c r="HC48">
        <v>37.361800000000002</v>
      </c>
      <c r="HD48">
        <v>14.569800000000001</v>
      </c>
      <c r="HE48">
        <v>18</v>
      </c>
      <c r="HF48">
        <v>710.91600000000005</v>
      </c>
      <c r="HG48">
        <v>764.32</v>
      </c>
      <c r="HH48">
        <v>30.9998</v>
      </c>
      <c r="HI48">
        <v>30.509</v>
      </c>
      <c r="HJ48">
        <v>30.0001</v>
      </c>
      <c r="HK48">
        <v>30.436599999999999</v>
      </c>
      <c r="HL48">
        <v>30.435300000000002</v>
      </c>
      <c r="HM48">
        <v>15.896000000000001</v>
      </c>
      <c r="HN48">
        <v>22.9497</v>
      </c>
      <c r="HO48">
        <v>90.319800000000001</v>
      </c>
      <c r="HP48">
        <v>31</v>
      </c>
      <c r="HQ48">
        <v>223.898</v>
      </c>
      <c r="HR48">
        <v>28.87</v>
      </c>
      <c r="HS48">
        <v>99.357600000000005</v>
      </c>
      <c r="HT48">
        <v>98.3309</v>
      </c>
    </row>
    <row r="49" spans="1:228" x14ac:dyDescent="0.2">
      <c r="A49">
        <v>34</v>
      </c>
      <c r="B49">
        <v>1673979410.0999999</v>
      </c>
      <c r="C49">
        <v>131.5</v>
      </c>
      <c r="D49" t="s">
        <v>426</v>
      </c>
      <c r="E49" t="s">
        <v>427</v>
      </c>
      <c r="F49">
        <v>4</v>
      </c>
      <c r="G49">
        <v>1673979407.7874999</v>
      </c>
      <c r="H49">
        <f t="shared" si="0"/>
        <v>2.45296522987456E-3</v>
      </c>
      <c r="I49">
        <f t="shared" si="1"/>
        <v>2.4529652298745601</v>
      </c>
      <c r="J49">
        <f t="shared" si="2"/>
        <v>3.5521846332099551</v>
      </c>
      <c r="K49">
        <f t="shared" si="3"/>
        <v>198.94149999999999</v>
      </c>
      <c r="L49">
        <f t="shared" si="4"/>
        <v>158.52450826508024</v>
      </c>
      <c r="M49">
        <f t="shared" si="5"/>
        <v>16.062689380180966</v>
      </c>
      <c r="N49">
        <f t="shared" si="6"/>
        <v>20.157990422425954</v>
      </c>
      <c r="O49">
        <f t="shared" si="7"/>
        <v>0.16237556487908894</v>
      </c>
      <c r="P49">
        <f t="shared" si="8"/>
        <v>2.7684505610506083</v>
      </c>
      <c r="Q49">
        <f t="shared" si="9"/>
        <v>0.15726420412387587</v>
      </c>
      <c r="R49">
        <f t="shared" si="10"/>
        <v>9.8735959963350495E-2</v>
      </c>
      <c r="S49">
        <f t="shared" si="11"/>
        <v>226.11457119827159</v>
      </c>
      <c r="T49">
        <f t="shared" si="12"/>
        <v>32.540806646355804</v>
      </c>
      <c r="U49">
        <f t="shared" si="13"/>
        <v>31.610487500000001</v>
      </c>
      <c r="V49">
        <f t="shared" si="14"/>
        <v>4.6708135738462166</v>
      </c>
      <c r="W49">
        <f t="shared" si="15"/>
        <v>66.708660533297348</v>
      </c>
      <c r="X49">
        <f t="shared" si="16"/>
        <v>3.1513582027972653</v>
      </c>
      <c r="Y49">
        <f t="shared" si="17"/>
        <v>4.724061580016703</v>
      </c>
      <c r="Z49">
        <f t="shared" si="18"/>
        <v>1.5194553710489513</v>
      </c>
      <c r="AA49">
        <f t="shared" si="19"/>
        <v>-108.1757666374681</v>
      </c>
      <c r="AB49">
        <f t="shared" si="20"/>
        <v>29.828153423474653</v>
      </c>
      <c r="AC49">
        <f t="shared" si="21"/>
        <v>2.4364793546211518</v>
      </c>
      <c r="AD49">
        <f t="shared" si="22"/>
        <v>150.20343733889931</v>
      </c>
      <c r="AE49">
        <f t="shared" si="23"/>
        <v>14.084758688304955</v>
      </c>
      <c r="AF49">
        <f t="shared" si="24"/>
        <v>2.4528531242604763</v>
      </c>
      <c r="AG49">
        <f t="shared" si="25"/>
        <v>3.5521846332099551</v>
      </c>
      <c r="AH49">
        <v>218.33589958325621</v>
      </c>
      <c r="AI49">
        <v>208.38658181818181</v>
      </c>
      <c r="AJ49">
        <v>1.6877447792021001</v>
      </c>
      <c r="AK49">
        <v>63.405612138731158</v>
      </c>
      <c r="AL49">
        <f t="shared" si="26"/>
        <v>2.4529652298745601</v>
      </c>
      <c r="AM49">
        <v>28.907605297898691</v>
      </c>
      <c r="AN49">
        <v>31.101482424242441</v>
      </c>
      <c r="AO49">
        <v>-1.114725669348053E-5</v>
      </c>
      <c r="AP49">
        <v>95.230389877895547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47544.73463072208</v>
      </c>
      <c r="AV49">
        <f t="shared" si="30"/>
        <v>1200.00125</v>
      </c>
      <c r="AW49">
        <f t="shared" si="31"/>
        <v>1025.9255949213843</v>
      </c>
      <c r="AX49">
        <f t="shared" si="32"/>
        <v>0.85493710520833566</v>
      </c>
      <c r="AY49">
        <f t="shared" si="33"/>
        <v>0.18842861305208772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1673979407.7874999</v>
      </c>
      <c r="BF49">
        <v>198.94149999999999</v>
      </c>
      <c r="BG49">
        <v>212.393</v>
      </c>
      <c r="BH49">
        <v>31.101112499999999</v>
      </c>
      <c r="BI49">
        <v>28.907399999999999</v>
      </c>
      <c r="BJ49">
        <v>203.81787499999999</v>
      </c>
      <c r="BK49">
        <v>30.9121375</v>
      </c>
      <c r="BL49">
        <v>650.01224999999999</v>
      </c>
      <c r="BM49">
        <v>101.22624999999999</v>
      </c>
      <c r="BN49">
        <v>9.9971137500000001E-2</v>
      </c>
      <c r="BO49">
        <v>31.810337499999999</v>
      </c>
      <c r="BP49">
        <v>31.610487500000001</v>
      </c>
      <c r="BQ49">
        <v>999.9</v>
      </c>
      <c r="BR49">
        <v>0</v>
      </c>
      <c r="BS49">
        <v>0</v>
      </c>
      <c r="BT49">
        <v>8998.3612499999999</v>
      </c>
      <c r="BU49">
        <v>0</v>
      </c>
      <c r="BV49">
        <v>230.19274999999999</v>
      </c>
      <c r="BW49">
        <v>-13.4516375</v>
      </c>
      <c r="BX49">
        <v>205.327125</v>
      </c>
      <c r="BY49">
        <v>218.71549999999999</v>
      </c>
      <c r="BZ49">
        <v>2.19370625</v>
      </c>
      <c r="CA49">
        <v>212.393</v>
      </c>
      <c r="CB49">
        <v>28.907399999999999</v>
      </c>
      <c r="CC49">
        <v>3.1482549999999998</v>
      </c>
      <c r="CD49">
        <v>2.9261937499999999</v>
      </c>
      <c r="CE49">
        <v>24.833512500000001</v>
      </c>
      <c r="CF49">
        <v>23.613800000000001</v>
      </c>
      <c r="CG49">
        <v>1200.00125</v>
      </c>
      <c r="CH49">
        <v>0.50001387499999994</v>
      </c>
      <c r="CI49">
        <v>0.49998612500000011</v>
      </c>
      <c r="CJ49">
        <v>0</v>
      </c>
      <c r="CK49">
        <v>833.55537499999991</v>
      </c>
      <c r="CL49">
        <v>4.9990899999999998</v>
      </c>
      <c r="CM49">
        <v>8859.5650000000005</v>
      </c>
      <c r="CN49">
        <v>9557.8975000000009</v>
      </c>
      <c r="CO49">
        <v>40.593499999999999</v>
      </c>
      <c r="CP49">
        <v>42.311999999999998</v>
      </c>
      <c r="CQ49">
        <v>41.429250000000003</v>
      </c>
      <c r="CR49">
        <v>41.375</v>
      </c>
      <c r="CS49">
        <v>42</v>
      </c>
      <c r="CT49">
        <v>597.51749999999993</v>
      </c>
      <c r="CU49">
        <v>597.48500000000001</v>
      </c>
      <c r="CV49">
        <v>0</v>
      </c>
      <c r="CW49">
        <v>1673979410.5</v>
      </c>
      <c r="CX49">
        <v>0</v>
      </c>
      <c r="CY49">
        <v>1673977193.5</v>
      </c>
      <c r="CZ49" t="s">
        <v>356</v>
      </c>
      <c r="DA49">
        <v>1673977187.5</v>
      </c>
      <c r="DB49">
        <v>1673977193.5</v>
      </c>
      <c r="DC49">
        <v>21</v>
      </c>
      <c r="DD49">
        <v>-0.34399999999999997</v>
      </c>
      <c r="DE49">
        <v>-5.2999999999999999E-2</v>
      </c>
      <c r="DF49">
        <v>-5.5270000000000001</v>
      </c>
      <c r="DG49">
        <v>0.16</v>
      </c>
      <c r="DH49">
        <v>415</v>
      </c>
      <c r="DI49">
        <v>27</v>
      </c>
      <c r="DJ49">
        <v>0.41</v>
      </c>
      <c r="DK49">
        <v>0.03</v>
      </c>
      <c r="DL49">
        <v>-12.991163414634149</v>
      </c>
      <c r="DM49">
        <v>-2.7433839721254221</v>
      </c>
      <c r="DN49">
        <v>0.27252233719691149</v>
      </c>
      <c r="DO49">
        <v>0</v>
      </c>
      <c r="DP49">
        <v>2.200618780487805</v>
      </c>
      <c r="DQ49">
        <v>-1.3048013937280349E-2</v>
      </c>
      <c r="DR49">
        <v>4.0651110416669673E-3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371</v>
      </c>
      <c r="EA49">
        <v>3.2992400000000002</v>
      </c>
      <c r="EB49">
        <v>2.6253199999999999</v>
      </c>
      <c r="EC49">
        <v>5.7627499999999998E-2</v>
      </c>
      <c r="ED49">
        <v>5.9188999999999999E-2</v>
      </c>
      <c r="EE49">
        <v>0.13189200000000001</v>
      </c>
      <c r="EF49">
        <v>0.124251</v>
      </c>
      <c r="EG49">
        <v>28570.3</v>
      </c>
      <c r="EH49">
        <v>29022.1</v>
      </c>
      <c r="EI49">
        <v>28195.4</v>
      </c>
      <c r="EJ49">
        <v>29674.3</v>
      </c>
      <c r="EK49">
        <v>33686.400000000001</v>
      </c>
      <c r="EL49">
        <v>36064.699999999997</v>
      </c>
      <c r="EM49">
        <v>39800.9</v>
      </c>
      <c r="EN49">
        <v>42396.5</v>
      </c>
      <c r="EO49">
        <v>2.2680699999999998</v>
      </c>
      <c r="EP49">
        <v>2.2369500000000002</v>
      </c>
      <c r="EQ49">
        <v>0.13637199999999999</v>
      </c>
      <c r="ER49">
        <v>0</v>
      </c>
      <c r="ES49">
        <v>29.397200000000002</v>
      </c>
      <c r="ET49">
        <v>999.9</v>
      </c>
      <c r="EU49">
        <v>72.099999999999994</v>
      </c>
      <c r="EV49">
        <v>32.4</v>
      </c>
      <c r="EW49">
        <v>34.787700000000001</v>
      </c>
      <c r="EX49">
        <v>57.496400000000001</v>
      </c>
      <c r="EY49">
        <v>-3.9262800000000002</v>
      </c>
      <c r="EZ49">
        <v>2</v>
      </c>
      <c r="FA49">
        <v>0.241199</v>
      </c>
      <c r="FB49">
        <v>-0.77546300000000001</v>
      </c>
      <c r="FC49">
        <v>20.271999999999998</v>
      </c>
      <c r="FD49">
        <v>5.2186399999999997</v>
      </c>
      <c r="FE49">
        <v>12.004</v>
      </c>
      <c r="FF49">
        <v>4.9864499999999996</v>
      </c>
      <c r="FG49">
        <v>3.2842199999999999</v>
      </c>
      <c r="FH49">
        <v>9999</v>
      </c>
      <c r="FI49">
        <v>9999</v>
      </c>
      <c r="FJ49">
        <v>9999</v>
      </c>
      <c r="FK49">
        <v>999.9</v>
      </c>
      <c r="FL49">
        <v>1.8657999999999999</v>
      </c>
      <c r="FM49">
        <v>1.8621799999999999</v>
      </c>
      <c r="FN49">
        <v>1.8641700000000001</v>
      </c>
      <c r="FO49">
        <v>1.8602000000000001</v>
      </c>
      <c r="FP49">
        <v>1.8609599999999999</v>
      </c>
      <c r="FQ49">
        <v>1.86012</v>
      </c>
      <c r="FR49">
        <v>1.8617999999999999</v>
      </c>
      <c r="FS49">
        <v>1.8584099999999999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-4.8890000000000002</v>
      </c>
      <c r="GH49">
        <v>0.189</v>
      </c>
      <c r="GI49">
        <v>-4.1197077471769461</v>
      </c>
      <c r="GJ49">
        <v>-4.0977002334145526E-3</v>
      </c>
      <c r="GK49">
        <v>1.9870096767282211E-6</v>
      </c>
      <c r="GL49">
        <v>-4.7591234531596528E-10</v>
      </c>
      <c r="GM49">
        <v>-0.1127184381337514</v>
      </c>
      <c r="GN49">
        <v>-4.4277268217585318E-5</v>
      </c>
      <c r="GO49">
        <v>7.6125673839889962E-4</v>
      </c>
      <c r="GP49">
        <v>-1.4366726965109579E-5</v>
      </c>
      <c r="GQ49">
        <v>6</v>
      </c>
      <c r="GR49">
        <v>2093</v>
      </c>
      <c r="GS49">
        <v>4</v>
      </c>
      <c r="GT49">
        <v>31</v>
      </c>
      <c r="GU49">
        <v>37</v>
      </c>
      <c r="GV49">
        <v>36.9</v>
      </c>
      <c r="GW49">
        <v>0.81298800000000004</v>
      </c>
      <c r="GX49">
        <v>2.5598100000000001</v>
      </c>
      <c r="GY49">
        <v>2.04834</v>
      </c>
      <c r="GZ49">
        <v>2.6208499999999999</v>
      </c>
      <c r="HA49">
        <v>2.1972700000000001</v>
      </c>
      <c r="HB49">
        <v>2.3303199999999999</v>
      </c>
      <c r="HC49">
        <v>37.361800000000002</v>
      </c>
      <c r="HD49">
        <v>14.569800000000001</v>
      </c>
      <c r="HE49">
        <v>18</v>
      </c>
      <c r="HF49">
        <v>710.90300000000002</v>
      </c>
      <c r="HG49">
        <v>764.35599999999999</v>
      </c>
      <c r="HH49">
        <v>31</v>
      </c>
      <c r="HI49">
        <v>30.510300000000001</v>
      </c>
      <c r="HJ49">
        <v>30.000299999999999</v>
      </c>
      <c r="HK49">
        <v>30.4373</v>
      </c>
      <c r="HL49">
        <v>30.4361</v>
      </c>
      <c r="HM49">
        <v>16.290199999999999</v>
      </c>
      <c r="HN49">
        <v>22.9497</v>
      </c>
      <c r="HO49">
        <v>90.319800000000001</v>
      </c>
      <c r="HP49">
        <v>31</v>
      </c>
      <c r="HQ49">
        <v>230.577</v>
      </c>
      <c r="HR49">
        <v>28.87</v>
      </c>
      <c r="HS49">
        <v>99.355500000000006</v>
      </c>
      <c r="HT49">
        <v>98.331400000000002</v>
      </c>
    </row>
    <row r="50" spans="1:228" x14ac:dyDescent="0.2">
      <c r="A50">
        <v>35</v>
      </c>
      <c r="B50">
        <v>1673979414.0999999</v>
      </c>
      <c r="C50">
        <v>135.5</v>
      </c>
      <c r="D50" t="s">
        <v>428</v>
      </c>
      <c r="E50" t="s">
        <v>429</v>
      </c>
      <c r="F50">
        <v>4</v>
      </c>
      <c r="G50">
        <v>1673979412.0999999</v>
      </c>
      <c r="H50">
        <f t="shared" si="0"/>
        <v>2.4512008298065244E-3</v>
      </c>
      <c r="I50">
        <f t="shared" si="1"/>
        <v>2.4512008298065244</v>
      </c>
      <c r="J50">
        <f t="shared" si="2"/>
        <v>3.7859084273462078</v>
      </c>
      <c r="K50">
        <f t="shared" si="3"/>
        <v>205.97114285714289</v>
      </c>
      <c r="L50">
        <f t="shared" si="4"/>
        <v>162.91113153258408</v>
      </c>
      <c r="M50">
        <f t="shared" si="5"/>
        <v>16.507272125591186</v>
      </c>
      <c r="N50">
        <f t="shared" si="6"/>
        <v>20.870407523268792</v>
      </c>
      <c r="O50">
        <f t="shared" si="7"/>
        <v>0.16185570139942212</v>
      </c>
      <c r="P50">
        <f t="shared" si="8"/>
        <v>2.7608168380252929</v>
      </c>
      <c r="Q50">
        <f t="shared" si="9"/>
        <v>0.15676289788978454</v>
      </c>
      <c r="R50">
        <f t="shared" si="10"/>
        <v>9.8421030685414884E-2</v>
      </c>
      <c r="S50">
        <f t="shared" si="11"/>
        <v>226.11635490727326</v>
      </c>
      <c r="T50">
        <f t="shared" si="12"/>
        <v>32.548013156622815</v>
      </c>
      <c r="U50">
        <f t="shared" si="13"/>
        <v>31.624857142857142</v>
      </c>
      <c r="V50">
        <f t="shared" si="14"/>
        <v>4.6746247047260479</v>
      </c>
      <c r="W50">
        <f t="shared" si="15"/>
        <v>66.69179289677416</v>
      </c>
      <c r="X50">
        <f t="shared" si="16"/>
        <v>3.1514272223847413</v>
      </c>
      <c r="Y50">
        <f t="shared" si="17"/>
        <v>4.725359876383191</v>
      </c>
      <c r="Z50">
        <f t="shared" si="18"/>
        <v>1.5231974823413066</v>
      </c>
      <c r="AA50">
        <f t="shared" si="19"/>
        <v>-108.09795659446773</v>
      </c>
      <c r="AB50">
        <f t="shared" si="20"/>
        <v>28.32872485231524</v>
      </c>
      <c r="AC50">
        <f t="shared" si="21"/>
        <v>2.320617975637143</v>
      </c>
      <c r="AD50">
        <f t="shared" si="22"/>
        <v>148.6677411407579</v>
      </c>
      <c r="AE50">
        <f t="shared" si="23"/>
        <v>14.247118364708413</v>
      </c>
      <c r="AF50">
        <f t="shared" si="24"/>
        <v>2.4509052614748246</v>
      </c>
      <c r="AG50">
        <f t="shared" si="25"/>
        <v>3.7859084273462078</v>
      </c>
      <c r="AH50">
        <v>225.19649604269381</v>
      </c>
      <c r="AI50">
        <v>215.08670909090901</v>
      </c>
      <c r="AJ50">
        <v>1.6719875466392831</v>
      </c>
      <c r="AK50">
        <v>63.405612138731158</v>
      </c>
      <c r="AL50">
        <f t="shared" si="26"/>
        <v>2.4512008298065244</v>
      </c>
      <c r="AM50">
        <v>28.909587665617352</v>
      </c>
      <c r="AN50">
        <v>31.10171515151514</v>
      </c>
      <c r="AO50">
        <v>8.6980587700476294E-6</v>
      </c>
      <c r="AP50">
        <v>95.230389877895547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47333.229934847281</v>
      </c>
      <c r="AV50">
        <f t="shared" si="30"/>
        <v>1200.0085714285719</v>
      </c>
      <c r="AW50">
        <f t="shared" si="31"/>
        <v>1025.9320636825255</v>
      </c>
      <c r="AX50">
        <f t="shared" si="32"/>
        <v>0.8549372797072492</v>
      </c>
      <c r="AY50">
        <f t="shared" si="33"/>
        <v>0.18842894983499073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1673979412.0999999</v>
      </c>
      <c r="BF50">
        <v>205.97114285714289</v>
      </c>
      <c r="BG50">
        <v>219.5877142857143</v>
      </c>
      <c r="BH50">
        <v>31.101599999999991</v>
      </c>
      <c r="BI50">
        <v>28.909685714285722</v>
      </c>
      <c r="BJ50">
        <v>210.87085714285709</v>
      </c>
      <c r="BK50">
        <v>30.91264285714286</v>
      </c>
      <c r="BL50">
        <v>650.02857142857135</v>
      </c>
      <c r="BM50">
        <v>101.2265714285714</v>
      </c>
      <c r="BN50">
        <v>0.1002806428571429</v>
      </c>
      <c r="BO50">
        <v>31.815185714285711</v>
      </c>
      <c r="BP50">
        <v>31.624857142857142</v>
      </c>
      <c r="BQ50">
        <v>999.89999999999986</v>
      </c>
      <c r="BR50">
        <v>0</v>
      </c>
      <c r="BS50">
        <v>0</v>
      </c>
      <c r="BT50">
        <v>8957.8571428571431</v>
      </c>
      <c r="BU50">
        <v>0</v>
      </c>
      <c r="BV50">
        <v>230.97671428571431</v>
      </c>
      <c r="BW50">
        <v>-13.616771428571431</v>
      </c>
      <c r="BX50">
        <v>212.58285714285711</v>
      </c>
      <c r="BY50">
        <v>226.12514285714289</v>
      </c>
      <c r="BZ50">
        <v>2.1919171428571431</v>
      </c>
      <c r="CA50">
        <v>219.5877142857143</v>
      </c>
      <c r="CB50">
        <v>28.909685714285722</v>
      </c>
      <c r="CC50">
        <v>3.1483099999999991</v>
      </c>
      <c r="CD50">
        <v>2.9264299999999999</v>
      </c>
      <c r="CE50">
        <v>24.833828571428569</v>
      </c>
      <c r="CF50">
        <v>23.615157142857139</v>
      </c>
      <c r="CG50">
        <v>1200.0085714285719</v>
      </c>
      <c r="CH50">
        <v>0.50000900000000004</v>
      </c>
      <c r="CI50">
        <v>0.49999100000000002</v>
      </c>
      <c r="CJ50">
        <v>0</v>
      </c>
      <c r="CK50">
        <v>832.83057142857137</v>
      </c>
      <c r="CL50">
        <v>4.9990899999999998</v>
      </c>
      <c r="CM50">
        <v>8853.9571428571417</v>
      </c>
      <c r="CN50">
        <v>9557.9642857142862</v>
      </c>
      <c r="CO50">
        <v>40.607000000000014</v>
      </c>
      <c r="CP50">
        <v>42.311999999999998</v>
      </c>
      <c r="CQ50">
        <v>41.436999999999998</v>
      </c>
      <c r="CR50">
        <v>41.375</v>
      </c>
      <c r="CS50">
        <v>42</v>
      </c>
      <c r="CT50">
        <v>597.51428571428573</v>
      </c>
      <c r="CU50">
        <v>597.49571428571437</v>
      </c>
      <c r="CV50">
        <v>0</v>
      </c>
      <c r="CW50">
        <v>1673979414.0999999</v>
      </c>
      <c r="CX50">
        <v>0</v>
      </c>
      <c r="CY50">
        <v>1673977193.5</v>
      </c>
      <c r="CZ50" t="s">
        <v>356</v>
      </c>
      <c r="DA50">
        <v>1673977187.5</v>
      </c>
      <c r="DB50">
        <v>1673977193.5</v>
      </c>
      <c r="DC50">
        <v>21</v>
      </c>
      <c r="DD50">
        <v>-0.34399999999999997</v>
      </c>
      <c r="DE50">
        <v>-5.2999999999999999E-2</v>
      </c>
      <c r="DF50">
        <v>-5.5270000000000001</v>
      </c>
      <c r="DG50">
        <v>0.16</v>
      </c>
      <c r="DH50">
        <v>415</v>
      </c>
      <c r="DI50">
        <v>27</v>
      </c>
      <c r="DJ50">
        <v>0.41</v>
      </c>
      <c r="DK50">
        <v>0.03</v>
      </c>
      <c r="DL50">
        <v>-13.174109756097559</v>
      </c>
      <c r="DM50">
        <v>-2.8377993031359301</v>
      </c>
      <c r="DN50">
        <v>0.28162035750008763</v>
      </c>
      <c r="DO50">
        <v>0</v>
      </c>
      <c r="DP50">
        <v>2.1994631707317072</v>
      </c>
      <c r="DQ50">
        <v>-4.7372613240416299E-2</v>
      </c>
      <c r="DR50">
        <v>5.2057648340504119E-3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371</v>
      </c>
      <c r="EA50">
        <v>3.2991799999999998</v>
      </c>
      <c r="EB50">
        <v>2.6250300000000002</v>
      </c>
      <c r="EC50">
        <v>5.9211699999999999E-2</v>
      </c>
      <c r="ED50">
        <v>6.0780800000000003E-2</v>
      </c>
      <c r="EE50">
        <v>0.13189400000000001</v>
      </c>
      <c r="EF50">
        <v>0.124255</v>
      </c>
      <c r="EG50">
        <v>28521.7</v>
      </c>
      <c r="EH50">
        <v>28973.5</v>
      </c>
      <c r="EI50">
        <v>28194.799999999999</v>
      </c>
      <c r="EJ50">
        <v>29674.799999999999</v>
      </c>
      <c r="EK50">
        <v>33685.800000000003</v>
      </c>
      <c r="EL50">
        <v>36065.199999999997</v>
      </c>
      <c r="EM50">
        <v>39800.300000000003</v>
      </c>
      <c r="EN50">
        <v>42397.2</v>
      </c>
      <c r="EO50">
        <v>2.2679499999999999</v>
      </c>
      <c r="EP50">
        <v>2.2370800000000002</v>
      </c>
      <c r="EQ50">
        <v>0.137269</v>
      </c>
      <c r="ER50">
        <v>0</v>
      </c>
      <c r="ES50">
        <v>29.400400000000001</v>
      </c>
      <c r="ET50">
        <v>999.9</v>
      </c>
      <c r="EU50">
        <v>72.099999999999994</v>
      </c>
      <c r="EV50">
        <v>32.4</v>
      </c>
      <c r="EW50">
        <v>34.786900000000003</v>
      </c>
      <c r="EX50">
        <v>57.256399999999999</v>
      </c>
      <c r="EY50">
        <v>-3.8782000000000001</v>
      </c>
      <c r="EZ50">
        <v>2</v>
      </c>
      <c r="FA50">
        <v>0.24133599999999999</v>
      </c>
      <c r="FB50">
        <v>-0.77559900000000004</v>
      </c>
      <c r="FC50">
        <v>20.271999999999998</v>
      </c>
      <c r="FD50">
        <v>5.2190899999999996</v>
      </c>
      <c r="FE50">
        <v>12.004</v>
      </c>
      <c r="FF50">
        <v>4.9861500000000003</v>
      </c>
      <c r="FG50">
        <v>3.2842500000000001</v>
      </c>
      <c r="FH50">
        <v>9999</v>
      </c>
      <c r="FI50">
        <v>9999</v>
      </c>
      <c r="FJ50">
        <v>9999</v>
      </c>
      <c r="FK50">
        <v>999.9</v>
      </c>
      <c r="FL50">
        <v>1.8657999999999999</v>
      </c>
      <c r="FM50">
        <v>1.8621700000000001</v>
      </c>
      <c r="FN50">
        <v>1.8641799999999999</v>
      </c>
      <c r="FO50">
        <v>1.8602000000000001</v>
      </c>
      <c r="FP50">
        <v>1.8609599999999999</v>
      </c>
      <c r="FQ50">
        <v>1.8601399999999999</v>
      </c>
      <c r="FR50">
        <v>1.86178</v>
      </c>
      <c r="FS50">
        <v>1.85839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-4.9109999999999996</v>
      </c>
      <c r="GH50">
        <v>0.189</v>
      </c>
      <c r="GI50">
        <v>-4.1197077471769461</v>
      </c>
      <c r="GJ50">
        <v>-4.0977002334145526E-3</v>
      </c>
      <c r="GK50">
        <v>1.9870096767282211E-6</v>
      </c>
      <c r="GL50">
        <v>-4.7591234531596528E-10</v>
      </c>
      <c r="GM50">
        <v>-0.1127184381337514</v>
      </c>
      <c r="GN50">
        <v>-4.4277268217585318E-5</v>
      </c>
      <c r="GO50">
        <v>7.6125673839889962E-4</v>
      </c>
      <c r="GP50">
        <v>-1.4366726965109579E-5</v>
      </c>
      <c r="GQ50">
        <v>6</v>
      </c>
      <c r="GR50">
        <v>2093</v>
      </c>
      <c r="GS50">
        <v>4</v>
      </c>
      <c r="GT50">
        <v>31</v>
      </c>
      <c r="GU50">
        <v>37.1</v>
      </c>
      <c r="GV50">
        <v>37</v>
      </c>
      <c r="GW50">
        <v>0.83252000000000004</v>
      </c>
      <c r="GX50">
        <v>2.5683600000000002</v>
      </c>
      <c r="GY50">
        <v>2.04834</v>
      </c>
      <c r="GZ50">
        <v>2.6208499999999999</v>
      </c>
      <c r="HA50">
        <v>2.1972700000000001</v>
      </c>
      <c r="HB50">
        <v>2.2631800000000002</v>
      </c>
      <c r="HC50">
        <v>37.361800000000002</v>
      </c>
      <c r="HD50">
        <v>14.552300000000001</v>
      </c>
      <c r="HE50">
        <v>18</v>
      </c>
      <c r="HF50">
        <v>710.82399999999996</v>
      </c>
      <c r="HG50">
        <v>764.50900000000001</v>
      </c>
      <c r="HH50">
        <v>31</v>
      </c>
      <c r="HI50">
        <v>30.5124</v>
      </c>
      <c r="HJ50">
        <v>30.000299999999999</v>
      </c>
      <c r="HK50">
        <v>30.439299999999999</v>
      </c>
      <c r="HL50">
        <v>30.438500000000001</v>
      </c>
      <c r="HM50">
        <v>16.683900000000001</v>
      </c>
      <c r="HN50">
        <v>22.9497</v>
      </c>
      <c r="HO50">
        <v>90.319800000000001</v>
      </c>
      <c r="HP50">
        <v>31</v>
      </c>
      <c r="HQ50">
        <v>237.256</v>
      </c>
      <c r="HR50">
        <v>28.87</v>
      </c>
      <c r="HS50">
        <v>99.353800000000007</v>
      </c>
      <c r="HT50">
        <v>98.332999999999998</v>
      </c>
    </row>
    <row r="51" spans="1:228" x14ac:dyDescent="0.2">
      <c r="A51">
        <v>36</v>
      </c>
      <c r="B51">
        <v>1673979418.0999999</v>
      </c>
      <c r="C51">
        <v>139.5</v>
      </c>
      <c r="D51" t="s">
        <v>430</v>
      </c>
      <c r="E51" t="s">
        <v>431</v>
      </c>
      <c r="F51">
        <v>4</v>
      </c>
      <c r="G51">
        <v>1673979415.7874999</v>
      </c>
      <c r="H51">
        <f t="shared" si="0"/>
        <v>2.4517943986717204E-3</v>
      </c>
      <c r="I51">
        <f t="shared" si="1"/>
        <v>2.4517943986717206</v>
      </c>
      <c r="J51">
        <f t="shared" si="2"/>
        <v>3.7222874350942932</v>
      </c>
      <c r="K51">
        <f t="shared" si="3"/>
        <v>211.98862500000001</v>
      </c>
      <c r="L51">
        <f t="shared" si="4"/>
        <v>169.37567359866856</v>
      </c>
      <c r="M51">
        <f t="shared" si="5"/>
        <v>17.162149890989209</v>
      </c>
      <c r="N51">
        <f t="shared" si="6"/>
        <v>21.479947386395533</v>
      </c>
      <c r="O51">
        <f t="shared" si="7"/>
        <v>0.16167266726731166</v>
      </c>
      <c r="P51">
        <f t="shared" si="8"/>
        <v>2.7707428697419441</v>
      </c>
      <c r="Q51">
        <f t="shared" si="9"/>
        <v>0.15660877139189705</v>
      </c>
      <c r="R51">
        <f t="shared" si="10"/>
        <v>9.8322240607398331E-2</v>
      </c>
      <c r="S51">
        <f t="shared" si="11"/>
        <v>226.11428091226571</v>
      </c>
      <c r="T51">
        <f t="shared" si="12"/>
        <v>32.549835677136741</v>
      </c>
      <c r="U51">
        <f t="shared" si="13"/>
        <v>31.632149999999999</v>
      </c>
      <c r="V51">
        <f t="shared" si="14"/>
        <v>4.6765599591114277</v>
      </c>
      <c r="W51">
        <f t="shared" si="15"/>
        <v>66.677117299042152</v>
      </c>
      <c r="X51">
        <f t="shared" si="16"/>
        <v>3.1515243474389716</v>
      </c>
      <c r="Y51">
        <f t="shared" si="17"/>
        <v>4.7265455903029041</v>
      </c>
      <c r="Z51">
        <f t="shared" si="18"/>
        <v>1.5250356116724562</v>
      </c>
      <c r="AA51">
        <f t="shared" si="19"/>
        <v>-108.12413298142287</v>
      </c>
      <c r="AB51">
        <f t="shared" si="20"/>
        <v>28.002452687927033</v>
      </c>
      <c r="AC51">
        <f t="shared" si="21"/>
        <v>2.2858047021355019</v>
      </c>
      <c r="AD51">
        <f t="shared" si="22"/>
        <v>148.27840532090536</v>
      </c>
      <c r="AE51">
        <f t="shared" si="23"/>
        <v>14.419984449164149</v>
      </c>
      <c r="AF51">
        <f t="shared" si="24"/>
        <v>2.4502055345756975</v>
      </c>
      <c r="AG51">
        <f t="shared" si="25"/>
        <v>3.7222874350942932</v>
      </c>
      <c r="AH51">
        <v>232.11511438869749</v>
      </c>
      <c r="AI51">
        <v>221.90264848484841</v>
      </c>
      <c r="AJ51">
        <v>1.713791497477468</v>
      </c>
      <c r="AK51">
        <v>63.405612138731158</v>
      </c>
      <c r="AL51">
        <f t="shared" si="26"/>
        <v>2.4517943986717206</v>
      </c>
      <c r="AM51">
        <v>28.91146353498214</v>
      </c>
      <c r="AN51">
        <v>31.10404181818182</v>
      </c>
      <c r="AO51">
        <v>3.889856494321001E-5</v>
      </c>
      <c r="AP51">
        <v>95.230389877895547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47606.630692055696</v>
      </c>
      <c r="AV51">
        <f t="shared" si="30"/>
        <v>1199.99875</v>
      </c>
      <c r="AW51">
        <f t="shared" si="31"/>
        <v>1025.9235512498788</v>
      </c>
      <c r="AX51">
        <f t="shared" si="32"/>
        <v>0.85493718326779822</v>
      </c>
      <c r="AY51">
        <f t="shared" si="33"/>
        <v>0.1884287637068503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1673979415.7874999</v>
      </c>
      <c r="BF51">
        <v>211.98862500000001</v>
      </c>
      <c r="BG51">
        <v>225.778875</v>
      </c>
      <c r="BH51">
        <v>31.1028375</v>
      </c>
      <c r="BI51">
        <v>28.911449999999999</v>
      </c>
      <c r="BJ51">
        <v>216.9085</v>
      </c>
      <c r="BK51">
        <v>30.9138625</v>
      </c>
      <c r="BL51">
        <v>649.99837500000001</v>
      </c>
      <c r="BM51">
        <v>101.226125</v>
      </c>
      <c r="BN51">
        <v>9.9818249999999997E-2</v>
      </c>
      <c r="BO51">
        <v>31.819612500000002</v>
      </c>
      <c r="BP51">
        <v>31.632149999999999</v>
      </c>
      <c r="BQ51">
        <v>999.9</v>
      </c>
      <c r="BR51">
        <v>0</v>
      </c>
      <c r="BS51">
        <v>0</v>
      </c>
      <c r="BT51">
        <v>9010.5475000000006</v>
      </c>
      <c r="BU51">
        <v>0</v>
      </c>
      <c r="BV51">
        <v>231.67237499999999</v>
      </c>
      <c r="BW51">
        <v>-13.7903875</v>
      </c>
      <c r="BX51">
        <v>218.79387500000001</v>
      </c>
      <c r="BY51">
        <v>232.501</v>
      </c>
      <c r="BZ51">
        <v>2.1913825</v>
      </c>
      <c r="CA51">
        <v>225.778875</v>
      </c>
      <c r="CB51">
        <v>28.911449999999999</v>
      </c>
      <c r="CC51">
        <v>3.1484225000000001</v>
      </c>
      <c r="CD51">
        <v>2.9265962499999998</v>
      </c>
      <c r="CE51">
        <v>24.834425</v>
      </c>
      <c r="CF51">
        <v>23.616087499999999</v>
      </c>
      <c r="CG51">
        <v>1199.99875</v>
      </c>
      <c r="CH51">
        <v>0.50001224999999994</v>
      </c>
      <c r="CI51">
        <v>0.49998775000000012</v>
      </c>
      <c r="CJ51">
        <v>0</v>
      </c>
      <c r="CK51">
        <v>832.36587499999996</v>
      </c>
      <c r="CL51">
        <v>4.9990899999999998</v>
      </c>
      <c r="CM51">
        <v>8849.8637500000004</v>
      </c>
      <c r="CN51">
        <v>9557.8987500000003</v>
      </c>
      <c r="CO51">
        <v>40.625</v>
      </c>
      <c r="CP51">
        <v>42.311999999999998</v>
      </c>
      <c r="CQ51">
        <v>41.436999999999998</v>
      </c>
      <c r="CR51">
        <v>41.375</v>
      </c>
      <c r="CS51">
        <v>42</v>
      </c>
      <c r="CT51">
        <v>597.51375000000007</v>
      </c>
      <c r="CU51">
        <v>597.48750000000007</v>
      </c>
      <c r="CV51">
        <v>0</v>
      </c>
      <c r="CW51">
        <v>1673979418.3</v>
      </c>
      <c r="CX51">
        <v>0</v>
      </c>
      <c r="CY51">
        <v>1673977193.5</v>
      </c>
      <c r="CZ51" t="s">
        <v>356</v>
      </c>
      <c r="DA51">
        <v>1673977187.5</v>
      </c>
      <c r="DB51">
        <v>1673977193.5</v>
      </c>
      <c r="DC51">
        <v>21</v>
      </c>
      <c r="DD51">
        <v>-0.34399999999999997</v>
      </c>
      <c r="DE51">
        <v>-5.2999999999999999E-2</v>
      </c>
      <c r="DF51">
        <v>-5.5270000000000001</v>
      </c>
      <c r="DG51">
        <v>0.16</v>
      </c>
      <c r="DH51">
        <v>415</v>
      </c>
      <c r="DI51">
        <v>27</v>
      </c>
      <c r="DJ51">
        <v>0.41</v>
      </c>
      <c r="DK51">
        <v>0.03</v>
      </c>
      <c r="DL51">
        <v>-13.36373170731707</v>
      </c>
      <c r="DM51">
        <v>-2.8867275261323742</v>
      </c>
      <c r="DN51">
        <v>0.2862260708405025</v>
      </c>
      <c r="DO51">
        <v>0</v>
      </c>
      <c r="DP51">
        <v>2.1971517073170732</v>
      </c>
      <c r="DQ51">
        <v>-5.3278536585366167E-2</v>
      </c>
      <c r="DR51">
        <v>5.5201775786384213E-3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371</v>
      </c>
      <c r="EA51">
        <v>3.2992699999999999</v>
      </c>
      <c r="EB51">
        <v>2.6252599999999999</v>
      </c>
      <c r="EC51">
        <v>6.0811900000000002E-2</v>
      </c>
      <c r="ED51">
        <v>6.2360800000000001E-2</v>
      </c>
      <c r="EE51">
        <v>0.13189799999999999</v>
      </c>
      <c r="EF51">
        <v>0.124265</v>
      </c>
      <c r="EG51">
        <v>28473.599999999999</v>
      </c>
      <c r="EH51">
        <v>28924.5</v>
      </c>
      <c r="EI51">
        <v>28195.200000000001</v>
      </c>
      <c r="EJ51">
        <v>29674.6</v>
      </c>
      <c r="EK51">
        <v>33686.1</v>
      </c>
      <c r="EL51">
        <v>36064.9</v>
      </c>
      <c r="EM51">
        <v>39800.800000000003</v>
      </c>
      <c r="EN51">
        <v>42397.1</v>
      </c>
      <c r="EO51">
        <v>2.2679499999999999</v>
      </c>
      <c r="EP51">
        <v>2.2371500000000002</v>
      </c>
      <c r="EQ51">
        <v>0.13685600000000001</v>
      </c>
      <c r="ER51">
        <v>0</v>
      </c>
      <c r="ES51">
        <v>29.404</v>
      </c>
      <c r="ET51">
        <v>999.9</v>
      </c>
      <c r="EU51">
        <v>72.099999999999994</v>
      </c>
      <c r="EV51">
        <v>32.4</v>
      </c>
      <c r="EW51">
        <v>34.788699999999999</v>
      </c>
      <c r="EX51">
        <v>56.866399999999999</v>
      </c>
      <c r="EY51">
        <v>-4.0504800000000003</v>
      </c>
      <c r="EZ51">
        <v>2</v>
      </c>
      <c r="FA51">
        <v>0.24141000000000001</v>
      </c>
      <c r="FB51">
        <v>-0.77521799999999996</v>
      </c>
      <c r="FC51">
        <v>20.271999999999998</v>
      </c>
      <c r="FD51">
        <v>5.2192400000000001</v>
      </c>
      <c r="FE51">
        <v>12.004</v>
      </c>
      <c r="FF51">
        <v>4.9864499999999996</v>
      </c>
      <c r="FG51">
        <v>3.2843</v>
      </c>
      <c r="FH51">
        <v>9999</v>
      </c>
      <c r="FI51">
        <v>9999</v>
      </c>
      <c r="FJ51">
        <v>9999</v>
      </c>
      <c r="FK51">
        <v>999.9</v>
      </c>
      <c r="FL51">
        <v>1.86581</v>
      </c>
      <c r="FM51">
        <v>1.8621799999999999</v>
      </c>
      <c r="FN51">
        <v>1.86419</v>
      </c>
      <c r="FO51">
        <v>1.8602000000000001</v>
      </c>
      <c r="FP51">
        <v>1.8609599999999999</v>
      </c>
      <c r="FQ51">
        <v>1.86012</v>
      </c>
      <c r="FR51">
        <v>1.86181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-4.9320000000000004</v>
      </c>
      <c r="GH51">
        <v>0.189</v>
      </c>
      <c r="GI51">
        <v>-4.1197077471769461</v>
      </c>
      <c r="GJ51">
        <v>-4.0977002334145526E-3</v>
      </c>
      <c r="GK51">
        <v>1.9870096767282211E-6</v>
      </c>
      <c r="GL51">
        <v>-4.7591234531596528E-10</v>
      </c>
      <c r="GM51">
        <v>-0.1127184381337514</v>
      </c>
      <c r="GN51">
        <v>-4.4277268217585318E-5</v>
      </c>
      <c r="GO51">
        <v>7.6125673839889962E-4</v>
      </c>
      <c r="GP51">
        <v>-1.4366726965109579E-5</v>
      </c>
      <c r="GQ51">
        <v>6</v>
      </c>
      <c r="GR51">
        <v>2093</v>
      </c>
      <c r="GS51">
        <v>4</v>
      </c>
      <c r="GT51">
        <v>31</v>
      </c>
      <c r="GU51">
        <v>37.200000000000003</v>
      </c>
      <c r="GV51">
        <v>37.1</v>
      </c>
      <c r="GW51">
        <v>0.852051</v>
      </c>
      <c r="GX51">
        <v>2.5537100000000001</v>
      </c>
      <c r="GY51">
        <v>2.04834</v>
      </c>
      <c r="GZ51">
        <v>2.6208499999999999</v>
      </c>
      <c r="HA51">
        <v>2.1972700000000001</v>
      </c>
      <c r="HB51">
        <v>2.323</v>
      </c>
      <c r="HC51">
        <v>37.361800000000002</v>
      </c>
      <c r="HD51">
        <v>14.5786</v>
      </c>
      <c r="HE51">
        <v>18</v>
      </c>
      <c r="HF51">
        <v>710.846</v>
      </c>
      <c r="HG51">
        <v>764.59900000000005</v>
      </c>
      <c r="HH51">
        <v>31.0001</v>
      </c>
      <c r="HI51">
        <v>30.514900000000001</v>
      </c>
      <c r="HJ51">
        <v>30.000299999999999</v>
      </c>
      <c r="HK51">
        <v>30.441199999999998</v>
      </c>
      <c r="HL51">
        <v>30.439800000000002</v>
      </c>
      <c r="HM51">
        <v>17.077200000000001</v>
      </c>
      <c r="HN51">
        <v>22.9497</v>
      </c>
      <c r="HO51">
        <v>90.319800000000001</v>
      </c>
      <c r="HP51">
        <v>31</v>
      </c>
      <c r="HQ51">
        <v>243.934</v>
      </c>
      <c r="HR51">
        <v>28.87</v>
      </c>
      <c r="HS51">
        <v>99.355000000000004</v>
      </c>
      <c r="HT51">
        <v>98.332700000000003</v>
      </c>
    </row>
    <row r="52" spans="1:228" x14ac:dyDescent="0.2">
      <c r="A52">
        <v>37</v>
      </c>
      <c r="B52">
        <v>1673979422.0999999</v>
      </c>
      <c r="C52">
        <v>143.5</v>
      </c>
      <c r="D52" t="s">
        <v>432</v>
      </c>
      <c r="E52" t="s">
        <v>433</v>
      </c>
      <c r="F52">
        <v>4</v>
      </c>
      <c r="G52">
        <v>1673979420.0999999</v>
      </c>
      <c r="H52">
        <f t="shared" si="0"/>
        <v>2.4423271136847636E-3</v>
      </c>
      <c r="I52">
        <f t="shared" si="1"/>
        <v>2.4423271136847635</v>
      </c>
      <c r="J52">
        <f t="shared" si="2"/>
        <v>3.8839893472341873</v>
      </c>
      <c r="K52">
        <f t="shared" si="3"/>
        <v>219.14471428571429</v>
      </c>
      <c r="L52">
        <f t="shared" si="4"/>
        <v>174.56491512777097</v>
      </c>
      <c r="M52">
        <f t="shared" si="5"/>
        <v>17.688029732875282</v>
      </c>
      <c r="N52">
        <f t="shared" si="6"/>
        <v>22.205139098260386</v>
      </c>
      <c r="O52">
        <f t="shared" si="7"/>
        <v>0.16097827616720309</v>
      </c>
      <c r="P52">
        <f t="shared" si="8"/>
        <v>2.7685937694144922</v>
      </c>
      <c r="Q52">
        <f t="shared" si="9"/>
        <v>0.15595329235374711</v>
      </c>
      <c r="R52">
        <f t="shared" si="10"/>
        <v>9.790921630642048E-2</v>
      </c>
      <c r="S52">
        <f t="shared" si="11"/>
        <v>226.11316539738789</v>
      </c>
      <c r="T52">
        <f t="shared" si="12"/>
        <v>32.557723385437981</v>
      </c>
      <c r="U52">
        <f t="shared" si="13"/>
        <v>31.634071428571431</v>
      </c>
      <c r="V52">
        <f t="shared" si="14"/>
        <v>4.6770699512401297</v>
      </c>
      <c r="W52">
        <f t="shared" si="15"/>
        <v>66.65926139832078</v>
      </c>
      <c r="X52">
        <f t="shared" si="16"/>
        <v>3.151535366995927</v>
      </c>
      <c r="Y52">
        <f t="shared" si="17"/>
        <v>4.7278282130430531</v>
      </c>
      <c r="Z52">
        <f t="shared" si="18"/>
        <v>1.5255345842442027</v>
      </c>
      <c r="AA52">
        <f t="shared" si="19"/>
        <v>-107.70662571349807</v>
      </c>
      <c r="AB52">
        <f t="shared" si="20"/>
        <v>28.408523898193828</v>
      </c>
      <c r="AC52">
        <f t="shared" si="21"/>
        <v>2.3208284982233063</v>
      </c>
      <c r="AD52">
        <f t="shared" si="22"/>
        <v>149.13589208030695</v>
      </c>
      <c r="AE52">
        <f t="shared" si="23"/>
        <v>14.480231026515272</v>
      </c>
      <c r="AF52">
        <f t="shared" si="24"/>
        <v>2.4455749002082912</v>
      </c>
      <c r="AG52">
        <f t="shared" si="25"/>
        <v>3.8839893472341873</v>
      </c>
      <c r="AH52">
        <v>238.99712339852681</v>
      </c>
      <c r="AI52">
        <v>228.71223636363641</v>
      </c>
      <c r="AJ52">
        <v>1.6929574635130811</v>
      </c>
      <c r="AK52">
        <v>63.405612138731158</v>
      </c>
      <c r="AL52">
        <f t="shared" si="26"/>
        <v>2.4423271136847635</v>
      </c>
      <c r="AM52">
        <v>28.91559229679428</v>
      </c>
      <c r="AN52">
        <v>31.10025878787879</v>
      </c>
      <c r="AO52">
        <v>-5.7591959552077848E-5</v>
      </c>
      <c r="AP52">
        <v>95.230389877895547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47546.49894746206</v>
      </c>
      <c r="AV52">
        <f t="shared" si="30"/>
        <v>1199.994285714286</v>
      </c>
      <c r="AW52">
        <f t="shared" si="31"/>
        <v>1025.9195924338799</v>
      </c>
      <c r="AX52">
        <f t="shared" si="32"/>
        <v>0.85493706482377974</v>
      </c>
      <c r="AY52">
        <f t="shared" si="33"/>
        <v>0.18842853510989516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1673979420.0999999</v>
      </c>
      <c r="BF52">
        <v>219.14471428571429</v>
      </c>
      <c r="BG52">
        <v>233.0057142857143</v>
      </c>
      <c r="BH52">
        <v>31.102814285714292</v>
      </c>
      <c r="BI52">
        <v>28.915585714285719</v>
      </c>
      <c r="BJ52">
        <v>224.08799999999999</v>
      </c>
      <c r="BK52">
        <v>30.913828571428571</v>
      </c>
      <c r="BL52">
        <v>650.00357142857149</v>
      </c>
      <c r="BM52">
        <v>101.2264285714286</v>
      </c>
      <c r="BN52">
        <v>9.9944600000000008E-2</v>
      </c>
      <c r="BO52">
        <v>31.824400000000001</v>
      </c>
      <c r="BP52">
        <v>31.634071428571431</v>
      </c>
      <c r="BQ52">
        <v>999.89999999999986</v>
      </c>
      <c r="BR52">
        <v>0</v>
      </c>
      <c r="BS52">
        <v>0</v>
      </c>
      <c r="BT52">
        <v>8999.1057142857153</v>
      </c>
      <c r="BU52">
        <v>0</v>
      </c>
      <c r="BV52">
        <v>232.4864285714286</v>
      </c>
      <c r="BW52">
        <v>-13.861085714285711</v>
      </c>
      <c r="BX52">
        <v>226.17914285714289</v>
      </c>
      <c r="BY52">
        <v>239.9438571428571</v>
      </c>
      <c r="BZ52">
        <v>2.187227142857143</v>
      </c>
      <c r="CA52">
        <v>233.0057142857143</v>
      </c>
      <c r="CB52">
        <v>28.915585714285719</v>
      </c>
      <c r="CC52">
        <v>3.148427142857142</v>
      </c>
      <c r="CD52">
        <v>2.9270242857142859</v>
      </c>
      <c r="CE52">
        <v>24.83447142857143</v>
      </c>
      <c r="CF52">
        <v>23.618500000000001</v>
      </c>
      <c r="CG52">
        <v>1199.994285714286</v>
      </c>
      <c r="CH52">
        <v>0.50001485714285721</v>
      </c>
      <c r="CI52">
        <v>0.49998514285714291</v>
      </c>
      <c r="CJ52">
        <v>0</v>
      </c>
      <c r="CK52">
        <v>831.75971428571427</v>
      </c>
      <c r="CL52">
        <v>4.9990899999999998</v>
      </c>
      <c r="CM52">
        <v>8845.8085714285717</v>
      </c>
      <c r="CN52">
        <v>9557.8614285714284</v>
      </c>
      <c r="CO52">
        <v>40.625</v>
      </c>
      <c r="CP52">
        <v>42.311999999999998</v>
      </c>
      <c r="CQ52">
        <v>41.436999999999998</v>
      </c>
      <c r="CR52">
        <v>41.392714285714291</v>
      </c>
      <c r="CS52">
        <v>42</v>
      </c>
      <c r="CT52">
        <v>597.51714285714286</v>
      </c>
      <c r="CU52">
        <v>597.48142857142852</v>
      </c>
      <c r="CV52">
        <v>0</v>
      </c>
      <c r="CW52">
        <v>1673979422.5</v>
      </c>
      <c r="CX52">
        <v>0</v>
      </c>
      <c r="CY52">
        <v>1673977193.5</v>
      </c>
      <c r="CZ52" t="s">
        <v>356</v>
      </c>
      <c r="DA52">
        <v>1673977187.5</v>
      </c>
      <c r="DB52">
        <v>1673977193.5</v>
      </c>
      <c r="DC52">
        <v>21</v>
      </c>
      <c r="DD52">
        <v>-0.34399999999999997</v>
      </c>
      <c r="DE52">
        <v>-5.2999999999999999E-2</v>
      </c>
      <c r="DF52">
        <v>-5.5270000000000001</v>
      </c>
      <c r="DG52">
        <v>0.16</v>
      </c>
      <c r="DH52">
        <v>415</v>
      </c>
      <c r="DI52">
        <v>27</v>
      </c>
      <c r="DJ52">
        <v>0.41</v>
      </c>
      <c r="DK52">
        <v>0.03</v>
      </c>
      <c r="DL52">
        <v>-13.52649756097561</v>
      </c>
      <c r="DM52">
        <v>-2.611590940766563</v>
      </c>
      <c r="DN52">
        <v>0.26279288189473282</v>
      </c>
      <c r="DO52">
        <v>0</v>
      </c>
      <c r="DP52">
        <v>2.193936585365853</v>
      </c>
      <c r="DQ52">
        <v>-4.096013937282468E-2</v>
      </c>
      <c r="DR52">
        <v>4.3694910178312179E-3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371</v>
      </c>
      <c r="EA52">
        <v>3.2991199999999998</v>
      </c>
      <c r="EB52">
        <v>2.6253099999999998</v>
      </c>
      <c r="EC52">
        <v>6.2383800000000003E-2</v>
      </c>
      <c r="ED52">
        <v>6.3940700000000003E-2</v>
      </c>
      <c r="EE52">
        <v>0.131883</v>
      </c>
      <c r="EF52">
        <v>0.12427199999999999</v>
      </c>
      <c r="EG52">
        <v>28426.3</v>
      </c>
      <c r="EH52">
        <v>28875.599999999999</v>
      </c>
      <c r="EI52">
        <v>28195.599999999999</v>
      </c>
      <c r="EJ52">
        <v>29674.5</v>
      </c>
      <c r="EK52">
        <v>33687.199999999997</v>
      </c>
      <c r="EL52">
        <v>36064.5</v>
      </c>
      <c r="EM52">
        <v>39801.199999999997</v>
      </c>
      <c r="EN52">
        <v>42396.9</v>
      </c>
      <c r="EO52">
        <v>2.2679999999999998</v>
      </c>
      <c r="EP52">
        <v>2.2371500000000002</v>
      </c>
      <c r="EQ52">
        <v>0.13717299999999999</v>
      </c>
      <c r="ER52">
        <v>0</v>
      </c>
      <c r="ES52">
        <v>29.406700000000001</v>
      </c>
      <c r="ET52">
        <v>999.9</v>
      </c>
      <c r="EU52">
        <v>72.099999999999994</v>
      </c>
      <c r="EV52">
        <v>32.4</v>
      </c>
      <c r="EW52">
        <v>34.786499999999997</v>
      </c>
      <c r="EX52">
        <v>57.316400000000002</v>
      </c>
      <c r="EY52">
        <v>-3.9022399999999999</v>
      </c>
      <c r="EZ52">
        <v>2</v>
      </c>
      <c r="FA52">
        <v>0.241761</v>
      </c>
      <c r="FB52">
        <v>-0.77527199999999996</v>
      </c>
      <c r="FC52">
        <v>20.272099999999998</v>
      </c>
      <c r="FD52">
        <v>5.2195400000000003</v>
      </c>
      <c r="FE52">
        <v>12.004</v>
      </c>
      <c r="FF52">
        <v>4.9865000000000004</v>
      </c>
      <c r="FG52">
        <v>3.2842799999999999</v>
      </c>
      <c r="FH52">
        <v>9999</v>
      </c>
      <c r="FI52">
        <v>9999</v>
      </c>
      <c r="FJ52">
        <v>9999</v>
      </c>
      <c r="FK52">
        <v>999.9</v>
      </c>
      <c r="FL52">
        <v>1.86581</v>
      </c>
      <c r="FM52">
        <v>1.8621799999999999</v>
      </c>
      <c r="FN52">
        <v>1.8641799999999999</v>
      </c>
      <c r="FO52">
        <v>1.8602000000000001</v>
      </c>
      <c r="FP52">
        <v>1.8609599999999999</v>
      </c>
      <c r="FQ52">
        <v>1.8601399999999999</v>
      </c>
      <c r="FR52">
        <v>1.86178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-4.9539999999999997</v>
      </c>
      <c r="GH52">
        <v>0.189</v>
      </c>
      <c r="GI52">
        <v>-4.1197077471769461</v>
      </c>
      <c r="GJ52">
        <v>-4.0977002334145526E-3</v>
      </c>
      <c r="GK52">
        <v>1.9870096767282211E-6</v>
      </c>
      <c r="GL52">
        <v>-4.7591234531596528E-10</v>
      </c>
      <c r="GM52">
        <v>-0.1127184381337514</v>
      </c>
      <c r="GN52">
        <v>-4.4277268217585318E-5</v>
      </c>
      <c r="GO52">
        <v>7.6125673839889962E-4</v>
      </c>
      <c r="GP52">
        <v>-1.4366726965109579E-5</v>
      </c>
      <c r="GQ52">
        <v>6</v>
      </c>
      <c r="GR52">
        <v>2093</v>
      </c>
      <c r="GS52">
        <v>4</v>
      </c>
      <c r="GT52">
        <v>31</v>
      </c>
      <c r="GU52">
        <v>37.200000000000003</v>
      </c>
      <c r="GV52">
        <v>37.1</v>
      </c>
      <c r="GW52">
        <v>0.872803</v>
      </c>
      <c r="GX52">
        <v>2.5634800000000002</v>
      </c>
      <c r="GY52">
        <v>2.04834</v>
      </c>
      <c r="GZ52">
        <v>2.6208499999999999</v>
      </c>
      <c r="HA52">
        <v>2.1972700000000001</v>
      </c>
      <c r="HB52">
        <v>2.32666</v>
      </c>
      <c r="HC52">
        <v>37.361800000000002</v>
      </c>
      <c r="HD52">
        <v>14.5611</v>
      </c>
      <c r="HE52">
        <v>18</v>
      </c>
      <c r="HF52">
        <v>710.89599999999996</v>
      </c>
      <c r="HG52">
        <v>764.62099999999998</v>
      </c>
      <c r="HH52">
        <v>31</v>
      </c>
      <c r="HI52">
        <v>30.516999999999999</v>
      </c>
      <c r="HJ52">
        <v>30.000299999999999</v>
      </c>
      <c r="HK52">
        <v>30.4419</v>
      </c>
      <c r="HL52">
        <v>30.441400000000002</v>
      </c>
      <c r="HM52">
        <v>17.466000000000001</v>
      </c>
      <c r="HN52">
        <v>22.9497</v>
      </c>
      <c r="HO52">
        <v>90.319800000000001</v>
      </c>
      <c r="HP52">
        <v>31</v>
      </c>
      <c r="HQ52">
        <v>250.61199999999999</v>
      </c>
      <c r="HR52">
        <v>28.87</v>
      </c>
      <c r="HS52">
        <v>99.356200000000001</v>
      </c>
      <c r="HT52">
        <v>98.332099999999997</v>
      </c>
    </row>
    <row r="53" spans="1:228" x14ac:dyDescent="0.2">
      <c r="A53">
        <v>38</v>
      </c>
      <c r="B53">
        <v>1673979426.0999999</v>
      </c>
      <c r="C53">
        <v>147.5</v>
      </c>
      <c r="D53" t="s">
        <v>434</v>
      </c>
      <c r="E53" t="s">
        <v>435</v>
      </c>
      <c r="F53">
        <v>4</v>
      </c>
      <c r="G53">
        <v>1673979423.7874999</v>
      </c>
      <c r="H53">
        <f t="shared" si="0"/>
        <v>2.4327772391819066E-3</v>
      </c>
      <c r="I53">
        <f t="shared" si="1"/>
        <v>2.4327772391819065</v>
      </c>
      <c r="J53">
        <f t="shared" si="2"/>
        <v>4.0642100249727955</v>
      </c>
      <c r="K53">
        <f t="shared" si="3"/>
        <v>225.19662500000001</v>
      </c>
      <c r="L53">
        <f t="shared" si="4"/>
        <v>178.45831848723449</v>
      </c>
      <c r="M53">
        <f t="shared" si="5"/>
        <v>18.082488235587888</v>
      </c>
      <c r="N53">
        <f t="shared" si="6"/>
        <v>22.818299291259343</v>
      </c>
      <c r="O53">
        <f t="shared" si="7"/>
        <v>0.16023141504037416</v>
      </c>
      <c r="P53">
        <f t="shared" si="8"/>
        <v>2.7632469605534316</v>
      </c>
      <c r="Q53">
        <f t="shared" si="9"/>
        <v>0.15524286200935061</v>
      </c>
      <c r="R53">
        <f t="shared" si="10"/>
        <v>9.7462052957099365E-2</v>
      </c>
      <c r="S53">
        <f t="shared" si="11"/>
        <v>226.11438932318961</v>
      </c>
      <c r="T53">
        <f t="shared" si="12"/>
        <v>32.566590231942875</v>
      </c>
      <c r="U53">
        <f t="shared" si="13"/>
        <v>31.635275</v>
      </c>
      <c r="V53">
        <f t="shared" si="14"/>
        <v>4.6773894319430536</v>
      </c>
      <c r="W53">
        <f t="shared" si="15"/>
        <v>66.626484686011452</v>
      </c>
      <c r="X53">
        <f t="shared" si="16"/>
        <v>3.150867293196725</v>
      </c>
      <c r="Y53">
        <f t="shared" si="17"/>
        <v>4.7291513398098646</v>
      </c>
      <c r="Z53">
        <f t="shared" si="18"/>
        <v>1.5265221387463286</v>
      </c>
      <c r="AA53">
        <f t="shared" si="19"/>
        <v>-107.28547624792208</v>
      </c>
      <c r="AB53">
        <f t="shared" si="20"/>
        <v>28.909911767280938</v>
      </c>
      <c r="AC53">
        <f t="shared" si="21"/>
        <v>2.3664308178537357</v>
      </c>
      <c r="AD53">
        <f t="shared" si="22"/>
        <v>150.10525566040221</v>
      </c>
      <c r="AE53">
        <f t="shared" si="23"/>
        <v>14.694663471195073</v>
      </c>
      <c r="AF53">
        <f t="shared" si="24"/>
        <v>2.4356265783786073</v>
      </c>
      <c r="AG53">
        <f t="shared" si="25"/>
        <v>4.0642100249727955</v>
      </c>
      <c r="AH53">
        <v>246.0080385700212</v>
      </c>
      <c r="AI53">
        <v>235.51216969696969</v>
      </c>
      <c r="AJ53">
        <v>1.703326240387204</v>
      </c>
      <c r="AK53">
        <v>63.405612138731158</v>
      </c>
      <c r="AL53">
        <f t="shared" si="26"/>
        <v>2.4327772391819065</v>
      </c>
      <c r="AM53">
        <v>28.91781185349415</v>
      </c>
      <c r="AN53">
        <v>31.093953333333321</v>
      </c>
      <c r="AO53">
        <v>-7.8553995423801673E-5</v>
      </c>
      <c r="AP53">
        <v>95.230389877895547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47398.083377512841</v>
      </c>
      <c r="AV53">
        <f t="shared" si="30"/>
        <v>1199.99875</v>
      </c>
      <c r="AW53">
        <f t="shared" si="31"/>
        <v>1025.9236074213418</v>
      </c>
      <c r="AX53">
        <f t="shared" si="32"/>
        <v>0.85493723007739941</v>
      </c>
      <c r="AY53">
        <f t="shared" si="33"/>
        <v>0.18842885404938098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1673979423.7874999</v>
      </c>
      <c r="BF53">
        <v>225.19662500000001</v>
      </c>
      <c r="BG53">
        <v>239.26637500000001</v>
      </c>
      <c r="BH53">
        <v>31.096299999999999</v>
      </c>
      <c r="BI53">
        <v>28.918075000000002</v>
      </c>
      <c r="BJ53">
        <v>230.159875</v>
      </c>
      <c r="BK53">
        <v>30.907337500000001</v>
      </c>
      <c r="BL53">
        <v>650.039625</v>
      </c>
      <c r="BM53">
        <v>101.226</v>
      </c>
      <c r="BN53">
        <v>0.10011575</v>
      </c>
      <c r="BO53">
        <v>31.829337500000001</v>
      </c>
      <c r="BP53">
        <v>31.635275</v>
      </c>
      <c r="BQ53">
        <v>999.9</v>
      </c>
      <c r="BR53">
        <v>0</v>
      </c>
      <c r="BS53">
        <v>0</v>
      </c>
      <c r="BT53">
        <v>8970.78125</v>
      </c>
      <c r="BU53">
        <v>0</v>
      </c>
      <c r="BV53">
        <v>233.27812499999999</v>
      </c>
      <c r="BW53">
        <v>-14.069875</v>
      </c>
      <c r="BX53">
        <v>232.42387500000001</v>
      </c>
      <c r="BY53">
        <v>246.39150000000001</v>
      </c>
      <c r="BZ53">
        <v>2.17820875</v>
      </c>
      <c r="CA53">
        <v>239.26637500000001</v>
      </c>
      <c r="CB53">
        <v>28.918075000000002</v>
      </c>
      <c r="CC53">
        <v>3.147745</v>
      </c>
      <c r="CD53">
        <v>2.9272562500000001</v>
      </c>
      <c r="CE53">
        <v>24.830825000000001</v>
      </c>
      <c r="CF53">
        <v>23.619812499999998</v>
      </c>
      <c r="CG53">
        <v>1199.99875</v>
      </c>
      <c r="CH53">
        <v>0.50000874999999989</v>
      </c>
      <c r="CI53">
        <v>0.49999125</v>
      </c>
      <c r="CJ53">
        <v>0</v>
      </c>
      <c r="CK53">
        <v>831.42449999999997</v>
      </c>
      <c r="CL53">
        <v>4.9990899999999998</v>
      </c>
      <c r="CM53">
        <v>8843.0087500000009</v>
      </c>
      <c r="CN53">
        <v>9557.8812499999985</v>
      </c>
      <c r="CO53">
        <v>40.625</v>
      </c>
      <c r="CP53">
        <v>42.311999999999998</v>
      </c>
      <c r="CQ53">
        <v>41.436999999999998</v>
      </c>
      <c r="CR53">
        <v>41.429250000000003</v>
      </c>
      <c r="CS53">
        <v>42</v>
      </c>
      <c r="CT53">
        <v>597.51125000000002</v>
      </c>
      <c r="CU53">
        <v>597.48874999999998</v>
      </c>
      <c r="CV53">
        <v>0</v>
      </c>
      <c r="CW53">
        <v>1673979426.0999999</v>
      </c>
      <c r="CX53">
        <v>0</v>
      </c>
      <c r="CY53">
        <v>1673977193.5</v>
      </c>
      <c r="CZ53" t="s">
        <v>356</v>
      </c>
      <c r="DA53">
        <v>1673977187.5</v>
      </c>
      <c r="DB53">
        <v>1673977193.5</v>
      </c>
      <c r="DC53">
        <v>21</v>
      </c>
      <c r="DD53">
        <v>-0.34399999999999997</v>
      </c>
      <c r="DE53">
        <v>-5.2999999999999999E-2</v>
      </c>
      <c r="DF53">
        <v>-5.5270000000000001</v>
      </c>
      <c r="DG53">
        <v>0.16</v>
      </c>
      <c r="DH53">
        <v>415</v>
      </c>
      <c r="DI53">
        <v>27</v>
      </c>
      <c r="DJ53">
        <v>0.41</v>
      </c>
      <c r="DK53">
        <v>0.03</v>
      </c>
      <c r="DL53">
        <v>-13.704646341463411</v>
      </c>
      <c r="DM53">
        <v>-2.3074787456446062</v>
      </c>
      <c r="DN53">
        <v>0.23088145104757671</v>
      </c>
      <c r="DO53">
        <v>0</v>
      </c>
      <c r="DP53">
        <v>2.1899665853658541</v>
      </c>
      <c r="DQ53">
        <v>-4.911637630661541E-2</v>
      </c>
      <c r="DR53">
        <v>5.4114515476412391E-3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371</v>
      </c>
      <c r="EA53">
        <v>3.2991899999999998</v>
      </c>
      <c r="EB53">
        <v>2.6249899999999999</v>
      </c>
      <c r="EC53">
        <v>6.3944600000000004E-2</v>
      </c>
      <c r="ED53">
        <v>6.5502000000000005E-2</v>
      </c>
      <c r="EE53">
        <v>0.13186899999999999</v>
      </c>
      <c r="EF53">
        <v>0.12428500000000001</v>
      </c>
      <c r="EG53">
        <v>28378.7</v>
      </c>
      <c r="EH53">
        <v>28827.1</v>
      </c>
      <c r="EI53">
        <v>28195.4</v>
      </c>
      <c r="EJ53">
        <v>29674.2</v>
      </c>
      <c r="EK53">
        <v>33687.5</v>
      </c>
      <c r="EL53">
        <v>36063.699999999997</v>
      </c>
      <c r="EM53">
        <v>39800.699999999997</v>
      </c>
      <c r="EN53">
        <v>42396.4</v>
      </c>
      <c r="EO53">
        <v>2.2678500000000001</v>
      </c>
      <c r="EP53">
        <v>2.2370999999999999</v>
      </c>
      <c r="EQ53">
        <v>0.13710600000000001</v>
      </c>
      <c r="ER53">
        <v>0</v>
      </c>
      <c r="ES53">
        <v>29.408799999999999</v>
      </c>
      <c r="ET53">
        <v>999.9</v>
      </c>
      <c r="EU53">
        <v>72.099999999999994</v>
      </c>
      <c r="EV53">
        <v>32.4</v>
      </c>
      <c r="EW53">
        <v>34.789200000000001</v>
      </c>
      <c r="EX53">
        <v>57.226399999999998</v>
      </c>
      <c r="EY53">
        <v>-3.9783599999999999</v>
      </c>
      <c r="EZ53">
        <v>2</v>
      </c>
      <c r="FA53">
        <v>0.241728</v>
      </c>
      <c r="FB53">
        <v>-0.77456999999999998</v>
      </c>
      <c r="FC53">
        <v>20.272099999999998</v>
      </c>
      <c r="FD53">
        <v>5.2186399999999997</v>
      </c>
      <c r="FE53">
        <v>12.004</v>
      </c>
      <c r="FF53">
        <v>4.9865500000000003</v>
      </c>
      <c r="FG53">
        <v>3.2841300000000002</v>
      </c>
      <c r="FH53">
        <v>9999</v>
      </c>
      <c r="FI53">
        <v>9999</v>
      </c>
      <c r="FJ53">
        <v>9999</v>
      </c>
      <c r="FK53">
        <v>999.9</v>
      </c>
      <c r="FL53">
        <v>1.86582</v>
      </c>
      <c r="FM53">
        <v>1.8621799999999999</v>
      </c>
      <c r="FN53">
        <v>1.8641700000000001</v>
      </c>
      <c r="FO53">
        <v>1.8602099999999999</v>
      </c>
      <c r="FP53">
        <v>1.8609599999999999</v>
      </c>
      <c r="FQ53">
        <v>1.8601300000000001</v>
      </c>
      <c r="FR53">
        <v>1.8618300000000001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-4.976</v>
      </c>
      <c r="GH53">
        <v>0.189</v>
      </c>
      <c r="GI53">
        <v>-4.1197077471769461</v>
      </c>
      <c r="GJ53">
        <v>-4.0977002334145526E-3</v>
      </c>
      <c r="GK53">
        <v>1.9870096767282211E-6</v>
      </c>
      <c r="GL53">
        <v>-4.7591234531596528E-10</v>
      </c>
      <c r="GM53">
        <v>-0.1127184381337514</v>
      </c>
      <c r="GN53">
        <v>-4.4277268217585318E-5</v>
      </c>
      <c r="GO53">
        <v>7.6125673839889962E-4</v>
      </c>
      <c r="GP53">
        <v>-1.4366726965109579E-5</v>
      </c>
      <c r="GQ53">
        <v>6</v>
      </c>
      <c r="GR53">
        <v>2093</v>
      </c>
      <c r="GS53">
        <v>4</v>
      </c>
      <c r="GT53">
        <v>31</v>
      </c>
      <c r="GU53">
        <v>37.299999999999997</v>
      </c>
      <c r="GV53">
        <v>37.200000000000003</v>
      </c>
      <c r="GW53">
        <v>0.89111300000000004</v>
      </c>
      <c r="GX53">
        <v>2.5598100000000001</v>
      </c>
      <c r="GY53">
        <v>2.04834</v>
      </c>
      <c r="GZ53">
        <v>2.6220699999999999</v>
      </c>
      <c r="HA53">
        <v>2.1972700000000001</v>
      </c>
      <c r="HB53">
        <v>2.2851599999999999</v>
      </c>
      <c r="HC53">
        <v>37.361800000000002</v>
      </c>
      <c r="HD53">
        <v>14.5611</v>
      </c>
      <c r="HE53">
        <v>18</v>
      </c>
      <c r="HF53">
        <v>710.80100000000004</v>
      </c>
      <c r="HG53">
        <v>764.59500000000003</v>
      </c>
      <c r="HH53">
        <v>31.0002</v>
      </c>
      <c r="HI53">
        <v>30.5183</v>
      </c>
      <c r="HJ53">
        <v>30.0002</v>
      </c>
      <c r="HK53">
        <v>30.444500000000001</v>
      </c>
      <c r="HL53">
        <v>30.443200000000001</v>
      </c>
      <c r="HM53">
        <v>17.8536</v>
      </c>
      <c r="HN53">
        <v>22.9497</v>
      </c>
      <c r="HO53">
        <v>90.319800000000001</v>
      </c>
      <c r="HP53">
        <v>31</v>
      </c>
      <c r="HQ53">
        <v>257.29000000000002</v>
      </c>
      <c r="HR53">
        <v>28.87</v>
      </c>
      <c r="HS53">
        <v>99.355199999999996</v>
      </c>
      <c r="HT53">
        <v>98.331000000000003</v>
      </c>
    </row>
    <row r="54" spans="1:228" x14ac:dyDescent="0.2">
      <c r="A54">
        <v>39</v>
      </c>
      <c r="B54">
        <v>1673979430.0999999</v>
      </c>
      <c r="C54">
        <v>151.5</v>
      </c>
      <c r="D54" t="s">
        <v>436</v>
      </c>
      <c r="E54" t="s">
        <v>437</v>
      </c>
      <c r="F54">
        <v>4</v>
      </c>
      <c r="G54">
        <v>1673979428.0999999</v>
      </c>
      <c r="H54">
        <f t="shared" si="0"/>
        <v>2.428489260409969E-3</v>
      </c>
      <c r="I54">
        <f t="shared" si="1"/>
        <v>2.428489260409969</v>
      </c>
      <c r="J54">
        <f t="shared" si="2"/>
        <v>4.2560601521562482</v>
      </c>
      <c r="K54">
        <f t="shared" si="3"/>
        <v>232.31771428571429</v>
      </c>
      <c r="L54">
        <f t="shared" si="4"/>
        <v>183.33653042235576</v>
      </c>
      <c r="M54">
        <f t="shared" si="5"/>
        <v>18.576479903881456</v>
      </c>
      <c r="N54">
        <f t="shared" si="6"/>
        <v>23.539473234287861</v>
      </c>
      <c r="O54">
        <f t="shared" si="7"/>
        <v>0.15977977972433857</v>
      </c>
      <c r="P54">
        <f t="shared" si="8"/>
        <v>2.7644738439353862</v>
      </c>
      <c r="Q54">
        <f t="shared" si="9"/>
        <v>0.154820968490363</v>
      </c>
      <c r="R54">
        <f t="shared" si="10"/>
        <v>9.7195815031664246E-2</v>
      </c>
      <c r="S54">
        <f t="shared" si="11"/>
        <v>226.11407580567769</v>
      </c>
      <c r="T54">
        <f t="shared" si="12"/>
        <v>32.570876377554441</v>
      </c>
      <c r="U54">
        <f t="shared" si="13"/>
        <v>31.639500000000002</v>
      </c>
      <c r="V54">
        <f t="shared" si="14"/>
        <v>4.6785110828873151</v>
      </c>
      <c r="W54">
        <f t="shared" si="15"/>
        <v>66.607056276159298</v>
      </c>
      <c r="X54">
        <f t="shared" si="16"/>
        <v>3.1505589931793714</v>
      </c>
      <c r="Y54">
        <f t="shared" si="17"/>
        <v>4.7300679076956182</v>
      </c>
      <c r="Z54">
        <f t="shared" si="18"/>
        <v>1.5279520897079437</v>
      </c>
      <c r="AA54">
        <f t="shared" si="19"/>
        <v>-107.09637638407963</v>
      </c>
      <c r="AB54">
        <f t="shared" si="20"/>
        <v>28.802718715581939</v>
      </c>
      <c r="AC54">
        <f t="shared" si="21"/>
        <v>2.3566988346766662</v>
      </c>
      <c r="AD54">
        <f t="shared" si="22"/>
        <v>150.17711697185666</v>
      </c>
      <c r="AE54">
        <f t="shared" si="23"/>
        <v>14.790146806988792</v>
      </c>
      <c r="AF54">
        <f t="shared" si="24"/>
        <v>2.4266668620549572</v>
      </c>
      <c r="AG54">
        <f t="shared" si="25"/>
        <v>4.2560601521562482</v>
      </c>
      <c r="AH54">
        <v>252.92306468373349</v>
      </c>
      <c r="AI54">
        <v>242.29890909090909</v>
      </c>
      <c r="AJ54">
        <v>1.689088037509783</v>
      </c>
      <c r="AK54">
        <v>63.405612138731158</v>
      </c>
      <c r="AL54">
        <f t="shared" si="26"/>
        <v>2.428489260409969</v>
      </c>
      <c r="AM54">
        <v>28.923139905414509</v>
      </c>
      <c r="AN54">
        <v>31.095242424242429</v>
      </c>
      <c r="AO54">
        <v>9.0207290575405617E-6</v>
      </c>
      <c r="AP54">
        <v>95.230389877895547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47431.406633699051</v>
      </c>
      <c r="AV54">
        <f t="shared" si="30"/>
        <v>1199.997142857143</v>
      </c>
      <c r="AW54">
        <f t="shared" si="31"/>
        <v>1025.9222278785894</v>
      </c>
      <c r="AX54">
        <f t="shared" si="32"/>
        <v>0.85493722546364703</v>
      </c>
      <c r="AY54">
        <f t="shared" si="33"/>
        <v>0.18842884514483887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1673979428.0999999</v>
      </c>
      <c r="BF54">
        <v>232.31771428571429</v>
      </c>
      <c r="BG54">
        <v>246.49171428571429</v>
      </c>
      <c r="BH54">
        <v>31.09375714285715</v>
      </c>
      <c r="BI54">
        <v>28.92322857142857</v>
      </c>
      <c r="BJ54">
        <v>237.30442857142859</v>
      </c>
      <c r="BK54">
        <v>30.90482857142857</v>
      </c>
      <c r="BL54">
        <v>649.94657142857147</v>
      </c>
      <c r="BM54">
        <v>101.22457142857139</v>
      </c>
      <c r="BN54">
        <v>9.9915628571428564E-2</v>
      </c>
      <c r="BO54">
        <v>31.83275714285714</v>
      </c>
      <c r="BP54">
        <v>31.639500000000002</v>
      </c>
      <c r="BQ54">
        <v>999.89999999999986</v>
      </c>
      <c r="BR54">
        <v>0</v>
      </c>
      <c r="BS54">
        <v>0</v>
      </c>
      <c r="BT54">
        <v>8977.4114285714277</v>
      </c>
      <c r="BU54">
        <v>0</v>
      </c>
      <c r="BV54">
        <v>234.17585714285721</v>
      </c>
      <c r="BW54">
        <v>-14.17388571428571</v>
      </c>
      <c r="BX54">
        <v>239.773</v>
      </c>
      <c r="BY54">
        <v>253.83342857142861</v>
      </c>
      <c r="BZ54">
        <v>2.1705242857142859</v>
      </c>
      <c r="CA54">
        <v>246.49171428571429</v>
      </c>
      <c r="CB54">
        <v>28.92322857142857</v>
      </c>
      <c r="CC54">
        <v>3.1474514285714288</v>
      </c>
      <c r="CD54">
        <v>2.927742857142857</v>
      </c>
      <c r="CE54">
        <v>24.829257142857141</v>
      </c>
      <c r="CF54">
        <v>23.62257142857143</v>
      </c>
      <c r="CG54">
        <v>1199.997142857143</v>
      </c>
      <c r="CH54">
        <v>0.50001099999999998</v>
      </c>
      <c r="CI54">
        <v>0.49998900000000007</v>
      </c>
      <c r="CJ54">
        <v>0</v>
      </c>
      <c r="CK54">
        <v>830.9912857142856</v>
      </c>
      <c r="CL54">
        <v>4.9990899999999998</v>
      </c>
      <c r="CM54">
        <v>8840.3085714285717</v>
      </c>
      <c r="CN54">
        <v>9557.8771428571436</v>
      </c>
      <c r="CO54">
        <v>40.625</v>
      </c>
      <c r="CP54">
        <v>42.311999999999998</v>
      </c>
      <c r="CQ54">
        <v>41.436999999999998</v>
      </c>
      <c r="CR54">
        <v>41.428142857142859</v>
      </c>
      <c r="CS54">
        <v>42</v>
      </c>
      <c r="CT54">
        <v>597.5100000000001</v>
      </c>
      <c r="CU54">
        <v>597.48714285714289</v>
      </c>
      <c r="CV54">
        <v>0</v>
      </c>
      <c r="CW54">
        <v>1673979430.3</v>
      </c>
      <c r="CX54">
        <v>0</v>
      </c>
      <c r="CY54">
        <v>1673977193.5</v>
      </c>
      <c r="CZ54" t="s">
        <v>356</v>
      </c>
      <c r="DA54">
        <v>1673977187.5</v>
      </c>
      <c r="DB54">
        <v>1673977193.5</v>
      </c>
      <c r="DC54">
        <v>21</v>
      </c>
      <c r="DD54">
        <v>-0.34399999999999997</v>
      </c>
      <c r="DE54">
        <v>-5.2999999999999999E-2</v>
      </c>
      <c r="DF54">
        <v>-5.5270000000000001</v>
      </c>
      <c r="DG54">
        <v>0.16</v>
      </c>
      <c r="DH54">
        <v>415</v>
      </c>
      <c r="DI54">
        <v>27</v>
      </c>
      <c r="DJ54">
        <v>0.41</v>
      </c>
      <c r="DK54">
        <v>0.03</v>
      </c>
      <c r="DL54">
        <v>-13.8569</v>
      </c>
      <c r="DM54">
        <v>-2.1545456445993199</v>
      </c>
      <c r="DN54">
        <v>0.2154183756910395</v>
      </c>
      <c r="DO54">
        <v>0</v>
      </c>
      <c r="DP54">
        <v>2.1852429268292681</v>
      </c>
      <c r="DQ54">
        <v>-7.4324947735189259E-2</v>
      </c>
      <c r="DR54">
        <v>7.9874808275360743E-3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371</v>
      </c>
      <c r="EA54">
        <v>3.29914</v>
      </c>
      <c r="EB54">
        <v>2.6251600000000002</v>
      </c>
      <c r="EC54">
        <v>6.5479499999999996E-2</v>
      </c>
      <c r="ED54">
        <v>6.7019599999999999E-2</v>
      </c>
      <c r="EE54">
        <v>0.13186800000000001</v>
      </c>
      <c r="EF54">
        <v>0.124293</v>
      </c>
      <c r="EG54">
        <v>28331.8</v>
      </c>
      <c r="EH54">
        <v>28780.3</v>
      </c>
      <c r="EI54">
        <v>28195</v>
      </c>
      <c r="EJ54">
        <v>29674.2</v>
      </c>
      <c r="EK54">
        <v>33687.599999999999</v>
      </c>
      <c r="EL54">
        <v>36063.4</v>
      </c>
      <c r="EM54">
        <v>39800.800000000003</v>
      </c>
      <c r="EN54">
        <v>42396.3</v>
      </c>
      <c r="EO54">
        <v>2.2679200000000002</v>
      </c>
      <c r="EP54">
        <v>2.2370299999999999</v>
      </c>
      <c r="EQ54">
        <v>0.13744500000000001</v>
      </c>
      <c r="ER54">
        <v>0</v>
      </c>
      <c r="ES54">
        <v>29.408300000000001</v>
      </c>
      <c r="ET54">
        <v>999.9</v>
      </c>
      <c r="EU54">
        <v>72.099999999999994</v>
      </c>
      <c r="EV54">
        <v>32.4</v>
      </c>
      <c r="EW54">
        <v>34.7864</v>
      </c>
      <c r="EX54">
        <v>57.616399999999999</v>
      </c>
      <c r="EY54">
        <v>-3.94231</v>
      </c>
      <c r="EZ54">
        <v>2</v>
      </c>
      <c r="FA54">
        <v>0.24180399999999999</v>
      </c>
      <c r="FB54">
        <v>-0.77282399999999996</v>
      </c>
      <c r="FC54">
        <v>20.271599999999999</v>
      </c>
      <c r="FD54">
        <v>5.2168400000000004</v>
      </c>
      <c r="FE54">
        <v>12.004</v>
      </c>
      <c r="FF54">
        <v>4.9860499999999996</v>
      </c>
      <c r="FG54">
        <v>3.2837999999999998</v>
      </c>
      <c r="FH54">
        <v>9999</v>
      </c>
      <c r="FI54">
        <v>9999</v>
      </c>
      <c r="FJ54">
        <v>9999</v>
      </c>
      <c r="FK54">
        <v>999.9</v>
      </c>
      <c r="FL54">
        <v>1.86581</v>
      </c>
      <c r="FM54">
        <v>1.8621799999999999</v>
      </c>
      <c r="FN54">
        <v>1.8641700000000001</v>
      </c>
      <c r="FO54">
        <v>1.8602000000000001</v>
      </c>
      <c r="FP54">
        <v>1.8609599999999999</v>
      </c>
      <c r="FQ54">
        <v>1.86015</v>
      </c>
      <c r="FR54">
        <v>1.8617999999999999</v>
      </c>
      <c r="FS54">
        <v>1.8583799999999999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-4.9969999999999999</v>
      </c>
      <c r="GH54">
        <v>0.189</v>
      </c>
      <c r="GI54">
        <v>-4.1197077471769461</v>
      </c>
      <c r="GJ54">
        <v>-4.0977002334145526E-3</v>
      </c>
      <c r="GK54">
        <v>1.9870096767282211E-6</v>
      </c>
      <c r="GL54">
        <v>-4.7591234531596528E-10</v>
      </c>
      <c r="GM54">
        <v>-0.1127184381337514</v>
      </c>
      <c r="GN54">
        <v>-4.4277268217585318E-5</v>
      </c>
      <c r="GO54">
        <v>7.6125673839889962E-4</v>
      </c>
      <c r="GP54">
        <v>-1.4366726965109579E-5</v>
      </c>
      <c r="GQ54">
        <v>6</v>
      </c>
      <c r="GR54">
        <v>2093</v>
      </c>
      <c r="GS54">
        <v>4</v>
      </c>
      <c r="GT54">
        <v>31</v>
      </c>
      <c r="GU54">
        <v>37.4</v>
      </c>
      <c r="GV54">
        <v>37.299999999999997</v>
      </c>
      <c r="GW54">
        <v>0.91064500000000004</v>
      </c>
      <c r="GX54">
        <v>2.5549300000000001</v>
      </c>
      <c r="GY54">
        <v>2.04834</v>
      </c>
      <c r="GZ54">
        <v>2.6208499999999999</v>
      </c>
      <c r="HA54">
        <v>2.1972700000000001</v>
      </c>
      <c r="HB54">
        <v>2.34985</v>
      </c>
      <c r="HC54">
        <v>37.361800000000002</v>
      </c>
      <c r="HD54">
        <v>14.5786</v>
      </c>
      <c r="HE54">
        <v>18</v>
      </c>
      <c r="HF54">
        <v>710.87099999999998</v>
      </c>
      <c r="HG54">
        <v>764.53399999999999</v>
      </c>
      <c r="HH54">
        <v>31.000299999999999</v>
      </c>
      <c r="HI54">
        <v>30.520900000000001</v>
      </c>
      <c r="HJ54">
        <v>30.0002</v>
      </c>
      <c r="HK54">
        <v>30.4452</v>
      </c>
      <c r="HL54">
        <v>30.443999999999999</v>
      </c>
      <c r="HM54">
        <v>18.244399999999999</v>
      </c>
      <c r="HN54">
        <v>22.9497</v>
      </c>
      <c r="HO54">
        <v>90.319800000000001</v>
      </c>
      <c r="HP54">
        <v>31</v>
      </c>
      <c r="HQ54">
        <v>263.96899999999999</v>
      </c>
      <c r="HR54">
        <v>29.007999999999999</v>
      </c>
      <c r="HS54">
        <v>99.354699999999994</v>
      </c>
      <c r="HT54">
        <v>98.331000000000003</v>
      </c>
    </row>
    <row r="55" spans="1:228" x14ac:dyDescent="0.2">
      <c r="A55">
        <v>40</v>
      </c>
      <c r="B55">
        <v>1673979434.0999999</v>
      </c>
      <c r="C55">
        <v>155.5</v>
      </c>
      <c r="D55" t="s">
        <v>438</v>
      </c>
      <c r="E55" t="s">
        <v>439</v>
      </c>
      <c r="F55">
        <v>4</v>
      </c>
      <c r="G55">
        <v>1673979431.7874999</v>
      </c>
      <c r="H55">
        <f t="shared" si="0"/>
        <v>2.4172891440258251E-3</v>
      </c>
      <c r="I55">
        <f t="shared" si="1"/>
        <v>2.4172891440258253</v>
      </c>
      <c r="J55">
        <f t="shared" si="2"/>
        <v>4.2911504740888553</v>
      </c>
      <c r="K55">
        <f t="shared" si="3"/>
        <v>238.31762499999999</v>
      </c>
      <c r="L55">
        <f t="shared" si="4"/>
        <v>188.59559865610748</v>
      </c>
      <c r="M55">
        <f t="shared" si="5"/>
        <v>19.109665845687747</v>
      </c>
      <c r="N55">
        <f t="shared" si="6"/>
        <v>24.147807326045665</v>
      </c>
      <c r="O55">
        <f t="shared" si="7"/>
        <v>0.15890119944393519</v>
      </c>
      <c r="P55">
        <f t="shared" si="8"/>
        <v>2.7695515328496567</v>
      </c>
      <c r="Q55">
        <f t="shared" si="9"/>
        <v>0.15400456625494965</v>
      </c>
      <c r="R55">
        <f t="shared" si="10"/>
        <v>9.6680227618515385E-2</v>
      </c>
      <c r="S55">
        <f t="shared" si="11"/>
        <v>226.11612898450471</v>
      </c>
      <c r="T55">
        <f t="shared" si="12"/>
        <v>32.568728647365489</v>
      </c>
      <c r="U55">
        <f t="shared" si="13"/>
        <v>31.643262499999999</v>
      </c>
      <c r="V55">
        <f t="shared" si="14"/>
        <v>4.6795101466988971</v>
      </c>
      <c r="W55">
        <f t="shared" si="15"/>
        <v>66.621298668161359</v>
      </c>
      <c r="X55">
        <f t="shared" si="16"/>
        <v>3.1505238372865012</v>
      </c>
      <c r="Y55">
        <f t="shared" si="17"/>
        <v>4.7290039375833306</v>
      </c>
      <c r="Z55">
        <f t="shared" si="18"/>
        <v>1.5289863094123959</v>
      </c>
      <c r="AA55">
        <f t="shared" si="19"/>
        <v>-106.60245125153888</v>
      </c>
      <c r="AB55">
        <f t="shared" si="20"/>
        <v>27.701120346889034</v>
      </c>
      <c r="AC55">
        <f t="shared" si="21"/>
        <v>2.2624059094961804</v>
      </c>
      <c r="AD55">
        <f t="shared" si="22"/>
        <v>149.47720398935104</v>
      </c>
      <c r="AE55">
        <f t="shared" si="23"/>
        <v>14.949916939905476</v>
      </c>
      <c r="AF55">
        <f t="shared" si="24"/>
        <v>2.4238148448149079</v>
      </c>
      <c r="AG55">
        <f t="shared" si="25"/>
        <v>4.2911504740888553</v>
      </c>
      <c r="AH55">
        <v>259.75455147323191</v>
      </c>
      <c r="AI55">
        <v>249.05076969696961</v>
      </c>
      <c r="AJ55">
        <v>1.7012881552655601</v>
      </c>
      <c r="AK55">
        <v>63.405612138731158</v>
      </c>
      <c r="AL55">
        <f t="shared" si="26"/>
        <v>2.4172891440258253</v>
      </c>
      <c r="AM55">
        <v>28.925127285700711</v>
      </c>
      <c r="AN55">
        <v>31.087473939393941</v>
      </c>
      <c r="AO55">
        <v>-8.2612726906429622E-5</v>
      </c>
      <c r="AP55">
        <v>95.230389877895547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47572.275020058842</v>
      </c>
      <c r="AV55">
        <f t="shared" si="30"/>
        <v>1200.0062499999999</v>
      </c>
      <c r="AW55">
        <f t="shared" si="31"/>
        <v>1025.9301885930076</v>
      </c>
      <c r="AX55">
        <f t="shared" si="32"/>
        <v>0.85493737102869893</v>
      </c>
      <c r="AY55">
        <f t="shared" si="33"/>
        <v>0.18842912608538892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1673979431.7874999</v>
      </c>
      <c r="BF55">
        <v>238.31762499999999</v>
      </c>
      <c r="BG55">
        <v>252.65</v>
      </c>
      <c r="BH55">
        <v>31.0929</v>
      </c>
      <c r="BI55">
        <v>28.925212500000001</v>
      </c>
      <c r="BJ55">
        <v>243.32362499999999</v>
      </c>
      <c r="BK55">
        <v>30.903962499999999</v>
      </c>
      <c r="BL55">
        <v>650.03412500000013</v>
      </c>
      <c r="BM55">
        <v>101.226125</v>
      </c>
      <c r="BN55">
        <v>0.1000246125</v>
      </c>
      <c r="BO55">
        <v>31.828787500000001</v>
      </c>
      <c r="BP55">
        <v>31.643262499999999</v>
      </c>
      <c r="BQ55">
        <v>999.9</v>
      </c>
      <c r="BR55">
        <v>0</v>
      </c>
      <c r="BS55">
        <v>0</v>
      </c>
      <c r="BT55">
        <v>9004.21875</v>
      </c>
      <c r="BU55">
        <v>0</v>
      </c>
      <c r="BV55">
        <v>234.90299999999999</v>
      </c>
      <c r="BW55">
        <v>-14.33245</v>
      </c>
      <c r="BX55">
        <v>245.96525</v>
      </c>
      <c r="BY55">
        <v>260.17549999999989</v>
      </c>
      <c r="BZ55">
        <v>2.16768625</v>
      </c>
      <c r="CA55">
        <v>252.65</v>
      </c>
      <c r="CB55">
        <v>28.925212500000001</v>
      </c>
      <c r="CC55">
        <v>3.1474099999999998</v>
      </c>
      <c r="CD55">
        <v>2.9279850000000001</v>
      </c>
      <c r="CE55">
        <v>24.829037499999998</v>
      </c>
      <c r="CF55">
        <v>23.6239375</v>
      </c>
      <c r="CG55">
        <v>1200.0062499999999</v>
      </c>
      <c r="CH55">
        <v>0.50000699999999998</v>
      </c>
      <c r="CI55">
        <v>0.49999300000000002</v>
      </c>
      <c r="CJ55">
        <v>0</v>
      </c>
      <c r="CK55">
        <v>830.729375</v>
      </c>
      <c r="CL55">
        <v>4.9990899999999998</v>
      </c>
      <c r="CM55">
        <v>8839.0174999999999</v>
      </c>
      <c r="CN55">
        <v>9557.9412499999999</v>
      </c>
      <c r="CO55">
        <v>40.625</v>
      </c>
      <c r="CP55">
        <v>42.343499999999999</v>
      </c>
      <c r="CQ55">
        <v>41.436999999999998</v>
      </c>
      <c r="CR55">
        <v>41.436999999999998</v>
      </c>
      <c r="CS55">
        <v>42</v>
      </c>
      <c r="CT55">
        <v>597.50874999999996</v>
      </c>
      <c r="CU55">
        <v>597.49749999999995</v>
      </c>
      <c r="CV55">
        <v>0</v>
      </c>
      <c r="CW55">
        <v>1673979434.5</v>
      </c>
      <c r="CX55">
        <v>0</v>
      </c>
      <c r="CY55">
        <v>1673977193.5</v>
      </c>
      <c r="CZ55" t="s">
        <v>356</v>
      </c>
      <c r="DA55">
        <v>1673977187.5</v>
      </c>
      <c r="DB55">
        <v>1673977193.5</v>
      </c>
      <c r="DC55">
        <v>21</v>
      </c>
      <c r="DD55">
        <v>-0.34399999999999997</v>
      </c>
      <c r="DE55">
        <v>-5.2999999999999999E-2</v>
      </c>
      <c r="DF55">
        <v>-5.5270000000000001</v>
      </c>
      <c r="DG55">
        <v>0.16</v>
      </c>
      <c r="DH55">
        <v>415</v>
      </c>
      <c r="DI55">
        <v>27</v>
      </c>
      <c r="DJ55">
        <v>0.41</v>
      </c>
      <c r="DK55">
        <v>0.03</v>
      </c>
      <c r="DL55">
        <v>-13.99873170731707</v>
      </c>
      <c r="DM55">
        <v>-2.0442292682927099</v>
      </c>
      <c r="DN55">
        <v>0.20476606216401749</v>
      </c>
      <c r="DO55">
        <v>0</v>
      </c>
      <c r="DP55">
        <v>2.18085</v>
      </c>
      <c r="DQ55">
        <v>-8.9985993031356806E-2</v>
      </c>
      <c r="DR55">
        <v>9.146708324349901E-3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371</v>
      </c>
      <c r="EA55">
        <v>3.2992499999999998</v>
      </c>
      <c r="EB55">
        <v>2.6254200000000001</v>
      </c>
      <c r="EC55">
        <v>6.7010299999999995E-2</v>
      </c>
      <c r="ED55">
        <v>6.8573200000000001E-2</v>
      </c>
      <c r="EE55">
        <v>0.13184599999999999</v>
      </c>
      <c r="EF55">
        <v>0.12430099999999999</v>
      </c>
      <c r="EG55">
        <v>28285.9</v>
      </c>
      <c r="EH55">
        <v>28732.400000000001</v>
      </c>
      <c r="EI55">
        <v>28195.5</v>
      </c>
      <c r="EJ55">
        <v>29674.2</v>
      </c>
      <c r="EK55">
        <v>33689.199999999997</v>
      </c>
      <c r="EL55">
        <v>36063.300000000003</v>
      </c>
      <c r="EM55">
        <v>39801.5</v>
      </c>
      <c r="EN55">
        <v>42396.4</v>
      </c>
      <c r="EO55">
        <v>2.2679499999999999</v>
      </c>
      <c r="EP55">
        <v>2.2370000000000001</v>
      </c>
      <c r="EQ55">
        <v>0.13758999999999999</v>
      </c>
      <c r="ER55">
        <v>0</v>
      </c>
      <c r="ES55">
        <v>29.406199999999998</v>
      </c>
      <c r="ET55">
        <v>999.9</v>
      </c>
      <c r="EU55">
        <v>72.099999999999994</v>
      </c>
      <c r="EV55">
        <v>32.4</v>
      </c>
      <c r="EW55">
        <v>34.790599999999998</v>
      </c>
      <c r="EX55">
        <v>57.316400000000002</v>
      </c>
      <c r="EY55">
        <v>-3.90625</v>
      </c>
      <c r="EZ55">
        <v>2</v>
      </c>
      <c r="FA55">
        <v>0.24194399999999999</v>
      </c>
      <c r="FB55">
        <v>-0.77211600000000002</v>
      </c>
      <c r="FC55">
        <v>20.272200000000002</v>
      </c>
      <c r="FD55">
        <v>5.2192400000000001</v>
      </c>
      <c r="FE55">
        <v>12.004</v>
      </c>
      <c r="FF55">
        <v>4.9865000000000004</v>
      </c>
      <c r="FG55">
        <v>3.2841999999999998</v>
      </c>
      <c r="FH55">
        <v>9999</v>
      </c>
      <c r="FI55">
        <v>9999</v>
      </c>
      <c r="FJ55">
        <v>9999</v>
      </c>
      <c r="FK55">
        <v>999.9</v>
      </c>
      <c r="FL55">
        <v>1.86581</v>
      </c>
      <c r="FM55">
        <v>1.8621799999999999</v>
      </c>
      <c r="FN55">
        <v>1.8641700000000001</v>
      </c>
      <c r="FO55">
        <v>1.8602099999999999</v>
      </c>
      <c r="FP55">
        <v>1.8609599999999999</v>
      </c>
      <c r="FQ55">
        <v>1.8601399999999999</v>
      </c>
      <c r="FR55">
        <v>1.86181</v>
      </c>
      <c r="FS55">
        <v>1.8583799999999999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-5.0190000000000001</v>
      </c>
      <c r="GH55">
        <v>0.18890000000000001</v>
      </c>
      <c r="GI55">
        <v>-4.1197077471769461</v>
      </c>
      <c r="GJ55">
        <v>-4.0977002334145526E-3</v>
      </c>
      <c r="GK55">
        <v>1.9870096767282211E-6</v>
      </c>
      <c r="GL55">
        <v>-4.7591234531596528E-10</v>
      </c>
      <c r="GM55">
        <v>-0.1127184381337514</v>
      </c>
      <c r="GN55">
        <v>-4.4277268217585318E-5</v>
      </c>
      <c r="GO55">
        <v>7.6125673839889962E-4</v>
      </c>
      <c r="GP55">
        <v>-1.4366726965109579E-5</v>
      </c>
      <c r="GQ55">
        <v>6</v>
      </c>
      <c r="GR55">
        <v>2093</v>
      </c>
      <c r="GS55">
        <v>4</v>
      </c>
      <c r="GT55">
        <v>31</v>
      </c>
      <c r="GU55">
        <v>37.4</v>
      </c>
      <c r="GV55">
        <v>37.299999999999997</v>
      </c>
      <c r="GW55">
        <v>0.930176</v>
      </c>
      <c r="GX55">
        <v>2.5610400000000002</v>
      </c>
      <c r="GY55">
        <v>2.04834</v>
      </c>
      <c r="GZ55">
        <v>2.6208499999999999</v>
      </c>
      <c r="HA55">
        <v>2.1972700000000001</v>
      </c>
      <c r="HB55">
        <v>2.34009</v>
      </c>
      <c r="HC55">
        <v>37.361800000000002</v>
      </c>
      <c r="HD55">
        <v>14.569800000000001</v>
      </c>
      <c r="HE55">
        <v>18</v>
      </c>
      <c r="HF55">
        <v>710.91700000000003</v>
      </c>
      <c r="HG55">
        <v>764.54200000000003</v>
      </c>
      <c r="HH55">
        <v>31.0002</v>
      </c>
      <c r="HI55">
        <v>30.523</v>
      </c>
      <c r="HJ55">
        <v>30.000299999999999</v>
      </c>
      <c r="HK55">
        <v>30.447199999999999</v>
      </c>
      <c r="HL55">
        <v>30.446400000000001</v>
      </c>
      <c r="HM55">
        <v>18.627099999999999</v>
      </c>
      <c r="HN55">
        <v>22.9497</v>
      </c>
      <c r="HO55">
        <v>90.319800000000001</v>
      </c>
      <c r="HP55">
        <v>31</v>
      </c>
      <c r="HQ55">
        <v>270.64800000000002</v>
      </c>
      <c r="HR55">
        <v>29.067299999999999</v>
      </c>
      <c r="HS55">
        <v>99.356499999999997</v>
      </c>
      <c r="HT55">
        <v>98.331199999999995</v>
      </c>
    </row>
    <row r="56" spans="1:228" x14ac:dyDescent="0.2">
      <c r="A56">
        <v>41</v>
      </c>
      <c r="B56">
        <v>1673979438.0999999</v>
      </c>
      <c r="C56">
        <v>159.5</v>
      </c>
      <c r="D56" t="s">
        <v>440</v>
      </c>
      <c r="E56" t="s">
        <v>441</v>
      </c>
      <c r="F56">
        <v>4</v>
      </c>
      <c r="G56">
        <v>1673979436.0999999</v>
      </c>
      <c r="H56">
        <f t="shared" si="0"/>
        <v>2.4050510952702284E-3</v>
      </c>
      <c r="I56">
        <f t="shared" si="1"/>
        <v>2.4050510952702284</v>
      </c>
      <c r="J56">
        <f t="shared" si="2"/>
        <v>4.481788114507772</v>
      </c>
      <c r="K56">
        <f t="shared" si="3"/>
        <v>245.4614285714286</v>
      </c>
      <c r="L56">
        <f t="shared" si="4"/>
        <v>193.3477273826239</v>
      </c>
      <c r="M56">
        <f t="shared" si="5"/>
        <v>19.590929074379243</v>
      </c>
      <c r="N56">
        <f t="shared" si="6"/>
        <v>24.87134192232989</v>
      </c>
      <c r="O56">
        <f t="shared" si="7"/>
        <v>0.15796152587265824</v>
      </c>
      <c r="P56">
        <f t="shared" si="8"/>
        <v>2.7719459627639158</v>
      </c>
      <c r="Q56">
        <f t="shared" si="9"/>
        <v>0.15312572814527775</v>
      </c>
      <c r="R56">
        <f t="shared" si="10"/>
        <v>9.6125725496443507E-2</v>
      </c>
      <c r="S56">
        <f t="shared" si="11"/>
        <v>226.11612690725536</v>
      </c>
      <c r="T56">
        <f t="shared" si="12"/>
        <v>32.569247349713592</v>
      </c>
      <c r="U56">
        <f t="shared" si="13"/>
        <v>31.643628571428572</v>
      </c>
      <c r="V56">
        <f t="shared" si="14"/>
        <v>4.6796073602598982</v>
      </c>
      <c r="W56">
        <f t="shared" si="15"/>
        <v>66.611139296274303</v>
      </c>
      <c r="X56">
        <f t="shared" si="16"/>
        <v>3.1496452629161253</v>
      </c>
      <c r="Y56">
        <f t="shared" si="17"/>
        <v>4.728406233838867</v>
      </c>
      <c r="Z56">
        <f t="shared" si="18"/>
        <v>1.5299620973437729</v>
      </c>
      <c r="AA56">
        <f t="shared" si="19"/>
        <v>-106.06275330141708</v>
      </c>
      <c r="AB56">
        <f t="shared" si="20"/>
        <v>27.337056218339558</v>
      </c>
      <c r="AC56">
        <f t="shared" si="21"/>
        <v>2.2307229869967142</v>
      </c>
      <c r="AD56">
        <f t="shared" si="22"/>
        <v>149.62115281117457</v>
      </c>
      <c r="AE56">
        <f t="shared" si="23"/>
        <v>15.139237453315792</v>
      </c>
      <c r="AF56">
        <f t="shared" si="24"/>
        <v>2.3990035042311253</v>
      </c>
      <c r="AG56">
        <f t="shared" si="25"/>
        <v>4.481788114507772</v>
      </c>
      <c r="AH56">
        <v>266.80872461112341</v>
      </c>
      <c r="AI56">
        <v>255.8959393939393</v>
      </c>
      <c r="AJ56">
        <v>1.7083480326280529</v>
      </c>
      <c r="AK56">
        <v>63.405612138731158</v>
      </c>
      <c r="AL56">
        <f t="shared" si="26"/>
        <v>2.4050510952702284</v>
      </c>
      <c r="AM56">
        <v>28.932614973322789</v>
      </c>
      <c r="AN56">
        <v>31.083849696969679</v>
      </c>
      <c r="AO56">
        <v>-4.3230930209369741E-5</v>
      </c>
      <c r="AP56">
        <v>95.230389877895547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47638.792160751786</v>
      </c>
      <c r="AV56">
        <f t="shared" si="30"/>
        <v>1200.007142857143</v>
      </c>
      <c r="AW56">
        <f t="shared" si="31"/>
        <v>1025.9308636825158</v>
      </c>
      <c r="AX56">
        <f t="shared" si="32"/>
        <v>0.85493729748961134</v>
      </c>
      <c r="AY56">
        <f t="shared" si="33"/>
        <v>0.18842898415494996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1673979436.0999999</v>
      </c>
      <c r="BF56">
        <v>245.4614285714286</v>
      </c>
      <c r="BG56">
        <v>259.97928571428571</v>
      </c>
      <c r="BH56">
        <v>31.084628571428571</v>
      </c>
      <c r="BI56">
        <v>28.939057142857141</v>
      </c>
      <c r="BJ56">
        <v>250.49071428571429</v>
      </c>
      <c r="BK56">
        <v>30.895771428571429</v>
      </c>
      <c r="BL56">
        <v>650.01742857142858</v>
      </c>
      <c r="BM56">
        <v>101.2248571428571</v>
      </c>
      <c r="BN56">
        <v>9.9990785714285699E-2</v>
      </c>
      <c r="BO56">
        <v>31.826557142857151</v>
      </c>
      <c r="BP56">
        <v>31.643628571428572</v>
      </c>
      <c r="BQ56">
        <v>999.89999999999986</v>
      </c>
      <c r="BR56">
        <v>0</v>
      </c>
      <c r="BS56">
        <v>0</v>
      </c>
      <c r="BT56">
        <v>9017.0542857142846</v>
      </c>
      <c r="BU56">
        <v>0</v>
      </c>
      <c r="BV56">
        <v>235.58799999999999</v>
      </c>
      <c r="BW56">
        <v>-14.517799999999999</v>
      </c>
      <c r="BX56">
        <v>253.33628571428571</v>
      </c>
      <c r="BY56">
        <v>267.72714285714278</v>
      </c>
      <c r="BZ56">
        <v>2.1456042857142861</v>
      </c>
      <c r="CA56">
        <v>259.97928571428571</v>
      </c>
      <c r="CB56">
        <v>28.939057142857141</v>
      </c>
      <c r="CC56">
        <v>3.1465328571428568</v>
      </c>
      <c r="CD56">
        <v>2.9293457142857142</v>
      </c>
      <c r="CE56">
        <v>24.824371428571428</v>
      </c>
      <c r="CF56">
        <v>23.63165714285714</v>
      </c>
      <c r="CG56">
        <v>1200.007142857143</v>
      </c>
      <c r="CH56">
        <v>0.50000900000000004</v>
      </c>
      <c r="CI56">
        <v>0.49999100000000002</v>
      </c>
      <c r="CJ56">
        <v>0</v>
      </c>
      <c r="CK56">
        <v>830.54499999999996</v>
      </c>
      <c r="CL56">
        <v>4.9990899999999998</v>
      </c>
      <c r="CM56">
        <v>8838.41</v>
      </c>
      <c r="CN56">
        <v>9557.9342857142874</v>
      </c>
      <c r="CO56">
        <v>40.625</v>
      </c>
      <c r="CP56">
        <v>42.311999999999998</v>
      </c>
      <c r="CQ56">
        <v>41.436999999999998</v>
      </c>
      <c r="CR56">
        <v>41.436999999999998</v>
      </c>
      <c r="CS56">
        <v>42</v>
      </c>
      <c r="CT56">
        <v>597.51285714285711</v>
      </c>
      <c r="CU56">
        <v>597.49571428571437</v>
      </c>
      <c r="CV56">
        <v>0</v>
      </c>
      <c r="CW56">
        <v>1673979438.0999999</v>
      </c>
      <c r="CX56">
        <v>0</v>
      </c>
      <c r="CY56">
        <v>1673977193.5</v>
      </c>
      <c r="CZ56" t="s">
        <v>356</v>
      </c>
      <c r="DA56">
        <v>1673977187.5</v>
      </c>
      <c r="DB56">
        <v>1673977193.5</v>
      </c>
      <c r="DC56">
        <v>21</v>
      </c>
      <c r="DD56">
        <v>-0.34399999999999997</v>
      </c>
      <c r="DE56">
        <v>-5.2999999999999999E-2</v>
      </c>
      <c r="DF56">
        <v>-5.5270000000000001</v>
      </c>
      <c r="DG56">
        <v>0.16</v>
      </c>
      <c r="DH56">
        <v>415</v>
      </c>
      <c r="DI56">
        <v>27</v>
      </c>
      <c r="DJ56">
        <v>0.41</v>
      </c>
      <c r="DK56">
        <v>0.03</v>
      </c>
      <c r="DL56">
        <v>-14.14592195121952</v>
      </c>
      <c r="DM56">
        <v>-2.337802787456472</v>
      </c>
      <c r="DN56">
        <v>0.2334469788992104</v>
      </c>
      <c r="DO56">
        <v>0</v>
      </c>
      <c r="DP56">
        <v>2.1739485365853661</v>
      </c>
      <c r="DQ56">
        <v>-0.11575839721253969</v>
      </c>
      <c r="DR56">
        <v>1.1815966783515829E-2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357</v>
      </c>
      <c r="EA56">
        <v>3.29915</v>
      </c>
      <c r="EB56">
        <v>2.6252800000000001</v>
      </c>
      <c r="EC56">
        <v>6.8538100000000005E-2</v>
      </c>
      <c r="ED56">
        <v>7.0073499999999997E-2</v>
      </c>
      <c r="EE56">
        <v>0.13184000000000001</v>
      </c>
      <c r="EF56">
        <v>0.124433</v>
      </c>
      <c r="EG56">
        <v>28238.799999999999</v>
      </c>
      <c r="EH56">
        <v>28685.4</v>
      </c>
      <c r="EI56">
        <v>28194.799999999999</v>
      </c>
      <c r="EJ56">
        <v>29673.5</v>
      </c>
      <c r="EK56">
        <v>33688.400000000001</v>
      </c>
      <c r="EL56">
        <v>36057.199999999997</v>
      </c>
      <c r="EM56">
        <v>39800.1</v>
      </c>
      <c r="EN56">
        <v>42395.6</v>
      </c>
      <c r="EO56">
        <v>2.26763</v>
      </c>
      <c r="EP56">
        <v>2.2372700000000001</v>
      </c>
      <c r="EQ56">
        <v>0.13752700000000001</v>
      </c>
      <c r="ER56">
        <v>0</v>
      </c>
      <c r="ES56">
        <v>29.4039</v>
      </c>
      <c r="ET56">
        <v>999.9</v>
      </c>
      <c r="EU56">
        <v>72.099999999999994</v>
      </c>
      <c r="EV56">
        <v>32.4</v>
      </c>
      <c r="EW56">
        <v>34.788600000000002</v>
      </c>
      <c r="EX56">
        <v>57.376399999999997</v>
      </c>
      <c r="EY56">
        <v>-3.9743599999999999</v>
      </c>
      <c r="EZ56">
        <v>2</v>
      </c>
      <c r="FA56">
        <v>0.242261</v>
      </c>
      <c r="FB56">
        <v>-0.77182200000000001</v>
      </c>
      <c r="FC56">
        <v>20.272099999999998</v>
      </c>
      <c r="FD56">
        <v>5.2187900000000003</v>
      </c>
      <c r="FE56">
        <v>12.004</v>
      </c>
      <c r="FF56">
        <v>4.9862000000000002</v>
      </c>
      <c r="FG56">
        <v>3.2842199999999999</v>
      </c>
      <c r="FH56">
        <v>9999</v>
      </c>
      <c r="FI56">
        <v>9999</v>
      </c>
      <c r="FJ56">
        <v>9999</v>
      </c>
      <c r="FK56">
        <v>999.9</v>
      </c>
      <c r="FL56">
        <v>1.8658300000000001</v>
      </c>
      <c r="FM56">
        <v>1.8621799999999999</v>
      </c>
      <c r="FN56">
        <v>1.8641700000000001</v>
      </c>
      <c r="FO56">
        <v>1.8602099999999999</v>
      </c>
      <c r="FP56">
        <v>1.8609599999999999</v>
      </c>
      <c r="FQ56">
        <v>1.8601700000000001</v>
      </c>
      <c r="FR56">
        <v>1.86182</v>
      </c>
      <c r="FS56">
        <v>1.8583799999999999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-5.0389999999999997</v>
      </c>
      <c r="GH56">
        <v>0.18890000000000001</v>
      </c>
      <c r="GI56">
        <v>-4.1197077471769461</v>
      </c>
      <c r="GJ56">
        <v>-4.0977002334145526E-3</v>
      </c>
      <c r="GK56">
        <v>1.9870096767282211E-6</v>
      </c>
      <c r="GL56">
        <v>-4.7591234531596528E-10</v>
      </c>
      <c r="GM56">
        <v>-0.1127184381337514</v>
      </c>
      <c r="GN56">
        <v>-4.4277268217585318E-5</v>
      </c>
      <c r="GO56">
        <v>7.6125673839889962E-4</v>
      </c>
      <c r="GP56">
        <v>-1.4366726965109579E-5</v>
      </c>
      <c r="GQ56">
        <v>6</v>
      </c>
      <c r="GR56">
        <v>2093</v>
      </c>
      <c r="GS56">
        <v>4</v>
      </c>
      <c r="GT56">
        <v>31</v>
      </c>
      <c r="GU56">
        <v>37.5</v>
      </c>
      <c r="GV56">
        <v>37.4</v>
      </c>
      <c r="GW56">
        <v>0.94848600000000005</v>
      </c>
      <c r="GX56">
        <v>2.5598100000000001</v>
      </c>
      <c r="GY56">
        <v>2.04834</v>
      </c>
      <c r="GZ56">
        <v>2.6208499999999999</v>
      </c>
      <c r="HA56">
        <v>2.1972700000000001</v>
      </c>
      <c r="HB56">
        <v>2.2631800000000002</v>
      </c>
      <c r="HC56">
        <v>37.361800000000002</v>
      </c>
      <c r="HD56">
        <v>14.569800000000001</v>
      </c>
      <c r="HE56">
        <v>18</v>
      </c>
      <c r="HF56">
        <v>710.66</v>
      </c>
      <c r="HG56">
        <v>764.82600000000002</v>
      </c>
      <c r="HH56">
        <v>31.0002</v>
      </c>
      <c r="HI56">
        <v>30.524899999999999</v>
      </c>
      <c r="HJ56">
        <v>30.000299999999999</v>
      </c>
      <c r="HK56">
        <v>30.448499999999999</v>
      </c>
      <c r="HL56">
        <v>30.447800000000001</v>
      </c>
      <c r="HM56">
        <v>19.012699999999999</v>
      </c>
      <c r="HN56">
        <v>22.654</v>
      </c>
      <c r="HO56">
        <v>90.319800000000001</v>
      </c>
      <c r="HP56">
        <v>31</v>
      </c>
      <c r="HQ56">
        <v>277.32299999999998</v>
      </c>
      <c r="HR56">
        <v>29.122399999999999</v>
      </c>
      <c r="HS56">
        <v>99.353399999999993</v>
      </c>
      <c r="HT56">
        <v>98.329099999999997</v>
      </c>
    </row>
    <row r="57" spans="1:228" x14ac:dyDescent="0.2">
      <c r="A57">
        <v>42</v>
      </c>
      <c r="B57">
        <v>1673979442.0999999</v>
      </c>
      <c r="C57">
        <v>163.5</v>
      </c>
      <c r="D57" t="s">
        <v>442</v>
      </c>
      <c r="E57" t="s">
        <v>443</v>
      </c>
      <c r="F57">
        <v>4</v>
      </c>
      <c r="G57">
        <v>1673979439.7874999</v>
      </c>
      <c r="H57">
        <f t="shared" si="0"/>
        <v>2.3430055901754983E-3</v>
      </c>
      <c r="I57">
        <f t="shared" si="1"/>
        <v>2.3430055901754985</v>
      </c>
      <c r="J57">
        <f t="shared" si="2"/>
        <v>4.5559370350832848</v>
      </c>
      <c r="K57">
        <f t="shared" si="3"/>
        <v>251.56587500000001</v>
      </c>
      <c r="L57">
        <f t="shared" si="4"/>
        <v>197.35298038585711</v>
      </c>
      <c r="M57">
        <f t="shared" si="5"/>
        <v>19.997132449348687</v>
      </c>
      <c r="N57">
        <f t="shared" si="6"/>
        <v>25.490347864398416</v>
      </c>
      <c r="O57">
        <f t="shared" si="7"/>
        <v>0.1539396750094752</v>
      </c>
      <c r="P57">
        <f t="shared" si="8"/>
        <v>2.7692972176057187</v>
      </c>
      <c r="Q57">
        <f t="shared" si="9"/>
        <v>0.14933887852004268</v>
      </c>
      <c r="R57">
        <f t="shared" si="10"/>
        <v>9.3738708569338622E-2</v>
      </c>
      <c r="S57">
        <f t="shared" si="11"/>
        <v>226.11429823436669</v>
      </c>
      <c r="T57">
        <f t="shared" si="12"/>
        <v>32.586415350649936</v>
      </c>
      <c r="U57">
        <f t="shared" si="13"/>
        <v>31.639912500000001</v>
      </c>
      <c r="V57">
        <f t="shared" si="14"/>
        <v>4.6786206057347668</v>
      </c>
      <c r="W57">
        <f t="shared" si="15"/>
        <v>66.626597726889017</v>
      </c>
      <c r="X57">
        <f t="shared" si="16"/>
        <v>3.1503012780917743</v>
      </c>
      <c r="Y57">
        <f t="shared" si="17"/>
        <v>4.7282937829202449</v>
      </c>
      <c r="Z57">
        <f t="shared" si="18"/>
        <v>1.5283193276429925</v>
      </c>
      <c r="AA57">
        <f t="shared" si="19"/>
        <v>-103.32654652673948</v>
      </c>
      <c r="AB57">
        <f t="shared" si="20"/>
        <v>27.80308552588312</v>
      </c>
      <c r="AC57">
        <f t="shared" si="21"/>
        <v>2.270875072651914</v>
      </c>
      <c r="AD57">
        <f t="shared" si="22"/>
        <v>152.86171230616225</v>
      </c>
      <c r="AE57">
        <f t="shared" si="23"/>
        <v>15.162353711464297</v>
      </c>
      <c r="AF57">
        <f t="shared" si="24"/>
        <v>2.3393493064285842</v>
      </c>
      <c r="AG57">
        <f t="shared" si="25"/>
        <v>4.5559370350832848</v>
      </c>
      <c r="AH57">
        <v>273.66676940006482</v>
      </c>
      <c r="AI57">
        <v>262.71728484848489</v>
      </c>
      <c r="AJ57">
        <v>1.6994952288984491</v>
      </c>
      <c r="AK57">
        <v>63.405612138731158</v>
      </c>
      <c r="AL57">
        <f t="shared" si="26"/>
        <v>2.3430055901754985</v>
      </c>
      <c r="AM57">
        <v>29.004168992235531</v>
      </c>
      <c r="AN57">
        <v>31.098867878787889</v>
      </c>
      <c r="AO57">
        <v>1.3945449608168049E-4</v>
      </c>
      <c r="AP57">
        <v>95.230389877895547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47565.665921830485</v>
      </c>
      <c r="AV57">
        <f t="shared" si="30"/>
        <v>1199.9974999999999</v>
      </c>
      <c r="AW57">
        <f t="shared" si="31"/>
        <v>1025.9226135929362</v>
      </c>
      <c r="AX57">
        <f t="shared" si="32"/>
        <v>0.85493729244680605</v>
      </c>
      <c r="AY57">
        <f t="shared" si="33"/>
        <v>0.18842897442233564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1673979439.7874999</v>
      </c>
      <c r="BF57">
        <v>251.56587500000001</v>
      </c>
      <c r="BG57">
        <v>266.10512499999999</v>
      </c>
      <c r="BH57">
        <v>31.090525</v>
      </c>
      <c r="BI57">
        <v>28.998262499999999</v>
      </c>
      <c r="BJ57">
        <v>256.61425000000003</v>
      </c>
      <c r="BK57">
        <v>30.901624999999999</v>
      </c>
      <c r="BL57">
        <v>650</v>
      </c>
      <c r="BM57">
        <v>101.22675</v>
      </c>
      <c r="BN57">
        <v>9.9981475E-2</v>
      </c>
      <c r="BO57">
        <v>31.826137500000002</v>
      </c>
      <c r="BP57">
        <v>31.639912500000001</v>
      </c>
      <c r="BQ57">
        <v>999.9</v>
      </c>
      <c r="BR57">
        <v>0</v>
      </c>
      <c r="BS57">
        <v>0</v>
      </c>
      <c r="BT57">
        <v>9002.8125</v>
      </c>
      <c r="BU57">
        <v>0</v>
      </c>
      <c r="BV57">
        <v>236.04474999999999</v>
      </c>
      <c r="BW57">
        <v>-14.5392125</v>
      </c>
      <c r="BX57">
        <v>259.638125</v>
      </c>
      <c r="BY57">
        <v>274.05225000000002</v>
      </c>
      <c r="BZ57">
        <v>2.0922937500000001</v>
      </c>
      <c r="CA57">
        <v>266.10512499999999</v>
      </c>
      <c r="CB57">
        <v>28.998262499999999</v>
      </c>
      <c r="CC57">
        <v>3.1471925000000001</v>
      </c>
      <c r="CD57">
        <v>2.9353975000000001</v>
      </c>
      <c r="CE57">
        <v>24.827874999999999</v>
      </c>
      <c r="CF57">
        <v>23.665937499999998</v>
      </c>
      <c r="CG57">
        <v>1199.9974999999999</v>
      </c>
      <c r="CH57">
        <v>0.50000874999999989</v>
      </c>
      <c r="CI57">
        <v>0.49999125</v>
      </c>
      <c r="CJ57">
        <v>0</v>
      </c>
      <c r="CK57">
        <v>830.39762499999995</v>
      </c>
      <c r="CL57">
        <v>4.9990899999999998</v>
      </c>
      <c r="CM57">
        <v>8839.1525000000001</v>
      </c>
      <c r="CN57">
        <v>9557.8687499999996</v>
      </c>
      <c r="CO57">
        <v>40.625</v>
      </c>
      <c r="CP57">
        <v>42.311999999999998</v>
      </c>
      <c r="CQ57">
        <v>41.436999999999998</v>
      </c>
      <c r="CR57">
        <v>41.436999999999998</v>
      </c>
      <c r="CS57">
        <v>42</v>
      </c>
      <c r="CT57">
        <v>597.50749999999994</v>
      </c>
      <c r="CU57">
        <v>597.49</v>
      </c>
      <c r="CV57">
        <v>0</v>
      </c>
      <c r="CW57">
        <v>1673979442.3</v>
      </c>
      <c r="CX57">
        <v>0</v>
      </c>
      <c r="CY57">
        <v>1673977193.5</v>
      </c>
      <c r="CZ57" t="s">
        <v>356</v>
      </c>
      <c r="DA57">
        <v>1673977187.5</v>
      </c>
      <c r="DB57">
        <v>1673977193.5</v>
      </c>
      <c r="DC57">
        <v>21</v>
      </c>
      <c r="DD57">
        <v>-0.34399999999999997</v>
      </c>
      <c r="DE57">
        <v>-5.2999999999999999E-2</v>
      </c>
      <c r="DF57">
        <v>-5.5270000000000001</v>
      </c>
      <c r="DG57">
        <v>0.16</v>
      </c>
      <c r="DH57">
        <v>415</v>
      </c>
      <c r="DI57">
        <v>27</v>
      </c>
      <c r="DJ57">
        <v>0.41</v>
      </c>
      <c r="DK57">
        <v>0.03</v>
      </c>
      <c r="DL57">
        <v>-14.284875609756099</v>
      </c>
      <c r="DM57">
        <v>-2.0434097560975659</v>
      </c>
      <c r="DN57">
        <v>0.20621177579926619</v>
      </c>
      <c r="DO57">
        <v>0</v>
      </c>
      <c r="DP57">
        <v>2.1568251219512189</v>
      </c>
      <c r="DQ57">
        <v>-0.25516766550522479</v>
      </c>
      <c r="DR57">
        <v>2.9441704046815079E-2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3.2992599999999999</v>
      </c>
      <c r="EB57">
        <v>2.6254900000000001</v>
      </c>
      <c r="EC57">
        <v>7.0042199999999999E-2</v>
      </c>
      <c r="ED57">
        <v>7.1559399999999995E-2</v>
      </c>
      <c r="EE57">
        <v>0.13188800000000001</v>
      </c>
      <c r="EF57">
        <v>0.124579</v>
      </c>
      <c r="EG57">
        <v>28193.3</v>
      </c>
      <c r="EH57">
        <v>28639.5</v>
      </c>
      <c r="EI57">
        <v>28194.9</v>
      </c>
      <c r="EJ57">
        <v>29673.4</v>
      </c>
      <c r="EK57">
        <v>33686.400000000001</v>
      </c>
      <c r="EL57">
        <v>36051</v>
      </c>
      <c r="EM57">
        <v>39799.9</v>
      </c>
      <c r="EN57">
        <v>42395.3</v>
      </c>
      <c r="EO57">
        <v>2.2678199999999999</v>
      </c>
      <c r="EP57">
        <v>2.2370999999999999</v>
      </c>
      <c r="EQ57">
        <v>0.13755300000000001</v>
      </c>
      <c r="ER57">
        <v>0</v>
      </c>
      <c r="ES57">
        <v>29.402000000000001</v>
      </c>
      <c r="ET57">
        <v>999.9</v>
      </c>
      <c r="EU57">
        <v>72.099999999999994</v>
      </c>
      <c r="EV57">
        <v>32.4</v>
      </c>
      <c r="EW57">
        <v>34.785800000000002</v>
      </c>
      <c r="EX57">
        <v>57.196399999999997</v>
      </c>
      <c r="EY57">
        <v>-4.0224399999999996</v>
      </c>
      <c r="EZ57">
        <v>2</v>
      </c>
      <c r="FA57">
        <v>0.24230699999999999</v>
      </c>
      <c r="FB57">
        <v>-0.77276699999999998</v>
      </c>
      <c r="FC57">
        <v>20.271999999999998</v>
      </c>
      <c r="FD57">
        <v>5.2198399999999996</v>
      </c>
      <c r="FE57">
        <v>12.004</v>
      </c>
      <c r="FF57">
        <v>4.9872500000000004</v>
      </c>
      <c r="FG57">
        <v>3.2843300000000002</v>
      </c>
      <c r="FH57">
        <v>9999</v>
      </c>
      <c r="FI57">
        <v>9999</v>
      </c>
      <c r="FJ57">
        <v>9999</v>
      </c>
      <c r="FK57">
        <v>999.9</v>
      </c>
      <c r="FL57">
        <v>1.86581</v>
      </c>
      <c r="FM57">
        <v>1.8621799999999999</v>
      </c>
      <c r="FN57">
        <v>1.8641700000000001</v>
      </c>
      <c r="FO57">
        <v>1.8602000000000001</v>
      </c>
      <c r="FP57">
        <v>1.8609599999999999</v>
      </c>
      <c r="FQ57">
        <v>1.8601399999999999</v>
      </c>
      <c r="FR57">
        <v>1.86182</v>
      </c>
      <c r="FS57">
        <v>1.8584000000000001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-5.0609999999999999</v>
      </c>
      <c r="GH57">
        <v>0.189</v>
      </c>
      <c r="GI57">
        <v>-4.1197077471769461</v>
      </c>
      <c r="GJ57">
        <v>-4.0977002334145526E-3</v>
      </c>
      <c r="GK57">
        <v>1.9870096767282211E-6</v>
      </c>
      <c r="GL57">
        <v>-4.7591234531596528E-10</v>
      </c>
      <c r="GM57">
        <v>-0.1127184381337514</v>
      </c>
      <c r="GN57">
        <v>-4.4277268217585318E-5</v>
      </c>
      <c r="GO57">
        <v>7.6125673839889962E-4</v>
      </c>
      <c r="GP57">
        <v>-1.4366726965109579E-5</v>
      </c>
      <c r="GQ57">
        <v>6</v>
      </c>
      <c r="GR57">
        <v>2093</v>
      </c>
      <c r="GS57">
        <v>4</v>
      </c>
      <c r="GT57">
        <v>31</v>
      </c>
      <c r="GU57">
        <v>37.6</v>
      </c>
      <c r="GV57">
        <v>37.5</v>
      </c>
      <c r="GW57">
        <v>0.96801800000000005</v>
      </c>
      <c r="GX57">
        <v>2.5537100000000001</v>
      </c>
      <c r="GY57">
        <v>2.04834</v>
      </c>
      <c r="GZ57">
        <v>2.6208499999999999</v>
      </c>
      <c r="HA57">
        <v>2.1972700000000001</v>
      </c>
      <c r="HB57">
        <v>2.3168899999999999</v>
      </c>
      <c r="HC57">
        <v>37.361800000000002</v>
      </c>
      <c r="HD57">
        <v>14.5786</v>
      </c>
      <c r="HE57">
        <v>18</v>
      </c>
      <c r="HF57">
        <v>710.85</v>
      </c>
      <c r="HG57">
        <v>764.678</v>
      </c>
      <c r="HH57">
        <v>30.9999</v>
      </c>
      <c r="HI57">
        <v>30.526900000000001</v>
      </c>
      <c r="HJ57">
        <v>30.0002</v>
      </c>
      <c r="HK57">
        <v>30.450399999999998</v>
      </c>
      <c r="HL57">
        <v>30.449300000000001</v>
      </c>
      <c r="HM57">
        <v>19.398599999999998</v>
      </c>
      <c r="HN57">
        <v>22.382000000000001</v>
      </c>
      <c r="HO57">
        <v>90.319800000000001</v>
      </c>
      <c r="HP57">
        <v>31</v>
      </c>
      <c r="HQ57">
        <v>284.00299999999999</v>
      </c>
      <c r="HR57">
        <v>29.162199999999999</v>
      </c>
      <c r="HS57">
        <v>99.353200000000001</v>
      </c>
      <c r="HT57">
        <v>98.328599999999994</v>
      </c>
    </row>
    <row r="58" spans="1:228" x14ac:dyDescent="0.2">
      <c r="A58">
        <v>43</v>
      </c>
      <c r="B58">
        <v>1673979446.0999999</v>
      </c>
      <c r="C58">
        <v>167.5</v>
      </c>
      <c r="D58" t="s">
        <v>444</v>
      </c>
      <c r="E58" t="s">
        <v>445</v>
      </c>
      <c r="F58">
        <v>4</v>
      </c>
      <c r="G58">
        <v>1673979444.0999999</v>
      </c>
      <c r="H58">
        <f t="shared" si="0"/>
        <v>2.351053356854876E-3</v>
      </c>
      <c r="I58">
        <f t="shared" si="1"/>
        <v>2.3510533568548762</v>
      </c>
      <c r="J58">
        <f t="shared" si="2"/>
        <v>4.7954682939484998</v>
      </c>
      <c r="K58">
        <f t="shared" si="3"/>
        <v>258.59628571428573</v>
      </c>
      <c r="L58">
        <f t="shared" si="4"/>
        <v>201.93142698113166</v>
      </c>
      <c r="M58">
        <f t="shared" si="5"/>
        <v>20.461104911299831</v>
      </c>
      <c r="N58">
        <f t="shared" si="6"/>
        <v>26.202784830351685</v>
      </c>
      <c r="O58">
        <f t="shared" si="7"/>
        <v>0.15468713441631593</v>
      </c>
      <c r="P58">
        <f t="shared" si="8"/>
        <v>2.7695787953000859</v>
      </c>
      <c r="Q58">
        <f t="shared" si="9"/>
        <v>0.15004273342289498</v>
      </c>
      <c r="R58">
        <f t="shared" si="10"/>
        <v>9.4182373797300198E-2</v>
      </c>
      <c r="S58">
        <f t="shared" si="11"/>
        <v>226.11391072353084</v>
      </c>
      <c r="T58">
        <f t="shared" si="12"/>
        <v>32.581136958669553</v>
      </c>
      <c r="U58">
        <f t="shared" si="13"/>
        <v>31.64031428571429</v>
      </c>
      <c r="V58">
        <f t="shared" si="14"/>
        <v>4.6787272859791571</v>
      </c>
      <c r="W58">
        <f t="shared" si="15"/>
        <v>66.681621501347493</v>
      </c>
      <c r="X58">
        <f t="shared" si="16"/>
        <v>3.1523653573519561</v>
      </c>
      <c r="Y58">
        <f t="shared" si="17"/>
        <v>4.7274875541055241</v>
      </c>
      <c r="Z58">
        <f t="shared" si="18"/>
        <v>1.526361928627201</v>
      </c>
      <c r="AA58">
        <f t="shared" si="19"/>
        <v>-103.68145303730003</v>
      </c>
      <c r="AB58">
        <f t="shared" si="20"/>
        <v>27.296646702289866</v>
      </c>
      <c r="AC58">
        <f t="shared" si="21"/>
        <v>2.229255337722702</v>
      </c>
      <c r="AD58">
        <f t="shared" si="22"/>
        <v>151.95835972624337</v>
      </c>
      <c r="AE58">
        <f t="shared" si="23"/>
        <v>15.332954769979542</v>
      </c>
      <c r="AF58">
        <f t="shared" si="24"/>
        <v>2.2944578314675907</v>
      </c>
      <c r="AG58">
        <f t="shared" si="25"/>
        <v>4.7954682939484998</v>
      </c>
      <c r="AH58">
        <v>280.53755446197721</v>
      </c>
      <c r="AI58">
        <v>269.42718181818179</v>
      </c>
      <c r="AJ58">
        <v>1.682419137784495</v>
      </c>
      <c r="AK58">
        <v>63.405612138731158</v>
      </c>
      <c r="AL58">
        <f t="shared" si="26"/>
        <v>2.3510533568548762</v>
      </c>
      <c r="AM58">
        <v>29.052212459730491</v>
      </c>
      <c r="AN58">
        <v>31.121367878787861</v>
      </c>
      <c r="AO58">
        <v>5.7069228178944567E-3</v>
      </c>
      <c r="AP58">
        <v>95.230389877895547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47573.917801209398</v>
      </c>
      <c r="AV58">
        <f t="shared" si="30"/>
        <v>1199.997142857143</v>
      </c>
      <c r="AW58">
        <f t="shared" si="31"/>
        <v>1025.9221423437984</v>
      </c>
      <c r="AX58">
        <f t="shared" si="32"/>
        <v>0.85493715418448479</v>
      </c>
      <c r="AY58">
        <f t="shared" si="33"/>
        <v>0.18842870757605562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1673979444.0999999</v>
      </c>
      <c r="BF58">
        <v>258.59628571428573</v>
      </c>
      <c r="BG58">
        <v>273.29657142857138</v>
      </c>
      <c r="BH58">
        <v>31.110814285714291</v>
      </c>
      <c r="BI58">
        <v>29.058871428571429</v>
      </c>
      <c r="BJ58">
        <v>263.6672857142857</v>
      </c>
      <c r="BK58">
        <v>30.921785714285711</v>
      </c>
      <c r="BL58">
        <v>650.04014285714288</v>
      </c>
      <c r="BM58">
        <v>101.227</v>
      </c>
      <c r="BN58">
        <v>9.9996085714285726E-2</v>
      </c>
      <c r="BO58">
        <v>31.823128571428569</v>
      </c>
      <c r="BP58">
        <v>31.64031428571429</v>
      </c>
      <c r="BQ58">
        <v>999.89999999999986</v>
      </c>
      <c r="BR58">
        <v>0</v>
      </c>
      <c r="BS58">
        <v>0</v>
      </c>
      <c r="BT58">
        <v>9004.2857142857138</v>
      </c>
      <c r="BU58">
        <v>0</v>
      </c>
      <c r="BV58">
        <v>236.4905714285714</v>
      </c>
      <c r="BW58">
        <v>-14.700185714285711</v>
      </c>
      <c r="BX58">
        <v>266.89971428571431</v>
      </c>
      <c r="BY58">
        <v>281.476</v>
      </c>
      <c r="BZ58">
        <v>2.051935714285714</v>
      </c>
      <c r="CA58">
        <v>273.29657142857138</v>
      </c>
      <c r="CB58">
        <v>29.058871428571429</v>
      </c>
      <c r="CC58">
        <v>3.1492557142857138</v>
      </c>
      <c r="CD58">
        <v>2.9415428571428568</v>
      </c>
      <c r="CE58">
        <v>24.838842857142861</v>
      </c>
      <c r="CF58">
        <v>23.700671428571429</v>
      </c>
      <c r="CG58">
        <v>1199.997142857143</v>
      </c>
      <c r="CH58">
        <v>0.50001300000000004</v>
      </c>
      <c r="CI58">
        <v>0.49998700000000001</v>
      </c>
      <c r="CJ58">
        <v>0</v>
      </c>
      <c r="CK58">
        <v>830.68042857142871</v>
      </c>
      <c r="CL58">
        <v>4.9990899999999998</v>
      </c>
      <c r="CM58">
        <v>8840.6</v>
      </c>
      <c r="CN58">
        <v>9557.8771428571436</v>
      </c>
      <c r="CO58">
        <v>40.625</v>
      </c>
      <c r="CP58">
        <v>42.338999999999999</v>
      </c>
      <c r="CQ58">
        <v>41.436999999999998</v>
      </c>
      <c r="CR58">
        <v>41.436999999999998</v>
      </c>
      <c r="CS58">
        <v>42</v>
      </c>
      <c r="CT58">
        <v>597.51428571428562</v>
      </c>
      <c r="CU58">
        <v>597.48571428571427</v>
      </c>
      <c r="CV58">
        <v>0</v>
      </c>
      <c r="CW58">
        <v>1673979446.5</v>
      </c>
      <c r="CX58">
        <v>0</v>
      </c>
      <c r="CY58">
        <v>1673977193.5</v>
      </c>
      <c r="CZ58" t="s">
        <v>356</v>
      </c>
      <c r="DA58">
        <v>1673977187.5</v>
      </c>
      <c r="DB58">
        <v>1673977193.5</v>
      </c>
      <c r="DC58">
        <v>21</v>
      </c>
      <c r="DD58">
        <v>-0.34399999999999997</v>
      </c>
      <c r="DE58">
        <v>-5.2999999999999999E-2</v>
      </c>
      <c r="DF58">
        <v>-5.5270000000000001</v>
      </c>
      <c r="DG58">
        <v>0.16</v>
      </c>
      <c r="DH58">
        <v>415</v>
      </c>
      <c r="DI58">
        <v>27</v>
      </c>
      <c r="DJ58">
        <v>0.41</v>
      </c>
      <c r="DK58">
        <v>0.03</v>
      </c>
      <c r="DL58">
        <v>-14.40931219512195</v>
      </c>
      <c r="DM58">
        <v>-1.8326759581881671</v>
      </c>
      <c r="DN58">
        <v>0.18610757208631901</v>
      </c>
      <c r="DO58">
        <v>0</v>
      </c>
      <c r="DP58">
        <v>2.1345646341463409</v>
      </c>
      <c r="DQ58">
        <v>-0.40070926829268028</v>
      </c>
      <c r="DR58">
        <v>4.2678488560886928E-2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3.29928</v>
      </c>
      <c r="EB58">
        <v>2.62513</v>
      </c>
      <c r="EC58">
        <v>7.1512099999999995E-2</v>
      </c>
      <c r="ED58">
        <v>7.3042499999999996E-2</v>
      </c>
      <c r="EE58">
        <v>0.13195899999999999</v>
      </c>
      <c r="EF58">
        <v>0.124807</v>
      </c>
      <c r="EG58">
        <v>28148.6</v>
      </c>
      <c r="EH58">
        <v>28593.3</v>
      </c>
      <c r="EI58">
        <v>28194.7</v>
      </c>
      <c r="EJ58">
        <v>29673</v>
      </c>
      <c r="EK58">
        <v>33683.699999999997</v>
      </c>
      <c r="EL58">
        <v>36041.4</v>
      </c>
      <c r="EM58">
        <v>39799.9</v>
      </c>
      <c r="EN58">
        <v>42394.9</v>
      </c>
      <c r="EO58">
        <v>2.2678699999999998</v>
      </c>
      <c r="EP58">
        <v>2.23692</v>
      </c>
      <c r="EQ58">
        <v>0.13763800000000001</v>
      </c>
      <c r="ER58">
        <v>0</v>
      </c>
      <c r="ES58">
        <v>29.401199999999999</v>
      </c>
      <c r="ET58">
        <v>999.9</v>
      </c>
      <c r="EU58">
        <v>72.099999999999994</v>
      </c>
      <c r="EV58">
        <v>32.4</v>
      </c>
      <c r="EW58">
        <v>34.789400000000001</v>
      </c>
      <c r="EX58">
        <v>57.2864</v>
      </c>
      <c r="EY58">
        <v>-3.98237</v>
      </c>
      <c r="EZ58">
        <v>2</v>
      </c>
      <c r="FA58">
        <v>0.242447</v>
      </c>
      <c r="FB58">
        <v>-0.77290300000000001</v>
      </c>
      <c r="FC58">
        <v>20.272200000000002</v>
      </c>
      <c r="FD58">
        <v>5.2202799999999998</v>
      </c>
      <c r="FE58">
        <v>12.004</v>
      </c>
      <c r="FF58">
        <v>4.9870000000000001</v>
      </c>
      <c r="FG58">
        <v>3.2843800000000001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1.8641700000000001</v>
      </c>
      <c r="FO58">
        <v>1.8602000000000001</v>
      </c>
      <c r="FP58">
        <v>1.8609599999999999</v>
      </c>
      <c r="FQ58">
        <v>1.8601700000000001</v>
      </c>
      <c r="FR58">
        <v>1.8618300000000001</v>
      </c>
      <c r="FS58">
        <v>1.8584000000000001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-5.0810000000000004</v>
      </c>
      <c r="GH58">
        <v>0.18909999999999999</v>
      </c>
      <c r="GI58">
        <v>-4.1197077471769461</v>
      </c>
      <c r="GJ58">
        <v>-4.0977002334145526E-3</v>
      </c>
      <c r="GK58">
        <v>1.9870096767282211E-6</v>
      </c>
      <c r="GL58">
        <v>-4.7591234531596528E-10</v>
      </c>
      <c r="GM58">
        <v>-0.1127184381337514</v>
      </c>
      <c r="GN58">
        <v>-4.4277268217585318E-5</v>
      </c>
      <c r="GO58">
        <v>7.6125673839889962E-4</v>
      </c>
      <c r="GP58">
        <v>-1.4366726965109579E-5</v>
      </c>
      <c r="GQ58">
        <v>6</v>
      </c>
      <c r="GR58">
        <v>2093</v>
      </c>
      <c r="GS58">
        <v>4</v>
      </c>
      <c r="GT58">
        <v>31</v>
      </c>
      <c r="GU58">
        <v>37.6</v>
      </c>
      <c r="GV58">
        <v>37.5</v>
      </c>
      <c r="GW58">
        <v>0.98754900000000001</v>
      </c>
      <c r="GX58">
        <v>2.5549300000000001</v>
      </c>
      <c r="GY58">
        <v>2.04834</v>
      </c>
      <c r="GZ58">
        <v>2.6208499999999999</v>
      </c>
      <c r="HA58">
        <v>2.1972700000000001</v>
      </c>
      <c r="HB58">
        <v>2.33887</v>
      </c>
      <c r="HC58">
        <v>37.361800000000002</v>
      </c>
      <c r="HD58">
        <v>14.569800000000001</v>
      </c>
      <c r="HE58">
        <v>18</v>
      </c>
      <c r="HF58">
        <v>710.91600000000005</v>
      </c>
      <c r="HG58">
        <v>764.53899999999999</v>
      </c>
      <c r="HH58">
        <v>31</v>
      </c>
      <c r="HI58">
        <v>30.528300000000002</v>
      </c>
      <c r="HJ58">
        <v>30.000299999999999</v>
      </c>
      <c r="HK58">
        <v>30.452500000000001</v>
      </c>
      <c r="HL58">
        <v>30.451699999999999</v>
      </c>
      <c r="HM58">
        <v>19.781500000000001</v>
      </c>
      <c r="HN58">
        <v>22.382000000000001</v>
      </c>
      <c r="HO58">
        <v>90.319800000000001</v>
      </c>
      <c r="HP58">
        <v>31</v>
      </c>
      <c r="HQ58">
        <v>290.685</v>
      </c>
      <c r="HR58">
        <v>29.1813</v>
      </c>
      <c r="HS58">
        <v>99.352999999999994</v>
      </c>
      <c r="HT58">
        <v>98.327500000000001</v>
      </c>
    </row>
    <row r="59" spans="1:228" x14ac:dyDescent="0.2">
      <c r="A59">
        <v>44</v>
      </c>
      <c r="B59">
        <v>1673979450.0999999</v>
      </c>
      <c r="C59">
        <v>171.5</v>
      </c>
      <c r="D59" t="s">
        <v>446</v>
      </c>
      <c r="E59" t="s">
        <v>447</v>
      </c>
      <c r="F59">
        <v>4</v>
      </c>
      <c r="G59">
        <v>1673979447.7874999</v>
      </c>
      <c r="H59">
        <f t="shared" si="0"/>
        <v>2.3598598736222767E-3</v>
      </c>
      <c r="I59">
        <f t="shared" si="1"/>
        <v>2.3598598736222769</v>
      </c>
      <c r="J59">
        <f t="shared" si="2"/>
        <v>4.8871827834292558</v>
      </c>
      <c r="K59">
        <f t="shared" si="3"/>
        <v>264.65449999999998</v>
      </c>
      <c r="L59">
        <f t="shared" si="4"/>
        <v>207.27828092519306</v>
      </c>
      <c r="M59">
        <f t="shared" si="5"/>
        <v>21.002547722642642</v>
      </c>
      <c r="N59">
        <f t="shared" si="6"/>
        <v>26.816214132286081</v>
      </c>
      <c r="O59">
        <f t="shared" si="7"/>
        <v>0.15587406718827329</v>
      </c>
      <c r="P59">
        <f t="shared" si="8"/>
        <v>2.7659476563716696</v>
      </c>
      <c r="Q59">
        <f t="shared" si="9"/>
        <v>0.15115330022055967</v>
      </c>
      <c r="R59">
        <f t="shared" si="10"/>
        <v>9.4883045407846006E-2</v>
      </c>
      <c r="S59">
        <f t="shared" si="11"/>
        <v>226.11386428750563</v>
      </c>
      <c r="T59">
        <f t="shared" si="12"/>
        <v>32.577022015275425</v>
      </c>
      <c r="U59">
        <f t="shared" si="13"/>
        <v>31.63175</v>
      </c>
      <c r="V59">
        <f t="shared" si="14"/>
        <v>4.676453795835922</v>
      </c>
      <c r="W59">
        <f t="shared" si="15"/>
        <v>66.761353627841302</v>
      </c>
      <c r="X59">
        <f t="shared" si="16"/>
        <v>3.1556645396513234</v>
      </c>
      <c r="Y59">
        <f t="shared" si="17"/>
        <v>4.7267833382205797</v>
      </c>
      <c r="Z59">
        <f t="shared" si="18"/>
        <v>1.5207892561845986</v>
      </c>
      <c r="AA59">
        <f t="shared" si="19"/>
        <v>-104.0698204267424</v>
      </c>
      <c r="AB59">
        <f t="shared" si="20"/>
        <v>28.145979096995738</v>
      </c>
      <c r="AC59">
        <f t="shared" si="21"/>
        <v>2.3015092268084305</v>
      </c>
      <c r="AD59">
        <f t="shared" si="22"/>
        <v>152.4915321845674</v>
      </c>
      <c r="AE59">
        <f t="shared" si="23"/>
        <v>15.508067009926945</v>
      </c>
      <c r="AF59">
        <f t="shared" si="24"/>
        <v>2.2780003444353882</v>
      </c>
      <c r="AG59">
        <f t="shared" si="25"/>
        <v>4.8871827834292558</v>
      </c>
      <c r="AH59">
        <v>287.52274034191731</v>
      </c>
      <c r="AI59">
        <v>276.24641212121207</v>
      </c>
      <c r="AJ59">
        <v>1.702377022695323</v>
      </c>
      <c r="AK59">
        <v>63.405612138731158</v>
      </c>
      <c r="AL59">
        <f t="shared" si="26"/>
        <v>2.3598598736222769</v>
      </c>
      <c r="AM59">
        <v>29.109491996701991</v>
      </c>
      <c r="AN59">
        <v>31.16122</v>
      </c>
      <c r="AO59">
        <v>1.0045473827810561E-2</v>
      </c>
      <c r="AP59">
        <v>95.230389877895547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47474.011716756359</v>
      </c>
      <c r="AV59">
        <f t="shared" si="30"/>
        <v>1199.9974999999999</v>
      </c>
      <c r="AW59">
        <f t="shared" si="31"/>
        <v>1025.9223887500029</v>
      </c>
      <c r="AX59">
        <f t="shared" si="32"/>
        <v>0.85493710507730469</v>
      </c>
      <c r="AY59">
        <f t="shared" si="33"/>
        <v>0.18842861279919804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1673979447.7874999</v>
      </c>
      <c r="BF59">
        <v>264.65449999999998</v>
      </c>
      <c r="BG59">
        <v>279.52637499999997</v>
      </c>
      <c r="BH59">
        <v>31.143875000000001</v>
      </c>
      <c r="BI59">
        <v>29.106562499999999</v>
      </c>
      <c r="BJ59">
        <v>269.74462499999998</v>
      </c>
      <c r="BK59">
        <v>30.9546375</v>
      </c>
      <c r="BL59">
        <v>649.99</v>
      </c>
      <c r="BM59">
        <v>101.225375</v>
      </c>
      <c r="BN59">
        <v>9.9991212499999996E-2</v>
      </c>
      <c r="BO59">
        <v>31.820499999999999</v>
      </c>
      <c r="BP59">
        <v>31.63175</v>
      </c>
      <c r="BQ59">
        <v>999.9</v>
      </c>
      <c r="BR59">
        <v>0</v>
      </c>
      <c r="BS59">
        <v>0</v>
      </c>
      <c r="BT59">
        <v>8985.15625</v>
      </c>
      <c r="BU59">
        <v>0</v>
      </c>
      <c r="BV59">
        <v>236.77937499999999</v>
      </c>
      <c r="BW59">
        <v>-14.871662499999999</v>
      </c>
      <c r="BX59">
        <v>273.16187500000001</v>
      </c>
      <c r="BY59">
        <v>287.90637500000003</v>
      </c>
      <c r="BZ59">
        <v>2.0372862500000002</v>
      </c>
      <c r="CA59">
        <v>279.52637499999997</v>
      </c>
      <c r="CB59">
        <v>29.106562499999999</v>
      </c>
      <c r="CC59">
        <v>3.1525462499999999</v>
      </c>
      <c r="CD59">
        <v>2.94632125</v>
      </c>
      <c r="CE59">
        <v>24.856324999999998</v>
      </c>
      <c r="CF59">
        <v>23.727612499999999</v>
      </c>
      <c r="CG59">
        <v>1199.9974999999999</v>
      </c>
      <c r="CH59">
        <v>0.50001399999999996</v>
      </c>
      <c r="CI59">
        <v>0.49998599999999999</v>
      </c>
      <c r="CJ59">
        <v>0</v>
      </c>
      <c r="CK59">
        <v>830.51850000000002</v>
      </c>
      <c r="CL59">
        <v>4.9990899999999998</v>
      </c>
      <c r="CM59">
        <v>8842.9925000000003</v>
      </c>
      <c r="CN59">
        <v>9557.880000000001</v>
      </c>
      <c r="CO59">
        <v>40.625</v>
      </c>
      <c r="CP59">
        <v>42.367125000000001</v>
      </c>
      <c r="CQ59">
        <v>41.436999999999998</v>
      </c>
      <c r="CR59">
        <v>41.436999999999998</v>
      </c>
      <c r="CS59">
        <v>42</v>
      </c>
      <c r="CT59">
        <v>597.5162499999999</v>
      </c>
      <c r="CU59">
        <v>597.48374999999999</v>
      </c>
      <c r="CV59">
        <v>0</v>
      </c>
      <c r="CW59">
        <v>1673979450.0999999</v>
      </c>
      <c r="CX59">
        <v>0</v>
      </c>
      <c r="CY59">
        <v>1673977193.5</v>
      </c>
      <c r="CZ59" t="s">
        <v>356</v>
      </c>
      <c r="DA59">
        <v>1673977187.5</v>
      </c>
      <c r="DB59">
        <v>1673977193.5</v>
      </c>
      <c r="DC59">
        <v>21</v>
      </c>
      <c r="DD59">
        <v>-0.34399999999999997</v>
      </c>
      <c r="DE59">
        <v>-5.2999999999999999E-2</v>
      </c>
      <c r="DF59">
        <v>-5.5270000000000001</v>
      </c>
      <c r="DG59">
        <v>0.16</v>
      </c>
      <c r="DH59">
        <v>415</v>
      </c>
      <c r="DI59">
        <v>27</v>
      </c>
      <c r="DJ59">
        <v>0.41</v>
      </c>
      <c r="DK59">
        <v>0.03</v>
      </c>
      <c r="DL59">
        <v>-14.54473902439025</v>
      </c>
      <c r="DM59">
        <v>-1.931517073170717</v>
      </c>
      <c r="DN59">
        <v>0.19620206965175871</v>
      </c>
      <c r="DO59">
        <v>0</v>
      </c>
      <c r="DP59">
        <v>2.1074714634146341</v>
      </c>
      <c r="DQ59">
        <v>-0.52290250871079735</v>
      </c>
      <c r="DR59">
        <v>5.2967030728556783E-2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3.2990499999999998</v>
      </c>
      <c r="EB59">
        <v>2.6251099999999998</v>
      </c>
      <c r="EC59">
        <v>7.2986899999999993E-2</v>
      </c>
      <c r="ED59">
        <v>7.4518100000000004E-2</v>
      </c>
      <c r="EE59">
        <v>0.13206799999999999</v>
      </c>
      <c r="EF59">
        <v>0.124846</v>
      </c>
      <c r="EG59">
        <v>28103.8</v>
      </c>
      <c r="EH59">
        <v>28547.9</v>
      </c>
      <c r="EI59">
        <v>28194.6</v>
      </c>
      <c r="EJ59">
        <v>29673.1</v>
      </c>
      <c r="EK59">
        <v>33679.4</v>
      </c>
      <c r="EL59">
        <v>36039.9</v>
      </c>
      <c r="EM59">
        <v>39799.699999999997</v>
      </c>
      <c r="EN59">
        <v>42394.9</v>
      </c>
      <c r="EO59">
        <v>2.2677499999999999</v>
      </c>
      <c r="EP59">
        <v>2.2370999999999999</v>
      </c>
      <c r="EQ59">
        <v>0.137016</v>
      </c>
      <c r="ER59">
        <v>0</v>
      </c>
      <c r="ES59">
        <v>29.398800000000001</v>
      </c>
      <c r="ET59">
        <v>999.9</v>
      </c>
      <c r="EU59">
        <v>72.099999999999994</v>
      </c>
      <c r="EV59">
        <v>32.4</v>
      </c>
      <c r="EW59">
        <v>34.7879</v>
      </c>
      <c r="EX59">
        <v>57.556399999999996</v>
      </c>
      <c r="EY59">
        <v>-3.9342999999999999</v>
      </c>
      <c r="EZ59">
        <v>2</v>
      </c>
      <c r="FA59">
        <v>0.24253</v>
      </c>
      <c r="FB59">
        <v>-0.77337999999999996</v>
      </c>
      <c r="FC59">
        <v>20.272200000000002</v>
      </c>
      <c r="FD59">
        <v>5.2193899999999998</v>
      </c>
      <c r="FE59">
        <v>12.004</v>
      </c>
      <c r="FF59">
        <v>4.9867499999999998</v>
      </c>
      <c r="FG59">
        <v>3.2844000000000002</v>
      </c>
      <c r="FH59">
        <v>9999</v>
      </c>
      <c r="FI59">
        <v>9999</v>
      </c>
      <c r="FJ59">
        <v>9999</v>
      </c>
      <c r="FK59">
        <v>999.9</v>
      </c>
      <c r="FL59">
        <v>1.8658300000000001</v>
      </c>
      <c r="FM59">
        <v>1.8621799999999999</v>
      </c>
      <c r="FN59">
        <v>1.8641799999999999</v>
      </c>
      <c r="FO59">
        <v>1.8602000000000001</v>
      </c>
      <c r="FP59">
        <v>1.8609599999999999</v>
      </c>
      <c r="FQ59">
        <v>1.8601700000000001</v>
      </c>
      <c r="FR59">
        <v>1.8618399999999999</v>
      </c>
      <c r="FS59">
        <v>1.8583799999999999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-5.1020000000000003</v>
      </c>
      <c r="GH59">
        <v>0.1893</v>
      </c>
      <c r="GI59">
        <v>-4.1197077471769461</v>
      </c>
      <c r="GJ59">
        <v>-4.0977002334145526E-3</v>
      </c>
      <c r="GK59">
        <v>1.9870096767282211E-6</v>
      </c>
      <c r="GL59">
        <v>-4.7591234531596528E-10</v>
      </c>
      <c r="GM59">
        <v>-0.1127184381337514</v>
      </c>
      <c r="GN59">
        <v>-4.4277268217585318E-5</v>
      </c>
      <c r="GO59">
        <v>7.6125673839889962E-4</v>
      </c>
      <c r="GP59">
        <v>-1.4366726965109579E-5</v>
      </c>
      <c r="GQ59">
        <v>6</v>
      </c>
      <c r="GR59">
        <v>2093</v>
      </c>
      <c r="GS59">
        <v>4</v>
      </c>
      <c r="GT59">
        <v>31</v>
      </c>
      <c r="GU59">
        <v>37.700000000000003</v>
      </c>
      <c r="GV59">
        <v>37.6</v>
      </c>
      <c r="GW59">
        <v>1.00708</v>
      </c>
      <c r="GX59">
        <v>2.5561500000000001</v>
      </c>
      <c r="GY59">
        <v>2.04834</v>
      </c>
      <c r="GZ59">
        <v>2.6196299999999999</v>
      </c>
      <c r="HA59">
        <v>2.1972700000000001</v>
      </c>
      <c r="HB59">
        <v>2.2827099999999998</v>
      </c>
      <c r="HC59">
        <v>37.361800000000002</v>
      </c>
      <c r="HD59">
        <v>14.552300000000001</v>
      </c>
      <c r="HE59">
        <v>18</v>
      </c>
      <c r="HF59">
        <v>710.83399999999995</v>
      </c>
      <c r="HG59">
        <v>764.726</v>
      </c>
      <c r="HH59">
        <v>30.9999</v>
      </c>
      <c r="HI59">
        <v>30.530799999999999</v>
      </c>
      <c r="HJ59">
        <v>30.000299999999999</v>
      </c>
      <c r="HK59">
        <v>30.4544</v>
      </c>
      <c r="HL59">
        <v>30.452999999999999</v>
      </c>
      <c r="HM59">
        <v>20.164300000000001</v>
      </c>
      <c r="HN59">
        <v>22.382000000000001</v>
      </c>
      <c r="HO59">
        <v>90.319800000000001</v>
      </c>
      <c r="HP59">
        <v>31</v>
      </c>
      <c r="HQ59">
        <v>297.38799999999998</v>
      </c>
      <c r="HR59">
        <v>29.191500000000001</v>
      </c>
      <c r="HS59">
        <v>99.352599999999995</v>
      </c>
      <c r="HT59">
        <v>98.327600000000004</v>
      </c>
    </row>
    <row r="60" spans="1:228" x14ac:dyDescent="0.2">
      <c r="A60">
        <v>45</v>
      </c>
      <c r="B60">
        <v>1673979454.0999999</v>
      </c>
      <c r="C60">
        <v>175.5</v>
      </c>
      <c r="D60" t="s">
        <v>448</v>
      </c>
      <c r="E60" t="s">
        <v>449</v>
      </c>
      <c r="F60">
        <v>4</v>
      </c>
      <c r="G60">
        <v>1673979452.0999999</v>
      </c>
      <c r="H60">
        <f t="shared" si="0"/>
        <v>2.3213482973075501E-3</v>
      </c>
      <c r="I60">
        <f t="shared" si="1"/>
        <v>2.3213482973075501</v>
      </c>
      <c r="J60">
        <f t="shared" si="2"/>
        <v>5.0598646729434069</v>
      </c>
      <c r="K60">
        <f t="shared" si="3"/>
        <v>271.75</v>
      </c>
      <c r="L60">
        <f t="shared" si="4"/>
        <v>211.66264441248481</v>
      </c>
      <c r="M60">
        <f t="shared" si="5"/>
        <v>21.447082142855098</v>
      </c>
      <c r="N60">
        <f t="shared" si="6"/>
        <v>27.535536979132143</v>
      </c>
      <c r="O60">
        <f t="shared" si="7"/>
        <v>0.15362079482047339</v>
      </c>
      <c r="P60">
        <f t="shared" si="8"/>
        <v>2.7655867172800606</v>
      </c>
      <c r="Q60">
        <f t="shared" si="9"/>
        <v>0.14903278400069936</v>
      </c>
      <c r="R60">
        <f t="shared" si="10"/>
        <v>9.354629068770734E-2</v>
      </c>
      <c r="S60">
        <f t="shared" si="11"/>
        <v>226.11610676452321</v>
      </c>
      <c r="T60">
        <f t="shared" si="12"/>
        <v>32.587684739509562</v>
      </c>
      <c r="U60">
        <f t="shared" si="13"/>
        <v>31.62921428571428</v>
      </c>
      <c r="V60">
        <f t="shared" si="14"/>
        <v>4.675780845315499</v>
      </c>
      <c r="W60">
        <f t="shared" si="15"/>
        <v>66.821664568299795</v>
      </c>
      <c r="X60">
        <f t="shared" si="16"/>
        <v>3.1585204216859526</v>
      </c>
      <c r="Y60">
        <f t="shared" si="17"/>
        <v>4.7267909922500717</v>
      </c>
      <c r="Z60">
        <f t="shared" si="18"/>
        <v>1.5172604236295464</v>
      </c>
      <c r="AA60">
        <f t="shared" si="19"/>
        <v>-102.37145991126296</v>
      </c>
      <c r="AB60">
        <f t="shared" si="20"/>
        <v>28.52463688968686</v>
      </c>
      <c r="AC60">
        <f t="shared" si="21"/>
        <v>2.3327478726121362</v>
      </c>
      <c r="AD60">
        <f t="shared" si="22"/>
        <v>154.60203161555927</v>
      </c>
      <c r="AE60">
        <f t="shared" si="23"/>
        <v>15.647382577911282</v>
      </c>
      <c r="AF60">
        <f t="shared" si="24"/>
        <v>2.3004882126312807</v>
      </c>
      <c r="AG60">
        <f t="shared" si="25"/>
        <v>5.0598646729434069</v>
      </c>
      <c r="AH60">
        <v>294.43982952837871</v>
      </c>
      <c r="AI60">
        <v>283.03103636363642</v>
      </c>
      <c r="AJ60">
        <v>1.694375600243464</v>
      </c>
      <c r="AK60">
        <v>63.405612138731158</v>
      </c>
      <c r="AL60">
        <f t="shared" si="26"/>
        <v>2.3213482973075501</v>
      </c>
      <c r="AM60">
        <v>29.114203964958861</v>
      </c>
      <c r="AN60">
        <v>31.175821818181799</v>
      </c>
      <c r="AO60">
        <v>2.4398763979628659E-3</v>
      </c>
      <c r="AP60">
        <v>95.230389877895547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47464.049842556131</v>
      </c>
      <c r="AV60">
        <f t="shared" si="30"/>
        <v>1200.008571428571</v>
      </c>
      <c r="AW60">
        <f t="shared" si="31"/>
        <v>1025.9319351111517</v>
      </c>
      <c r="AX60">
        <f t="shared" si="32"/>
        <v>0.85493717256520363</v>
      </c>
      <c r="AY60">
        <f t="shared" si="33"/>
        <v>0.18842874305084284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1673979452.0999999</v>
      </c>
      <c r="BF60">
        <v>271.75</v>
      </c>
      <c r="BG60">
        <v>286.77014285714279</v>
      </c>
      <c r="BH60">
        <v>31.17164285714286</v>
      </c>
      <c r="BI60">
        <v>29.1144</v>
      </c>
      <c r="BJ60">
        <v>276.86228571428569</v>
      </c>
      <c r="BK60">
        <v>30.98225714285714</v>
      </c>
      <c r="BL60">
        <v>650.02871428571427</v>
      </c>
      <c r="BM60">
        <v>101.22671428571429</v>
      </c>
      <c r="BN60">
        <v>0.1000087285714286</v>
      </c>
      <c r="BO60">
        <v>31.820528571428571</v>
      </c>
      <c r="BP60">
        <v>31.62921428571428</v>
      </c>
      <c r="BQ60">
        <v>999.89999999999986</v>
      </c>
      <c r="BR60">
        <v>0</v>
      </c>
      <c r="BS60">
        <v>0</v>
      </c>
      <c r="BT60">
        <v>8983.1228571428583</v>
      </c>
      <c r="BU60">
        <v>0</v>
      </c>
      <c r="BV60">
        <v>237.0587142857143</v>
      </c>
      <c r="BW60">
        <v>-15.02012857142857</v>
      </c>
      <c r="BX60">
        <v>280.49357142857139</v>
      </c>
      <c r="BY60">
        <v>295.36985714285709</v>
      </c>
      <c r="BZ60">
        <v>2.0572571428571429</v>
      </c>
      <c r="CA60">
        <v>286.77014285714279</v>
      </c>
      <c r="CB60">
        <v>29.1144</v>
      </c>
      <c r="CC60">
        <v>3.1554028571428572</v>
      </c>
      <c r="CD60">
        <v>2.9471542857142858</v>
      </c>
      <c r="CE60">
        <v>24.87152857142857</v>
      </c>
      <c r="CF60">
        <v>23.732314285714288</v>
      </c>
      <c r="CG60">
        <v>1200.008571428571</v>
      </c>
      <c r="CH60">
        <v>0.50001300000000004</v>
      </c>
      <c r="CI60">
        <v>0.49998700000000001</v>
      </c>
      <c r="CJ60">
        <v>0</v>
      </c>
      <c r="CK60">
        <v>830.97514285714271</v>
      </c>
      <c r="CL60">
        <v>4.9990899999999998</v>
      </c>
      <c r="CM60">
        <v>8847.1628571428573</v>
      </c>
      <c r="CN60">
        <v>9557.9700000000012</v>
      </c>
      <c r="CO60">
        <v>40.625</v>
      </c>
      <c r="CP60">
        <v>42.366</v>
      </c>
      <c r="CQ60">
        <v>41.436999999999998</v>
      </c>
      <c r="CR60">
        <v>41.436999999999998</v>
      </c>
      <c r="CS60">
        <v>42</v>
      </c>
      <c r="CT60">
        <v>597.51857142857148</v>
      </c>
      <c r="CU60">
        <v>597.49142857142863</v>
      </c>
      <c r="CV60">
        <v>0</v>
      </c>
      <c r="CW60">
        <v>1673979454.3</v>
      </c>
      <c r="CX60">
        <v>0</v>
      </c>
      <c r="CY60">
        <v>1673977193.5</v>
      </c>
      <c r="CZ60" t="s">
        <v>356</v>
      </c>
      <c r="DA60">
        <v>1673977187.5</v>
      </c>
      <c r="DB60">
        <v>1673977193.5</v>
      </c>
      <c r="DC60">
        <v>21</v>
      </c>
      <c r="DD60">
        <v>-0.34399999999999997</v>
      </c>
      <c r="DE60">
        <v>-5.2999999999999999E-2</v>
      </c>
      <c r="DF60">
        <v>-5.5270000000000001</v>
      </c>
      <c r="DG60">
        <v>0.16</v>
      </c>
      <c r="DH60">
        <v>415</v>
      </c>
      <c r="DI60">
        <v>27</v>
      </c>
      <c r="DJ60">
        <v>0.41</v>
      </c>
      <c r="DK60">
        <v>0.03</v>
      </c>
      <c r="DL60">
        <v>-14.710845000000001</v>
      </c>
      <c r="DM60">
        <v>-1.9505470919324239</v>
      </c>
      <c r="DN60">
        <v>0.19332347755769341</v>
      </c>
      <c r="DO60">
        <v>0</v>
      </c>
      <c r="DP60">
        <v>2.0800640000000001</v>
      </c>
      <c r="DQ60">
        <v>-0.38021831144465568</v>
      </c>
      <c r="DR60">
        <v>4.2627572461964088E-2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3.29922</v>
      </c>
      <c r="EB60">
        <v>2.6252499999999999</v>
      </c>
      <c r="EC60">
        <v>7.4451500000000004E-2</v>
      </c>
      <c r="ED60">
        <v>7.59769E-2</v>
      </c>
      <c r="EE60">
        <v>0.132104</v>
      </c>
      <c r="EF60">
        <v>0.12486</v>
      </c>
      <c r="EG60">
        <v>28058.9</v>
      </c>
      <c r="EH60">
        <v>28502.5</v>
      </c>
      <c r="EI60">
        <v>28194.2</v>
      </c>
      <c r="EJ60">
        <v>29672.799999999999</v>
      </c>
      <c r="EK60">
        <v>33677.699999999997</v>
      </c>
      <c r="EL60">
        <v>36038.800000000003</v>
      </c>
      <c r="EM60">
        <v>39799.199999999997</v>
      </c>
      <c r="EN60">
        <v>42394.2</v>
      </c>
      <c r="EO60">
        <v>2.2677200000000002</v>
      </c>
      <c r="EP60">
        <v>2.23712</v>
      </c>
      <c r="EQ60">
        <v>0.137098</v>
      </c>
      <c r="ER60">
        <v>0</v>
      </c>
      <c r="ES60">
        <v>29.398700000000002</v>
      </c>
      <c r="ET60">
        <v>999.9</v>
      </c>
      <c r="EU60">
        <v>72.099999999999994</v>
      </c>
      <c r="EV60">
        <v>32.4</v>
      </c>
      <c r="EW60">
        <v>34.792999999999999</v>
      </c>
      <c r="EX60">
        <v>57.2864</v>
      </c>
      <c r="EY60">
        <v>-4.0384599999999997</v>
      </c>
      <c r="EZ60">
        <v>2</v>
      </c>
      <c r="FA60">
        <v>0.242866</v>
      </c>
      <c r="FB60">
        <v>-0.77358400000000005</v>
      </c>
      <c r="FC60">
        <v>20.272099999999998</v>
      </c>
      <c r="FD60">
        <v>5.2190899999999996</v>
      </c>
      <c r="FE60">
        <v>12.004</v>
      </c>
      <c r="FF60">
        <v>4.9866999999999999</v>
      </c>
      <c r="FG60">
        <v>3.2842799999999999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1.8641799999999999</v>
      </c>
      <c r="FO60">
        <v>1.8602099999999999</v>
      </c>
      <c r="FP60">
        <v>1.8609599999999999</v>
      </c>
      <c r="FQ60">
        <v>1.86015</v>
      </c>
      <c r="FR60">
        <v>1.8618399999999999</v>
      </c>
      <c r="FS60">
        <v>1.85839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-5.1219999999999999</v>
      </c>
      <c r="GH60">
        <v>0.18940000000000001</v>
      </c>
      <c r="GI60">
        <v>-4.1197077471769461</v>
      </c>
      <c r="GJ60">
        <v>-4.0977002334145526E-3</v>
      </c>
      <c r="GK60">
        <v>1.9870096767282211E-6</v>
      </c>
      <c r="GL60">
        <v>-4.7591234531596528E-10</v>
      </c>
      <c r="GM60">
        <v>-0.1127184381337514</v>
      </c>
      <c r="GN60">
        <v>-4.4277268217585318E-5</v>
      </c>
      <c r="GO60">
        <v>7.6125673839889962E-4</v>
      </c>
      <c r="GP60">
        <v>-1.4366726965109579E-5</v>
      </c>
      <c r="GQ60">
        <v>6</v>
      </c>
      <c r="GR60">
        <v>2093</v>
      </c>
      <c r="GS60">
        <v>4</v>
      </c>
      <c r="GT60">
        <v>31</v>
      </c>
      <c r="GU60">
        <v>37.799999999999997</v>
      </c>
      <c r="GV60">
        <v>37.700000000000003</v>
      </c>
      <c r="GW60">
        <v>1.02539</v>
      </c>
      <c r="GX60">
        <v>2.5488300000000002</v>
      </c>
      <c r="GY60">
        <v>2.04834</v>
      </c>
      <c r="GZ60">
        <v>2.6208499999999999</v>
      </c>
      <c r="HA60">
        <v>2.1972700000000001</v>
      </c>
      <c r="HB60">
        <v>2.31934</v>
      </c>
      <c r="HC60">
        <v>37.361800000000002</v>
      </c>
      <c r="HD60">
        <v>14.569800000000001</v>
      </c>
      <c r="HE60">
        <v>18</v>
      </c>
      <c r="HF60">
        <v>710.82899999999995</v>
      </c>
      <c r="HG60">
        <v>764.77099999999996</v>
      </c>
      <c r="HH60">
        <v>31</v>
      </c>
      <c r="HI60">
        <v>30.532800000000002</v>
      </c>
      <c r="HJ60">
        <v>30.0002</v>
      </c>
      <c r="HK60">
        <v>30.4557</v>
      </c>
      <c r="HL60">
        <v>30.454499999999999</v>
      </c>
      <c r="HM60">
        <v>20.5456</v>
      </c>
      <c r="HN60">
        <v>22.382000000000001</v>
      </c>
      <c r="HO60">
        <v>90.319800000000001</v>
      </c>
      <c r="HP60">
        <v>31</v>
      </c>
      <c r="HQ60">
        <v>304.06799999999998</v>
      </c>
      <c r="HR60">
        <v>29.209099999999999</v>
      </c>
      <c r="HS60">
        <v>99.351200000000006</v>
      </c>
      <c r="HT60">
        <v>98.326099999999997</v>
      </c>
    </row>
    <row r="61" spans="1:228" x14ac:dyDescent="0.2">
      <c r="A61">
        <v>46</v>
      </c>
      <c r="B61">
        <v>1673979458.0999999</v>
      </c>
      <c r="C61">
        <v>179.5</v>
      </c>
      <c r="D61" t="s">
        <v>450</v>
      </c>
      <c r="E61" t="s">
        <v>451</v>
      </c>
      <c r="F61">
        <v>4</v>
      </c>
      <c r="G61">
        <v>1673979455.7874999</v>
      </c>
      <c r="H61">
        <f t="shared" si="0"/>
        <v>2.3172708516924273E-3</v>
      </c>
      <c r="I61">
        <f t="shared" si="1"/>
        <v>2.3172708516924274</v>
      </c>
      <c r="J61">
        <f t="shared" si="2"/>
        <v>5.1808832160558067</v>
      </c>
      <c r="K61">
        <f t="shared" si="3"/>
        <v>277.80387500000001</v>
      </c>
      <c r="L61">
        <f t="shared" si="4"/>
        <v>216.23032249708754</v>
      </c>
      <c r="M61">
        <f t="shared" si="5"/>
        <v>21.909620127007113</v>
      </c>
      <c r="N61">
        <f t="shared" si="6"/>
        <v>28.148583883939544</v>
      </c>
      <c r="O61">
        <f t="shared" si="7"/>
        <v>0.15343463746315261</v>
      </c>
      <c r="P61">
        <f t="shared" si="8"/>
        <v>2.7676995965550137</v>
      </c>
      <c r="Q61">
        <f t="shared" si="9"/>
        <v>0.14886094309414483</v>
      </c>
      <c r="R61">
        <f t="shared" si="10"/>
        <v>9.3437661219617052E-2</v>
      </c>
      <c r="S61">
        <f t="shared" si="11"/>
        <v>226.11482466216938</v>
      </c>
      <c r="T61">
        <f t="shared" si="12"/>
        <v>32.589132830061388</v>
      </c>
      <c r="U61">
        <f t="shared" si="13"/>
        <v>31.629325000000001</v>
      </c>
      <c r="V61">
        <f t="shared" si="14"/>
        <v>4.675810225901647</v>
      </c>
      <c r="W61">
        <f t="shared" si="15"/>
        <v>66.838937336638665</v>
      </c>
      <c r="X61">
        <f t="shared" si="16"/>
        <v>3.1594951451963746</v>
      </c>
      <c r="Y61">
        <f t="shared" si="17"/>
        <v>4.7270277941185261</v>
      </c>
      <c r="Z61">
        <f t="shared" si="18"/>
        <v>1.5163150807052723</v>
      </c>
      <c r="AA61">
        <f t="shared" si="19"/>
        <v>-102.19164455963605</v>
      </c>
      <c r="AB61">
        <f t="shared" si="20"/>
        <v>28.661802434005747</v>
      </c>
      <c r="AC61">
        <f t="shared" si="21"/>
        <v>2.3421873571622642</v>
      </c>
      <c r="AD61">
        <f t="shared" si="22"/>
        <v>154.92716989370135</v>
      </c>
      <c r="AE61">
        <f t="shared" si="23"/>
        <v>15.773298887899806</v>
      </c>
      <c r="AF61">
        <f t="shared" si="24"/>
        <v>2.3064311487291311</v>
      </c>
      <c r="AG61">
        <f t="shared" si="25"/>
        <v>5.1808832160558067</v>
      </c>
      <c r="AH61">
        <v>301.35880011876708</v>
      </c>
      <c r="AI61">
        <v>289.82295151515137</v>
      </c>
      <c r="AJ61">
        <v>1.697404767882583</v>
      </c>
      <c r="AK61">
        <v>63.405612138731158</v>
      </c>
      <c r="AL61">
        <f t="shared" si="26"/>
        <v>2.3172708516924274</v>
      </c>
      <c r="AM61">
        <v>29.11867382812569</v>
      </c>
      <c r="AN61">
        <v>31.186439393939381</v>
      </c>
      <c r="AO61">
        <v>7.7030508909210749E-4</v>
      </c>
      <c r="AP61">
        <v>95.230389877895547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47522.255590353387</v>
      </c>
      <c r="AV61">
        <f t="shared" si="30"/>
        <v>1200.00125</v>
      </c>
      <c r="AW61">
        <f t="shared" si="31"/>
        <v>1025.9257262498286</v>
      </c>
      <c r="AX61">
        <f t="shared" si="32"/>
        <v>0.85493721464859196</v>
      </c>
      <c r="AY61">
        <f t="shared" si="33"/>
        <v>0.18842882427178254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1673979455.7874999</v>
      </c>
      <c r="BF61">
        <v>277.80387500000001</v>
      </c>
      <c r="BG61">
        <v>292.95499999999998</v>
      </c>
      <c r="BH61">
        <v>31.181674999999998</v>
      </c>
      <c r="BI61">
        <v>29.119087499999999</v>
      </c>
      <c r="BJ61">
        <v>282.93475000000001</v>
      </c>
      <c r="BK61">
        <v>30.992262499999999</v>
      </c>
      <c r="BL61">
        <v>650.01250000000005</v>
      </c>
      <c r="BM61">
        <v>101.225375</v>
      </c>
      <c r="BN61">
        <v>0.10000746250000001</v>
      </c>
      <c r="BO61">
        <v>31.821412500000001</v>
      </c>
      <c r="BP61">
        <v>31.629325000000001</v>
      </c>
      <c r="BQ61">
        <v>999.9</v>
      </c>
      <c r="BR61">
        <v>0</v>
      </c>
      <c r="BS61">
        <v>0</v>
      </c>
      <c r="BT61">
        <v>8994.4524999999994</v>
      </c>
      <c r="BU61">
        <v>0</v>
      </c>
      <c r="BV61">
        <v>237.26949999999999</v>
      </c>
      <c r="BW61">
        <v>-15.151300000000001</v>
      </c>
      <c r="BX61">
        <v>286.745</v>
      </c>
      <c r="BY61">
        <v>301.74187499999988</v>
      </c>
      <c r="BZ61">
        <v>2.0626137500000001</v>
      </c>
      <c r="CA61">
        <v>292.95499999999998</v>
      </c>
      <c r="CB61">
        <v>29.119087499999999</v>
      </c>
      <c r="CC61">
        <v>3.1563837499999998</v>
      </c>
      <c r="CD61">
        <v>2.9475937499999998</v>
      </c>
      <c r="CE61">
        <v>24.876725</v>
      </c>
      <c r="CF61">
        <v>23.7348125</v>
      </c>
      <c r="CG61">
        <v>1200.00125</v>
      </c>
      <c r="CH61">
        <v>0.50001062499999993</v>
      </c>
      <c r="CI61">
        <v>0.49998937500000001</v>
      </c>
      <c r="CJ61">
        <v>0</v>
      </c>
      <c r="CK61">
        <v>831.49725000000001</v>
      </c>
      <c r="CL61">
        <v>4.9990899999999998</v>
      </c>
      <c r="CM61">
        <v>8852.0137500000001</v>
      </c>
      <c r="CN61">
        <v>9557.91</v>
      </c>
      <c r="CO61">
        <v>40.625</v>
      </c>
      <c r="CP61">
        <v>42.375</v>
      </c>
      <c r="CQ61">
        <v>41.436999999999998</v>
      </c>
      <c r="CR61">
        <v>41.436999999999998</v>
      </c>
      <c r="CS61">
        <v>42</v>
      </c>
      <c r="CT61">
        <v>597.51375000000007</v>
      </c>
      <c r="CU61">
        <v>597.49</v>
      </c>
      <c r="CV61">
        <v>0</v>
      </c>
      <c r="CW61">
        <v>1673979458.5</v>
      </c>
      <c r="CX61">
        <v>0</v>
      </c>
      <c r="CY61">
        <v>1673977193.5</v>
      </c>
      <c r="CZ61" t="s">
        <v>356</v>
      </c>
      <c r="DA61">
        <v>1673977187.5</v>
      </c>
      <c r="DB61">
        <v>1673977193.5</v>
      </c>
      <c r="DC61">
        <v>21</v>
      </c>
      <c r="DD61">
        <v>-0.34399999999999997</v>
      </c>
      <c r="DE61">
        <v>-5.2999999999999999E-2</v>
      </c>
      <c r="DF61">
        <v>-5.5270000000000001</v>
      </c>
      <c r="DG61">
        <v>0.16</v>
      </c>
      <c r="DH61">
        <v>415</v>
      </c>
      <c r="DI61">
        <v>27</v>
      </c>
      <c r="DJ61">
        <v>0.41</v>
      </c>
      <c r="DK61">
        <v>0.03</v>
      </c>
      <c r="DL61">
        <v>-14.8368775</v>
      </c>
      <c r="DM61">
        <v>-2.3102375234521482</v>
      </c>
      <c r="DN61">
        <v>0.22347229189264159</v>
      </c>
      <c r="DO61">
        <v>0</v>
      </c>
      <c r="DP61">
        <v>2.0620500000000002</v>
      </c>
      <c r="DQ61">
        <v>-0.115046454033775</v>
      </c>
      <c r="DR61">
        <v>2.2241110696186041E-2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3.2991799999999998</v>
      </c>
      <c r="EB61">
        <v>2.6250800000000001</v>
      </c>
      <c r="EC61">
        <v>7.5892899999999999E-2</v>
      </c>
      <c r="ED61">
        <v>7.7409000000000006E-2</v>
      </c>
      <c r="EE61">
        <v>0.132137</v>
      </c>
      <c r="EF61">
        <v>0.124884</v>
      </c>
      <c r="EG61">
        <v>28015.3</v>
      </c>
      <c r="EH61">
        <v>28458.3</v>
      </c>
      <c r="EI61">
        <v>28194.3</v>
      </c>
      <c r="EJ61">
        <v>29672.7</v>
      </c>
      <c r="EK61">
        <v>33676.800000000003</v>
      </c>
      <c r="EL61">
        <v>36037.800000000003</v>
      </c>
      <c r="EM61">
        <v>39799.5</v>
      </c>
      <c r="EN61">
        <v>42394.1</v>
      </c>
      <c r="EO61">
        <v>2.2676699999999999</v>
      </c>
      <c r="EP61">
        <v>2.2372299999999998</v>
      </c>
      <c r="EQ61">
        <v>0.137404</v>
      </c>
      <c r="ER61">
        <v>0</v>
      </c>
      <c r="ES61">
        <v>29.398700000000002</v>
      </c>
      <c r="ET61">
        <v>999.9</v>
      </c>
      <c r="EU61">
        <v>72.099999999999994</v>
      </c>
      <c r="EV61">
        <v>32.4</v>
      </c>
      <c r="EW61">
        <v>34.785800000000002</v>
      </c>
      <c r="EX61">
        <v>57.436399999999999</v>
      </c>
      <c r="EY61">
        <v>-3.9663499999999998</v>
      </c>
      <c r="EZ61">
        <v>2</v>
      </c>
      <c r="FA61">
        <v>0.242835</v>
      </c>
      <c r="FB61">
        <v>-0.77392399999999995</v>
      </c>
      <c r="FC61">
        <v>20.272099999999998</v>
      </c>
      <c r="FD61">
        <v>5.2190899999999996</v>
      </c>
      <c r="FE61">
        <v>12.004</v>
      </c>
      <c r="FF61">
        <v>4.9866000000000001</v>
      </c>
      <c r="FG61">
        <v>3.2844000000000002</v>
      </c>
      <c r="FH61">
        <v>9999</v>
      </c>
      <c r="FI61">
        <v>9999</v>
      </c>
      <c r="FJ61">
        <v>9999</v>
      </c>
      <c r="FK61">
        <v>999.9</v>
      </c>
      <c r="FL61">
        <v>1.86581</v>
      </c>
      <c r="FM61">
        <v>1.8621799999999999</v>
      </c>
      <c r="FN61">
        <v>1.8641799999999999</v>
      </c>
      <c r="FO61">
        <v>1.8602000000000001</v>
      </c>
      <c r="FP61">
        <v>1.8609599999999999</v>
      </c>
      <c r="FQ61">
        <v>1.86015</v>
      </c>
      <c r="FR61">
        <v>1.86182</v>
      </c>
      <c r="FS61">
        <v>1.8584000000000001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-5.1429999999999998</v>
      </c>
      <c r="GH61">
        <v>0.1895</v>
      </c>
      <c r="GI61">
        <v>-4.1197077471769461</v>
      </c>
      <c r="GJ61">
        <v>-4.0977002334145526E-3</v>
      </c>
      <c r="GK61">
        <v>1.9870096767282211E-6</v>
      </c>
      <c r="GL61">
        <v>-4.7591234531596528E-10</v>
      </c>
      <c r="GM61">
        <v>-0.1127184381337514</v>
      </c>
      <c r="GN61">
        <v>-4.4277268217585318E-5</v>
      </c>
      <c r="GO61">
        <v>7.6125673839889962E-4</v>
      </c>
      <c r="GP61">
        <v>-1.4366726965109579E-5</v>
      </c>
      <c r="GQ61">
        <v>6</v>
      </c>
      <c r="GR61">
        <v>2093</v>
      </c>
      <c r="GS61">
        <v>4</v>
      </c>
      <c r="GT61">
        <v>31</v>
      </c>
      <c r="GU61">
        <v>37.799999999999997</v>
      </c>
      <c r="GV61">
        <v>37.700000000000003</v>
      </c>
      <c r="GW61">
        <v>1.0449200000000001</v>
      </c>
      <c r="GX61">
        <v>2.5524900000000001</v>
      </c>
      <c r="GY61">
        <v>2.04834</v>
      </c>
      <c r="GZ61">
        <v>2.6208499999999999</v>
      </c>
      <c r="HA61">
        <v>2.1972700000000001</v>
      </c>
      <c r="HB61">
        <v>2.3290999999999999</v>
      </c>
      <c r="HC61">
        <v>37.361800000000002</v>
      </c>
      <c r="HD61">
        <v>14.569800000000001</v>
      </c>
      <c r="HE61">
        <v>18</v>
      </c>
      <c r="HF61">
        <v>710.81200000000001</v>
      </c>
      <c r="HG61">
        <v>764.88199999999995</v>
      </c>
      <c r="HH61">
        <v>31</v>
      </c>
      <c r="HI61">
        <v>30.534199999999998</v>
      </c>
      <c r="HJ61">
        <v>30.0001</v>
      </c>
      <c r="HK61">
        <v>30.457699999999999</v>
      </c>
      <c r="HL61">
        <v>30.4556</v>
      </c>
      <c r="HM61">
        <v>20.928000000000001</v>
      </c>
      <c r="HN61">
        <v>22.107399999999998</v>
      </c>
      <c r="HO61">
        <v>90.319800000000001</v>
      </c>
      <c r="HP61">
        <v>31</v>
      </c>
      <c r="HQ61">
        <v>310.74700000000001</v>
      </c>
      <c r="HR61">
        <v>29.224399999999999</v>
      </c>
      <c r="HS61">
        <v>99.351900000000001</v>
      </c>
      <c r="HT61">
        <v>98.325900000000004</v>
      </c>
    </row>
    <row r="62" spans="1:228" x14ac:dyDescent="0.2">
      <c r="A62">
        <v>47</v>
      </c>
      <c r="B62">
        <v>1673979462.0999999</v>
      </c>
      <c r="C62">
        <v>183.5</v>
      </c>
      <c r="D62" t="s">
        <v>452</v>
      </c>
      <c r="E62" t="s">
        <v>453</v>
      </c>
      <c r="F62">
        <v>4</v>
      </c>
      <c r="G62">
        <v>1673979460.0999999</v>
      </c>
      <c r="H62">
        <f t="shared" si="0"/>
        <v>2.3094788792761274E-3</v>
      </c>
      <c r="I62">
        <f t="shared" si="1"/>
        <v>2.3094788792761274</v>
      </c>
      <c r="J62">
        <f t="shared" si="2"/>
        <v>5.2433666681911113</v>
      </c>
      <c r="K62">
        <f t="shared" si="3"/>
        <v>284.87599999999998</v>
      </c>
      <c r="L62">
        <f t="shared" si="4"/>
        <v>222.31321230644787</v>
      </c>
      <c r="M62">
        <f t="shared" si="5"/>
        <v>22.526460313183058</v>
      </c>
      <c r="N62">
        <f t="shared" si="6"/>
        <v>28.865796331225134</v>
      </c>
      <c r="O62">
        <f t="shared" si="7"/>
        <v>0.15298843719263122</v>
      </c>
      <c r="P62">
        <f t="shared" si="8"/>
        <v>2.7655339913195531</v>
      </c>
      <c r="Q62">
        <f t="shared" si="9"/>
        <v>0.1484374340821456</v>
      </c>
      <c r="R62">
        <f t="shared" si="10"/>
        <v>9.3171008995832957E-2</v>
      </c>
      <c r="S62">
        <f t="shared" si="11"/>
        <v>226.11341319309545</v>
      </c>
      <c r="T62">
        <f t="shared" si="12"/>
        <v>32.594367578731685</v>
      </c>
      <c r="U62">
        <f t="shared" si="13"/>
        <v>31.630785714285711</v>
      </c>
      <c r="V62">
        <f t="shared" si="14"/>
        <v>4.6761978751381044</v>
      </c>
      <c r="W62">
        <f t="shared" si="15"/>
        <v>66.853620923437134</v>
      </c>
      <c r="X62">
        <f t="shared" si="16"/>
        <v>3.1606475826151339</v>
      </c>
      <c r="Y62">
        <f t="shared" si="17"/>
        <v>4.7277133817999273</v>
      </c>
      <c r="Z62">
        <f t="shared" si="18"/>
        <v>1.5155502925229705</v>
      </c>
      <c r="AA62">
        <f t="shared" si="19"/>
        <v>-101.84801857607722</v>
      </c>
      <c r="AB62">
        <f t="shared" si="20"/>
        <v>28.803114586667558</v>
      </c>
      <c r="AC62">
        <f t="shared" si="21"/>
        <v>2.355624864296773</v>
      </c>
      <c r="AD62">
        <f t="shared" si="22"/>
        <v>155.42413406798255</v>
      </c>
      <c r="AE62">
        <f t="shared" si="23"/>
        <v>15.931517812895569</v>
      </c>
      <c r="AF62">
        <f t="shared" si="24"/>
        <v>2.3000446383347066</v>
      </c>
      <c r="AG62">
        <f t="shared" si="25"/>
        <v>5.2433666681911113</v>
      </c>
      <c r="AH62">
        <v>308.24890790007748</v>
      </c>
      <c r="AI62">
        <v>296.61467878787857</v>
      </c>
      <c r="AJ62">
        <v>1.70728037778265</v>
      </c>
      <c r="AK62">
        <v>63.405612138731158</v>
      </c>
      <c r="AL62">
        <f t="shared" si="26"/>
        <v>2.3094788792761274</v>
      </c>
      <c r="AM62">
        <v>29.134263180897719</v>
      </c>
      <c r="AN62">
        <v>31.19679575757575</v>
      </c>
      <c r="AO62">
        <v>4.8028429278332247E-4</v>
      </c>
      <c r="AP62">
        <v>95.230389877895547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47462.063800376774</v>
      </c>
      <c r="AV62">
        <f t="shared" si="30"/>
        <v>1199.994285714286</v>
      </c>
      <c r="AW62">
        <f t="shared" si="31"/>
        <v>1025.9197208254384</v>
      </c>
      <c r="AX62">
        <f t="shared" si="32"/>
        <v>0.8549371718172547</v>
      </c>
      <c r="AY62">
        <f t="shared" si="33"/>
        <v>0.18842874160730144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1673979460.0999999</v>
      </c>
      <c r="BF62">
        <v>284.87599999999998</v>
      </c>
      <c r="BG62">
        <v>300.18700000000001</v>
      </c>
      <c r="BH62">
        <v>31.19237142857143</v>
      </c>
      <c r="BI62">
        <v>29.135457142857138</v>
      </c>
      <c r="BJ62">
        <v>290.02885714285719</v>
      </c>
      <c r="BK62">
        <v>31.002871428571432</v>
      </c>
      <c r="BL62">
        <v>649.99328571428566</v>
      </c>
      <c r="BM62">
        <v>101.22757142857139</v>
      </c>
      <c r="BN62">
        <v>0.10001085714285721</v>
      </c>
      <c r="BO62">
        <v>31.823971428571429</v>
      </c>
      <c r="BP62">
        <v>31.630785714285711</v>
      </c>
      <c r="BQ62">
        <v>999.89999999999986</v>
      </c>
      <c r="BR62">
        <v>0</v>
      </c>
      <c r="BS62">
        <v>0</v>
      </c>
      <c r="BT62">
        <v>8982.767142857143</v>
      </c>
      <c r="BU62">
        <v>0</v>
      </c>
      <c r="BV62">
        <v>237.53399999999999</v>
      </c>
      <c r="BW62">
        <v>-15.31077142857143</v>
      </c>
      <c r="BX62">
        <v>294.04814285714281</v>
      </c>
      <c r="BY62">
        <v>309.19542857142858</v>
      </c>
      <c r="BZ62">
        <v>2.056921428571429</v>
      </c>
      <c r="CA62">
        <v>300.18700000000001</v>
      </c>
      <c r="CB62">
        <v>29.135457142857138</v>
      </c>
      <c r="CC62">
        <v>3.157527142857143</v>
      </c>
      <c r="CD62">
        <v>2.9493085714285709</v>
      </c>
      <c r="CE62">
        <v>24.8828</v>
      </c>
      <c r="CF62">
        <v>23.744457142857151</v>
      </c>
      <c r="CG62">
        <v>1199.994285714286</v>
      </c>
      <c r="CH62">
        <v>0.50001300000000004</v>
      </c>
      <c r="CI62">
        <v>0.49998700000000001</v>
      </c>
      <c r="CJ62">
        <v>0</v>
      </c>
      <c r="CK62">
        <v>831.73285714285714</v>
      </c>
      <c r="CL62">
        <v>4.9990899999999998</v>
      </c>
      <c r="CM62">
        <v>8859.102857142856</v>
      </c>
      <c r="CN62">
        <v>9557.8442857142854</v>
      </c>
      <c r="CO62">
        <v>40.625</v>
      </c>
      <c r="CP62">
        <v>42.375</v>
      </c>
      <c r="CQ62">
        <v>41.436999999999998</v>
      </c>
      <c r="CR62">
        <v>41.436999999999998</v>
      </c>
      <c r="CS62">
        <v>42</v>
      </c>
      <c r="CT62">
        <v>597.51142857142872</v>
      </c>
      <c r="CU62">
        <v>597.48428571428576</v>
      </c>
      <c r="CV62">
        <v>0</v>
      </c>
      <c r="CW62">
        <v>1673979462.0999999</v>
      </c>
      <c r="CX62">
        <v>0</v>
      </c>
      <c r="CY62">
        <v>1673977193.5</v>
      </c>
      <c r="CZ62" t="s">
        <v>356</v>
      </c>
      <c r="DA62">
        <v>1673977187.5</v>
      </c>
      <c r="DB62">
        <v>1673977193.5</v>
      </c>
      <c r="DC62">
        <v>21</v>
      </c>
      <c r="DD62">
        <v>-0.34399999999999997</v>
      </c>
      <c r="DE62">
        <v>-5.2999999999999999E-2</v>
      </c>
      <c r="DF62">
        <v>-5.5270000000000001</v>
      </c>
      <c r="DG62">
        <v>0.16</v>
      </c>
      <c r="DH62">
        <v>415</v>
      </c>
      <c r="DI62">
        <v>27</v>
      </c>
      <c r="DJ62">
        <v>0.41</v>
      </c>
      <c r="DK62">
        <v>0.03</v>
      </c>
      <c r="DL62">
        <v>-14.986152499999999</v>
      </c>
      <c r="DM62">
        <v>-2.2770427767353891</v>
      </c>
      <c r="DN62">
        <v>0.21991927949534121</v>
      </c>
      <c r="DO62">
        <v>0</v>
      </c>
      <c r="DP62">
        <v>2.0546229999999999</v>
      </c>
      <c r="DQ62">
        <v>2.6311294559097621E-2</v>
      </c>
      <c r="DR62">
        <v>1.311020350719239E-2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371</v>
      </c>
      <c r="EA62">
        <v>3.29915</v>
      </c>
      <c r="EB62">
        <v>2.6252599999999999</v>
      </c>
      <c r="EC62">
        <v>7.7334399999999998E-2</v>
      </c>
      <c r="ED62">
        <v>7.8854300000000002E-2</v>
      </c>
      <c r="EE62">
        <v>0.13216600000000001</v>
      </c>
      <c r="EF62">
        <v>0.12494</v>
      </c>
      <c r="EG62">
        <v>27971.9</v>
      </c>
      <c r="EH62">
        <v>28413</v>
      </c>
      <c r="EI62">
        <v>28194.6</v>
      </c>
      <c r="EJ62">
        <v>29672</v>
      </c>
      <c r="EK62">
        <v>33675.800000000003</v>
      </c>
      <c r="EL62">
        <v>36035.1</v>
      </c>
      <c r="EM62">
        <v>39799.599999999999</v>
      </c>
      <c r="EN62">
        <v>42393.5</v>
      </c>
      <c r="EO62">
        <v>2.2677</v>
      </c>
      <c r="EP62">
        <v>2.2371699999999999</v>
      </c>
      <c r="EQ62">
        <v>0.13743</v>
      </c>
      <c r="ER62">
        <v>0</v>
      </c>
      <c r="ES62">
        <v>29.398700000000002</v>
      </c>
      <c r="ET62">
        <v>999.9</v>
      </c>
      <c r="EU62">
        <v>72.099999999999994</v>
      </c>
      <c r="EV62">
        <v>32.4</v>
      </c>
      <c r="EW62">
        <v>34.786499999999997</v>
      </c>
      <c r="EX62">
        <v>56.926400000000001</v>
      </c>
      <c r="EY62">
        <v>-3.8942299999999999</v>
      </c>
      <c r="EZ62">
        <v>2</v>
      </c>
      <c r="FA62">
        <v>0.24293200000000001</v>
      </c>
      <c r="FB62">
        <v>-0.77215699999999998</v>
      </c>
      <c r="FC62">
        <v>20.271999999999998</v>
      </c>
      <c r="FD62">
        <v>5.2195400000000003</v>
      </c>
      <c r="FE62">
        <v>12.004</v>
      </c>
      <c r="FF62">
        <v>4.98665</v>
      </c>
      <c r="FG62">
        <v>3.2842500000000001</v>
      </c>
      <c r="FH62">
        <v>9999</v>
      </c>
      <c r="FI62">
        <v>9999</v>
      </c>
      <c r="FJ62">
        <v>9999</v>
      </c>
      <c r="FK62">
        <v>999.9</v>
      </c>
      <c r="FL62">
        <v>1.86582</v>
      </c>
      <c r="FM62">
        <v>1.8621799999999999</v>
      </c>
      <c r="FN62">
        <v>1.8641799999999999</v>
      </c>
      <c r="FO62">
        <v>1.8602099999999999</v>
      </c>
      <c r="FP62">
        <v>1.8609599999999999</v>
      </c>
      <c r="FQ62">
        <v>1.86015</v>
      </c>
      <c r="FR62">
        <v>1.86181</v>
      </c>
      <c r="FS62">
        <v>1.8584099999999999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-5.1630000000000003</v>
      </c>
      <c r="GH62">
        <v>0.1895</v>
      </c>
      <c r="GI62">
        <v>-4.1197077471769461</v>
      </c>
      <c r="GJ62">
        <v>-4.0977002334145526E-3</v>
      </c>
      <c r="GK62">
        <v>1.9870096767282211E-6</v>
      </c>
      <c r="GL62">
        <v>-4.7591234531596528E-10</v>
      </c>
      <c r="GM62">
        <v>-0.1127184381337514</v>
      </c>
      <c r="GN62">
        <v>-4.4277268217585318E-5</v>
      </c>
      <c r="GO62">
        <v>7.6125673839889962E-4</v>
      </c>
      <c r="GP62">
        <v>-1.4366726965109579E-5</v>
      </c>
      <c r="GQ62">
        <v>6</v>
      </c>
      <c r="GR62">
        <v>2093</v>
      </c>
      <c r="GS62">
        <v>4</v>
      </c>
      <c r="GT62">
        <v>31</v>
      </c>
      <c r="GU62">
        <v>37.9</v>
      </c>
      <c r="GV62">
        <v>37.799999999999997</v>
      </c>
      <c r="GW62">
        <v>1.0632299999999999</v>
      </c>
      <c r="GX62">
        <v>2.5610400000000002</v>
      </c>
      <c r="GY62">
        <v>2.04834</v>
      </c>
      <c r="GZ62">
        <v>2.6196299999999999</v>
      </c>
      <c r="HA62">
        <v>2.1972700000000001</v>
      </c>
      <c r="HB62">
        <v>2.2790499999999998</v>
      </c>
      <c r="HC62">
        <v>37.385800000000003</v>
      </c>
      <c r="HD62">
        <v>14.552300000000001</v>
      </c>
      <c r="HE62">
        <v>18</v>
      </c>
      <c r="HF62">
        <v>710.84699999999998</v>
      </c>
      <c r="HG62">
        <v>764.86</v>
      </c>
      <c r="HH62">
        <v>31.0002</v>
      </c>
      <c r="HI62">
        <v>30.536300000000001</v>
      </c>
      <c r="HJ62">
        <v>30.0002</v>
      </c>
      <c r="HK62">
        <v>30.459</v>
      </c>
      <c r="HL62">
        <v>30.457599999999999</v>
      </c>
      <c r="HM62">
        <v>21.306100000000001</v>
      </c>
      <c r="HN62">
        <v>22.107399999999998</v>
      </c>
      <c r="HO62">
        <v>90.319800000000001</v>
      </c>
      <c r="HP62">
        <v>31</v>
      </c>
      <c r="HQ62">
        <v>317.42700000000002</v>
      </c>
      <c r="HR62">
        <v>29.229399999999998</v>
      </c>
      <c r="HS62">
        <v>99.3523</v>
      </c>
      <c r="HT62">
        <v>98.324200000000005</v>
      </c>
    </row>
    <row r="63" spans="1:228" x14ac:dyDescent="0.2">
      <c r="A63">
        <v>48</v>
      </c>
      <c r="B63">
        <v>1673979466.0999999</v>
      </c>
      <c r="C63">
        <v>187.5</v>
      </c>
      <c r="D63" t="s">
        <v>454</v>
      </c>
      <c r="E63" t="s">
        <v>455</v>
      </c>
      <c r="F63">
        <v>4</v>
      </c>
      <c r="G63">
        <v>1673979463.7874999</v>
      </c>
      <c r="H63">
        <f t="shared" si="0"/>
        <v>2.303880718630438E-3</v>
      </c>
      <c r="I63">
        <f t="shared" si="1"/>
        <v>2.3038807186304382</v>
      </c>
      <c r="J63">
        <f t="shared" si="2"/>
        <v>5.4358849331465606</v>
      </c>
      <c r="K63">
        <f t="shared" si="3"/>
        <v>290.99824999999998</v>
      </c>
      <c r="L63">
        <f t="shared" si="4"/>
        <v>226.06621062461596</v>
      </c>
      <c r="M63">
        <f t="shared" si="5"/>
        <v>22.906553093397957</v>
      </c>
      <c r="N63">
        <f t="shared" si="6"/>
        <v>29.485905236760171</v>
      </c>
      <c r="O63">
        <f t="shared" si="7"/>
        <v>0.15250206964856897</v>
      </c>
      <c r="P63">
        <f t="shared" si="8"/>
        <v>2.774061697139214</v>
      </c>
      <c r="Q63">
        <f t="shared" si="9"/>
        <v>0.1479929566224468</v>
      </c>
      <c r="R63">
        <f t="shared" si="10"/>
        <v>9.2889618310589867E-2</v>
      </c>
      <c r="S63">
        <f t="shared" si="11"/>
        <v>226.11411744819989</v>
      </c>
      <c r="T63">
        <f t="shared" si="12"/>
        <v>32.596548007278216</v>
      </c>
      <c r="U63">
        <f t="shared" si="13"/>
        <v>31.637499999999999</v>
      </c>
      <c r="V63">
        <f t="shared" si="14"/>
        <v>4.6779800946715424</v>
      </c>
      <c r="W63">
        <f t="shared" si="15"/>
        <v>66.862937792027793</v>
      </c>
      <c r="X63">
        <f t="shared" si="16"/>
        <v>3.1615970721383757</v>
      </c>
      <c r="Y63">
        <f t="shared" si="17"/>
        <v>4.7284746625586349</v>
      </c>
      <c r="Z63">
        <f t="shared" si="18"/>
        <v>1.5163830225331667</v>
      </c>
      <c r="AA63">
        <f t="shared" si="19"/>
        <v>-101.60113969160231</v>
      </c>
      <c r="AB63">
        <f t="shared" si="20"/>
        <v>28.312671491298524</v>
      </c>
      <c r="AC63">
        <f t="shared" si="21"/>
        <v>2.3085050973385295</v>
      </c>
      <c r="AD63">
        <f t="shared" si="22"/>
        <v>155.13415434523463</v>
      </c>
      <c r="AE63">
        <f t="shared" si="23"/>
        <v>16.037745642733796</v>
      </c>
      <c r="AF63">
        <f t="shared" si="24"/>
        <v>2.2999925603632474</v>
      </c>
      <c r="AG63">
        <f t="shared" si="25"/>
        <v>5.4358849331465606</v>
      </c>
      <c r="AH63">
        <v>315.22420104207498</v>
      </c>
      <c r="AI63">
        <v>303.44505454545452</v>
      </c>
      <c r="AJ63">
        <v>1.6976107613320091</v>
      </c>
      <c r="AK63">
        <v>63.405612138731158</v>
      </c>
      <c r="AL63">
        <f t="shared" si="26"/>
        <v>2.3038807186304382</v>
      </c>
      <c r="AM63">
        <v>29.14580899210635</v>
      </c>
      <c r="AN63">
        <v>31.20459454545453</v>
      </c>
      <c r="AO63">
        <v>2.4978005313762457E-4</v>
      </c>
      <c r="AP63">
        <v>95.230389877895547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47697.267692588364</v>
      </c>
      <c r="AV63">
        <f t="shared" si="30"/>
        <v>1199.9974999999999</v>
      </c>
      <c r="AW63">
        <f t="shared" si="31"/>
        <v>1025.922519921347</v>
      </c>
      <c r="AX63">
        <f t="shared" si="32"/>
        <v>0.85493721438698589</v>
      </c>
      <c r="AY63">
        <f t="shared" si="33"/>
        <v>0.18842882376688277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1673979463.7874999</v>
      </c>
      <c r="BF63">
        <v>290.99824999999998</v>
      </c>
      <c r="BG63">
        <v>306.41975000000002</v>
      </c>
      <c r="BH63">
        <v>31.202000000000002</v>
      </c>
      <c r="BI63">
        <v>29.145225</v>
      </c>
      <c r="BJ63">
        <v>296.169625</v>
      </c>
      <c r="BK63">
        <v>31.012450000000001</v>
      </c>
      <c r="BL63">
        <v>650.01612499999987</v>
      </c>
      <c r="BM63">
        <v>101.22687500000001</v>
      </c>
      <c r="BN63">
        <v>9.9869187499999998E-2</v>
      </c>
      <c r="BO63">
        <v>31.826812499999999</v>
      </c>
      <c r="BP63">
        <v>31.637499999999999</v>
      </c>
      <c r="BQ63">
        <v>999.9</v>
      </c>
      <c r="BR63">
        <v>0</v>
      </c>
      <c r="BS63">
        <v>0</v>
      </c>
      <c r="BT63">
        <v>9028.125</v>
      </c>
      <c r="BU63">
        <v>0</v>
      </c>
      <c r="BV63">
        <v>237.57387499999999</v>
      </c>
      <c r="BW63">
        <v>-15.42145</v>
      </c>
      <c r="BX63">
        <v>300.37049999999999</v>
      </c>
      <c r="BY63">
        <v>315.61837500000001</v>
      </c>
      <c r="BZ63">
        <v>2.0567825000000002</v>
      </c>
      <c r="CA63">
        <v>306.41975000000002</v>
      </c>
      <c r="CB63">
        <v>29.145225</v>
      </c>
      <c r="CC63">
        <v>3.1584812499999999</v>
      </c>
      <c r="CD63">
        <v>2.9502787499999998</v>
      </c>
      <c r="CE63">
        <v>24.887862500000001</v>
      </c>
      <c r="CF63">
        <v>23.749949999999998</v>
      </c>
      <c r="CG63">
        <v>1199.9974999999999</v>
      </c>
      <c r="CH63">
        <v>0.50001049999999991</v>
      </c>
      <c r="CI63">
        <v>0.49998949999999998</v>
      </c>
      <c r="CJ63">
        <v>0</v>
      </c>
      <c r="CK63">
        <v>832.61099999999999</v>
      </c>
      <c r="CL63">
        <v>4.9990899999999998</v>
      </c>
      <c r="CM63">
        <v>8865.9549999999999</v>
      </c>
      <c r="CN63">
        <v>9557.8637500000004</v>
      </c>
      <c r="CO63">
        <v>40.625</v>
      </c>
      <c r="CP63">
        <v>42.375</v>
      </c>
      <c r="CQ63">
        <v>41.436999999999998</v>
      </c>
      <c r="CR63">
        <v>41.436999999999998</v>
      </c>
      <c r="CS63">
        <v>42</v>
      </c>
      <c r="CT63">
        <v>597.51125000000002</v>
      </c>
      <c r="CU63">
        <v>597.48749999999995</v>
      </c>
      <c r="CV63">
        <v>0</v>
      </c>
      <c r="CW63">
        <v>1673979466.3</v>
      </c>
      <c r="CX63">
        <v>0</v>
      </c>
      <c r="CY63">
        <v>1673977193.5</v>
      </c>
      <c r="CZ63" t="s">
        <v>356</v>
      </c>
      <c r="DA63">
        <v>1673977187.5</v>
      </c>
      <c r="DB63">
        <v>1673977193.5</v>
      </c>
      <c r="DC63">
        <v>21</v>
      </c>
      <c r="DD63">
        <v>-0.34399999999999997</v>
      </c>
      <c r="DE63">
        <v>-5.2999999999999999E-2</v>
      </c>
      <c r="DF63">
        <v>-5.5270000000000001</v>
      </c>
      <c r="DG63">
        <v>0.16</v>
      </c>
      <c r="DH63">
        <v>415</v>
      </c>
      <c r="DI63">
        <v>27</v>
      </c>
      <c r="DJ63">
        <v>0.41</v>
      </c>
      <c r="DK63">
        <v>0.03</v>
      </c>
      <c r="DL63">
        <v>-15.135035</v>
      </c>
      <c r="DM63">
        <v>-2.079611257035626</v>
      </c>
      <c r="DN63">
        <v>0.20055148784040469</v>
      </c>
      <c r="DO63">
        <v>0</v>
      </c>
      <c r="DP63">
        <v>2.0534027500000001</v>
      </c>
      <c r="DQ63">
        <v>7.0805290806749216E-2</v>
      </c>
      <c r="DR63">
        <v>1.038569087434723E-2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371</v>
      </c>
      <c r="EA63">
        <v>3.2993299999999999</v>
      </c>
      <c r="EB63">
        <v>2.6254599999999999</v>
      </c>
      <c r="EC63">
        <v>7.8763E-2</v>
      </c>
      <c r="ED63">
        <v>8.0278199999999994E-2</v>
      </c>
      <c r="EE63">
        <v>0.132187</v>
      </c>
      <c r="EF63">
        <v>0.124947</v>
      </c>
      <c r="EG63">
        <v>27928.3</v>
      </c>
      <c r="EH63">
        <v>28368.5</v>
      </c>
      <c r="EI63">
        <v>28194.3</v>
      </c>
      <c r="EJ63">
        <v>29671.5</v>
      </c>
      <c r="EK63">
        <v>33674.699999999997</v>
      </c>
      <c r="EL63">
        <v>36034.199999999997</v>
      </c>
      <c r="EM63">
        <v>39799.199999999997</v>
      </c>
      <c r="EN63">
        <v>42392.7</v>
      </c>
      <c r="EO63">
        <v>2.2677800000000001</v>
      </c>
      <c r="EP63">
        <v>2.2370800000000002</v>
      </c>
      <c r="EQ63">
        <v>0.13802600000000001</v>
      </c>
      <c r="ER63">
        <v>0</v>
      </c>
      <c r="ES63">
        <v>29.398700000000002</v>
      </c>
      <c r="ET63">
        <v>999.9</v>
      </c>
      <c r="EU63">
        <v>72.099999999999994</v>
      </c>
      <c r="EV63">
        <v>32.4</v>
      </c>
      <c r="EW63">
        <v>34.7881</v>
      </c>
      <c r="EX63">
        <v>57.196399999999997</v>
      </c>
      <c r="EY63">
        <v>-4.1105799999999997</v>
      </c>
      <c r="EZ63">
        <v>2</v>
      </c>
      <c r="FA63">
        <v>0.242983</v>
      </c>
      <c r="FB63">
        <v>-0.77268499999999996</v>
      </c>
      <c r="FC63">
        <v>20.272099999999998</v>
      </c>
      <c r="FD63">
        <v>5.2195400000000003</v>
      </c>
      <c r="FE63">
        <v>12.004</v>
      </c>
      <c r="FF63">
        <v>4.98705</v>
      </c>
      <c r="FG63">
        <v>3.2843499999999999</v>
      </c>
      <c r="FH63">
        <v>9999</v>
      </c>
      <c r="FI63">
        <v>9999</v>
      </c>
      <c r="FJ63">
        <v>9999</v>
      </c>
      <c r="FK63">
        <v>999.9</v>
      </c>
      <c r="FL63">
        <v>1.86581</v>
      </c>
      <c r="FM63">
        <v>1.8621799999999999</v>
      </c>
      <c r="FN63">
        <v>1.8641700000000001</v>
      </c>
      <c r="FO63">
        <v>1.8602099999999999</v>
      </c>
      <c r="FP63">
        <v>1.8609599999999999</v>
      </c>
      <c r="FQ63">
        <v>1.86015</v>
      </c>
      <c r="FR63">
        <v>1.86181</v>
      </c>
      <c r="FS63">
        <v>1.8584000000000001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-5.1840000000000002</v>
      </c>
      <c r="GH63">
        <v>0.18959999999999999</v>
      </c>
      <c r="GI63">
        <v>-4.1197077471769461</v>
      </c>
      <c r="GJ63">
        <v>-4.0977002334145526E-3</v>
      </c>
      <c r="GK63">
        <v>1.9870096767282211E-6</v>
      </c>
      <c r="GL63">
        <v>-4.7591234531596528E-10</v>
      </c>
      <c r="GM63">
        <v>-0.1127184381337514</v>
      </c>
      <c r="GN63">
        <v>-4.4277268217585318E-5</v>
      </c>
      <c r="GO63">
        <v>7.6125673839889962E-4</v>
      </c>
      <c r="GP63">
        <v>-1.4366726965109579E-5</v>
      </c>
      <c r="GQ63">
        <v>6</v>
      </c>
      <c r="GR63">
        <v>2093</v>
      </c>
      <c r="GS63">
        <v>4</v>
      </c>
      <c r="GT63">
        <v>31</v>
      </c>
      <c r="GU63">
        <v>38</v>
      </c>
      <c r="GV63">
        <v>37.9</v>
      </c>
      <c r="GW63">
        <v>1.0815399999999999</v>
      </c>
      <c r="GX63">
        <v>2.5500500000000001</v>
      </c>
      <c r="GY63">
        <v>2.04834</v>
      </c>
      <c r="GZ63">
        <v>2.6208499999999999</v>
      </c>
      <c r="HA63">
        <v>2.1972700000000001</v>
      </c>
      <c r="HB63">
        <v>2.3010299999999999</v>
      </c>
      <c r="HC63">
        <v>37.385800000000003</v>
      </c>
      <c r="HD63">
        <v>14.569800000000001</v>
      </c>
      <c r="HE63">
        <v>18</v>
      </c>
      <c r="HF63">
        <v>710.92700000000002</v>
      </c>
      <c r="HG63">
        <v>764.79300000000001</v>
      </c>
      <c r="HH63">
        <v>31</v>
      </c>
      <c r="HI63">
        <v>30.5382</v>
      </c>
      <c r="HJ63">
        <v>30.000299999999999</v>
      </c>
      <c r="HK63">
        <v>30.4604</v>
      </c>
      <c r="HL63">
        <v>30.459800000000001</v>
      </c>
      <c r="HM63">
        <v>21.682400000000001</v>
      </c>
      <c r="HN63">
        <v>22.107399999999998</v>
      </c>
      <c r="HO63">
        <v>90.319800000000001</v>
      </c>
      <c r="HP63">
        <v>31</v>
      </c>
      <c r="HQ63">
        <v>324.10599999999999</v>
      </c>
      <c r="HR63">
        <v>29.242100000000001</v>
      </c>
      <c r="HS63">
        <v>99.351399999999998</v>
      </c>
      <c r="HT63">
        <v>98.322299999999998</v>
      </c>
    </row>
    <row r="64" spans="1:228" x14ac:dyDescent="0.2">
      <c r="A64">
        <v>49</v>
      </c>
      <c r="B64">
        <v>1673979470.0999999</v>
      </c>
      <c r="C64">
        <v>191.5</v>
      </c>
      <c r="D64" t="s">
        <v>456</v>
      </c>
      <c r="E64" t="s">
        <v>457</v>
      </c>
      <c r="F64">
        <v>4</v>
      </c>
      <c r="G64">
        <v>1673979468.0999999</v>
      </c>
      <c r="H64">
        <f t="shared" si="0"/>
        <v>2.3030537556278639E-3</v>
      </c>
      <c r="I64">
        <f t="shared" si="1"/>
        <v>2.3030537556278641</v>
      </c>
      <c r="J64">
        <f t="shared" si="2"/>
        <v>5.5372342051655865</v>
      </c>
      <c r="K64">
        <f t="shared" si="3"/>
        <v>298.1237142857143</v>
      </c>
      <c r="L64">
        <f t="shared" si="4"/>
        <v>231.85811905154878</v>
      </c>
      <c r="M64">
        <f t="shared" si="5"/>
        <v>23.493286568399949</v>
      </c>
      <c r="N64">
        <f t="shared" si="6"/>
        <v>30.207723073061349</v>
      </c>
      <c r="O64">
        <f t="shared" si="7"/>
        <v>0.15230818504722662</v>
      </c>
      <c r="P64">
        <f t="shared" si="8"/>
        <v>2.7698670170006991</v>
      </c>
      <c r="Q64">
        <f t="shared" si="9"/>
        <v>0.14780375345372204</v>
      </c>
      <c r="R64">
        <f t="shared" si="10"/>
        <v>9.2770954660299804E-2</v>
      </c>
      <c r="S64">
        <f t="shared" si="11"/>
        <v>226.115381580471</v>
      </c>
      <c r="T64">
        <f t="shared" si="12"/>
        <v>32.599602848593634</v>
      </c>
      <c r="U64">
        <f t="shared" si="13"/>
        <v>31.644371428571429</v>
      </c>
      <c r="V64">
        <f t="shared" si="14"/>
        <v>4.6798046380616709</v>
      </c>
      <c r="W64">
        <f t="shared" si="15"/>
        <v>66.86596381753796</v>
      </c>
      <c r="X64">
        <f t="shared" si="16"/>
        <v>3.1620527818251953</v>
      </c>
      <c r="Y64">
        <f t="shared" si="17"/>
        <v>4.7289422021250154</v>
      </c>
      <c r="Z64">
        <f t="shared" si="18"/>
        <v>1.5177518562364756</v>
      </c>
      <c r="AA64">
        <f t="shared" si="19"/>
        <v>-101.5646706231888</v>
      </c>
      <c r="AB64">
        <f t="shared" si="20"/>
        <v>27.504281535865832</v>
      </c>
      <c r="AC64">
        <f t="shared" si="21"/>
        <v>2.2460835464717022</v>
      </c>
      <c r="AD64">
        <f t="shared" si="22"/>
        <v>154.30107603961974</v>
      </c>
      <c r="AE64">
        <f t="shared" si="23"/>
        <v>16.222089047765795</v>
      </c>
      <c r="AF64">
        <f t="shared" si="24"/>
        <v>2.2979220805935818</v>
      </c>
      <c r="AG64">
        <f t="shared" si="25"/>
        <v>5.5372342051655865</v>
      </c>
      <c r="AH64">
        <v>322.23279653567761</v>
      </c>
      <c r="AI64">
        <v>310.29664242424229</v>
      </c>
      <c r="AJ64">
        <v>1.7133243109704861</v>
      </c>
      <c r="AK64">
        <v>63.405612138731158</v>
      </c>
      <c r="AL64">
        <f t="shared" si="26"/>
        <v>2.3030537556278641</v>
      </c>
      <c r="AM64">
        <v>29.148271832091279</v>
      </c>
      <c r="AN64">
        <v>31.207353939393929</v>
      </c>
      <c r="AO64">
        <v>5.7082185734148432E-5</v>
      </c>
      <c r="AP64">
        <v>95.230389877895547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47581.028837250044</v>
      </c>
      <c r="AV64">
        <f t="shared" si="30"/>
        <v>1200.004285714286</v>
      </c>
      <c r="AW64">
        <f t="shared" si="31"/>
        <v>1025.9283137722648</v>
      </c>
      <c r="AX64">
        <f t="shared" si="32"/>
        <v>0.8549372081297153</v>
      </c>
      <c r="AY64">
        <f t="shared" si="33"/>
        <v>0.18842881169035069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1673979468.0999999</v>
      </c>
      <c r="BF64">
        <v>298.1237142857143</v>
      </c>
      <c r="BG64">
        <v>313.72928571428582</v>
      </c>
      <c r="BH64">
        <v>31.206685714285719</v>
      </c>
      <c r="BI64">
        <v>29.151857142857139</v>
      </c>
      <c r="BJ64">
        <v>303.31685714285709</v>
      </c>
      <c r="BK64">
        <v>31.017114285714289</v>
      </c>
      <c r="BL64">
        <v>650.04300000000001</v>
      </c>
      <c r="BM64">
        <v>101.2261428571428</v>
      </c>
      <c r="BN64">
        <v>9.9989971428571425E-2</v>
      </c>
      <c r="BO64">
        <v>31.828557142857139</v>
      </c>
      <c r="BP64">
        <v>31.644371428571429</v>
      </c>
      <c r="BQ64">
        <v>999.89999999999986</v>
      </c>
      <c r="BR64">
        <v>0</v>
      </c>
      <c r="BS64">
        <v>0</v>
      </c>
      <c r="BT64">
        <v>9005.8928571428569</v>
      </c>
      <c r="BU64">
        <v>0</v>
      </c>
      <c r="BV64">
        <v>237.66528571428569</v>
      </c>
      <c r="BW64">
        <v>-15.605614285714291</v>
      </c>
      <c r="BX64">
        <v>307.72671428571431</v>
      </c>
      <c r="BY64">
        <v>323.14971428571431</v>
      </c>
      <c r="BZ64">
        <v>2.0548385714285708</v>
      </c>
      <c r="CA64">
        <v>313.72928571428582</v>
      </c>
      <c r="CB64">
        <v>29.151857142857139</v>
      </c>
      <c r="CC64">
        <v>3.1589342857142859</v>
      </c>
      <c r="CD64">
        <v>2.9509342857142862</v>
      </c>
      <c r="CE64">
        <v>24.890257142857141</v>
      </c>
      <c r="CF64">
        <v>23.753599999999999</v>
      </c>
      <c r="CG64">
        <v>1200.004285714286</v>
      </c>
      <c r="CH64">
        <v>0.50001114285714288</v>
      </c>
      <c r="CI64">
        <v>0.49998885714285718</v>
      </c>
      <c r="CJ64">
        <v>0</v>
      </c>
      <c r="CK64">
        <v>833.53285714285721</v>
      </c>
      <c r="CL64">
        <v>4.9990899999999998</v>
      </c>
      <c r="CM64">
        <v>8876.35</v>
      </c>
      <c r="CN64">
        <v>9557.9328571428578</v>
      </c>
      <c r="CO64">
        <v>40.625</v>
      </c>
      <c r="CP64">
        <v>42.375</v>
      </c>
      <c r="CQ64">
        <v>41.436999999999998</v>
      </c>
      <c r="CR64">
        <v>41.436999999999998</v>
      </c>
      <c r="CS64">
        <v>42</v>
      </c>
      <c r="CT64">
        <v>597.51571428571435</v>
      </c>
      <c r="CU64">
        <v>597.49142857142863</v>
      </c>
      <c r="CV64">
        <v>0</v>
      </c>
      <c r="CW64">
        <v>1673979470.5</v>
      </c>
      <c r="CX64">
        <v>0</v>
      </c>
      <c r="CY64">
        <v>1673977193.5</v>
      </c>
      <c r="CZ64" t="s">
        <v>356</v>
      </c>
      <c r="DA64">
        <v>1673977187.5</v>
      </c>
      <c r="DB64">
        <v>1673977193.5</v>
      </c>
      <c r="DC64">
        <v>21</v>
      </c>
      <c r="DD64">
        <v>-0.34399999999999997</v>
      </c>
      <c r="DE64">
        <v>-5.2999999999999999E-2</v>
      </c>
      <c r="DF64">
        <v>-5.5270000000000001</v>
      </c>
      <c r="DG64">
        <v>0.16</v>
      </c>
      <c r="DH64">
        <v>415</v>
      </c>
      <c r="DI64">
        <v>27</v>
      </c>
      <c r="DJ64">
        <v>0.41</v>
      </c>
      <c r="DK64">
        <v>0.03</v>
      </c>
      <c r="DL64">
        <v>-15.280614999999999</v>
      </c>
      <c r="DM64">
        <v>-2.155508442776668</v>
      </c>
      <c r="DN64">
        <v>0.2082325281386172</v>
      </c>
      <c r="DO64">
        <v>0</v>
      </c>
      <c r="DP64">
        <v>2.0580080000000001</v>
      </c>
      <c r="DQ64">
        <v>-1.401951219514738E-3</v>
      </c>
      <c r="DR64">
        <v>3.530635353587195E-3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371</v>
      </c>
      <c r="EA64">
        <v>3.2991299999999999</v>
      </c>
      <c r="EB64">
        <v>2.6252499999999999</v>
      </c>
      <c r="EC64">
        <v>8.01867E-2</v>
      </c>
      <c r="ED64">
        <v>8.1686400000000006E-2</v>
      </c>
      <c r="EE64">
        <v>0.13219</v>
      </c>
      <c r="EF64">
        <v>0.12503700000000001</v>
      </c>
      <c r="EG64">
        <v>27885</v>
      </c>
      <c r="EH64">
        <v>28325.1</v>
      </c>
      <c r="EI64">
        <v>28194.2</v>
      </c>
      <c r="EJ64">
        <v>29671.5</v>
      </c>
      <c r="EK64">
        <v>33674.400000000001</v>
      </c>
      <c r="EL64">
        <v>36031</v>
      </c>
      <c r="EM64">
        <v>39798.800000000003</v>
      </c>
      <c r="EN64">
        <v>42393.1</v>
      </c>
      <c r="EO64">
        <v>2.26755</v>
      </c>
      <c r="EP64">
        <v>2.23732</v>
      </c>
      <c r="EQ64">
        <v>0.137851</v>
      </c>
      <c r="ER64">
        <v>0</v>
      </c>
      <c r="ES64">
        <v>29.401</v>
      </c>
      <c r="ET64">
        <v>999.9</v>
      </c>
      <c r="EU64">
        <v>72.099999999999994</v>
      </c>
      <c r="EV64">
        <v>32.5</v>
      </c>
      <c r="EW64">
        <v>34.984699999999997</v>
      </c>
      <c r="EX64">
        <v>56.956400000000002</v>
      </c>
      <c r="EY64">
        <v>-3.9623400000000002</v>
      </c>
      <c r="EZ64">
        <v>2</v>
      </c>
      <c r="FA64">
        <v>0.24330499999999999</v>
      </c>
      <c r="FB64">
        <v>-0.77311300000000005</v>
      </c>
      <c r="FC64">
        <v>20.271999999999998</v>
      </c>
      <c r="FD64">
        <v>5.2193899999999998</v>
      </c>
      <c r="FE64">
        <v>12.004</v>
      </c>
      <c r="FF64">
        <v>4.9869000000000003</v>
      </c>
      <c r="FG64">
        <v>3.2843499999999999</v>
      </c>
      <c r="FH64">
        <v>9999</v>
      </c>
      <c r="FI64">
        <v>9999</v>
      </c>
      <c r="FJ64">
        <v>9999</v>
      </c>
      <c r="FK64">
        <v>999.9</v>
      </c>
      <c r="FL64">
        <v>1.8658300000000001</v>
      </c>
      <c r="FM64">
        <v>1.8621799999999999</v>
      </c>
      <c r="FN64">
        <v>1.8641799999999999</v>
      </c>
      <c r="FO64">
        <v>1.8602099999999999</v>
      </c>
      <c r="FP64">
        <v>1.8609599999999999</v>
      </c>
      <c r="FQ64">
        <v>1.8601300000000001</v>
      </c>
      <c r="FR64">
        <v>1.86182</v>
      </c>
      <c r="FS64">
        <v>1.8583799999999999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-5.2030000000000003</v>
      </c>
      <c r="GH64">
        <v>0.18959999999999999</v>
      </c>
      <c r="GI64">
        <v>-4.1197077471769461</v>
      </c>
      <c r="GJ64">
        <v>-4.0977002334145526E-3</v>
      </c>
      <c r="GK64">
        <v>1.9870096767282211E-6</v>
      </c>
      <c r="GL64">
        <v>-4.7591234531596528E-10</v>
      </c>
      <c r="GM64">
        <v>-0.1127184381337514</v>
      </c>
      <c r="GN64">
        <v>-4.4277268217585318E-5</v>
      </c>
      <c r="GO64">
        <v>7.6125673839889962E-4</v>
      </c>
      <c r="GP64">
        <v>-1.4366726965109579E-5</v>
      </c>
      <c r="GQ64">
        <v>6</v>
      </c>
      <c r="GR64">
        <v>2093</v>
      </c>
      <c r="GS64">
        <v>4</v>
      </c>
      <c r="GT64">
        <v>31</v>
      </c>
      <c r="GU64">
        <v>38</v>
      </c>
      <c r="GV64">
        <v>37.9</v>
      </c>
      <c r="GW64">
        <v>1.10107</v>
      </c>
      <c r="GX64">
        <v>2.5451700000000002</v>
      </c>
      <c r="GY64">
        <v>2.04834</v>
      </c>
      <c r="GZ64">
        <v>2.6208499999999999</v>
      </c>
      <c r="HA64">
        <v>2.1972700000000001</v>
      </c>
      <c r="HB64">
        <v>2.3339799999999999</v>
      </c>
      <c r="HC64">
        <v>37.385800000000003</v>
      </c>
      <c r="HD64">
        <v>14.569800000000001</v>
      </c>
      <c r="HE64">
        <v>18</v>
      </c>
      <c r="HF64">
        <v>710.76099999999997</v>
      </c>
      <c r="HG64">
        <v>765.04100000000005</v>
      </c>
      <c r="HH64">
        <v>31</v>
      </c>
      <c r="HI64">
        <v>30.5395</v>
      </c>
      <c r="HJ64">
        <v>30.000399999999999</v>
      </c>
      <c r="HK64">
        <v>30.462299999999999</v>
      </c>
      <c r="HL64">
        <v>30.4603</v>
      </c>
      <c r="HM64">
        <v>22.0581</v>
      </c>
      <c r="HN64">
        <v>21.817</v>
      </c>
      <c r="HO64">
        <v>90.319800000000001</v>
      </c>
      <c r="HP64">
        <v>31</v>
      </c>
      <c r="HQ64">
        <v>330.791</v>
      </c>
      <c r="HR64">
        <v>29.258099999999999</v>
      </c>
      <c r="HS64">
        <v>99.350700000000003</v>
      </c>
      <c r="HT64">
        <v>98.322900000000004</v>
      </c>
    </row>
    <row r="65" spans="1:228" x14ac:dyDescent="0.2">
      <c r="A65">
        <v>50</v>
      </c>
      <c r="B65">
        <v>1673979474.0999999</v>
      </c>
      <c r="C65">
        <v>195.5</v>
      </c>
      <c r="D65" t="s">
        <v>458</v>
      </c>
      <c r="E65" t="s">
        <v>459</v>
      </c>
      <c r="F65">
        <v>4</v>
      </c>
      <c r="G65">
        <v>1673979471.7874999</v>
      </c>
      <c r="H65">
        <f t="shared" si="0"/>
        <v>2.2431326178571384E-3</v>
      </c>
      <c r="I65">
        <f t="shared" si="1"/>
        <v>2.2431326178571385</v>
      </c>
      <c r="J65">
        <f t="shared" si="2"/>
        <v>5.6204534287654138</v>
      </c>
      <c r="K65">
        <f t="shared" si="3"/>
        <v>304.22737499999999</v>
      </c>
      <c r="L65">
        <f t="shared" si="4"/>
        <v>235.37037006673083</v>
      </c>
      <c r="M65">
        <f t="shared" si="5"/>
        <v>23.849243269094398</v>
      </c>
      <c r="N65">
        <f t="shared" si="6"/>
        <v>30.826278912829782</v>
      </c>
      <c r="O65">
        <f t="shared" si="7"/>
        <v>0.14835015399239962</v>
      </c>
      <c r="P65">
        <f t="shared" si="8"/>
        <v>2.7629289017539684</v>
      </c>
      <c r="Q65">
        <f t="shared" si="9"/>
        <v>0.1440628490204745</v>
      </c>
      <c r="R65">
        <f t="shared" si="10"/>
        <v>9.0414157369166678E-2</v>
      </c>
      <c r="S65">
        <f t="shared" si="11"/>
        <v>226.11511603803163</v>
      </c>
      <c r="T65">
        <f t="shared" si="12"/>
        <v>32.613707835752315</v>
      </c>
      <c r="U65">
        <f t="shared" si="13"/>
        <v>31.6429875</v>
      </c>
      <c r="V65">
        <f t="shared" si="14"/>
        <v>4.6794371191316797</v>
      </c>
      <c r="W65">
        <f t="shared" si="15"/>
        <v>66.89694275651722</v>
      </c>
      <c r="X65">
        <f t="shared" si="16"/>
        <v>3.1627859767263189</v>
      </c>
      <c r="Y65">
        <f t="shared" si="17"/>
        <v>4.7278483087602607</v>
      </c>
      <c r="Z65">
        <f t="shared" si="18"/>
        <v>1.5166511424053608</v>
      </c>
      <c r="AA65">
        <f t="shared" si="19"/>
        <v>-98.922148447499808</v>
      </c>
      <c r="AB65">
        <f t="shared" si="20"/>
        <v>27.033474727884844</v>
      </c>
      <c r="AC65">
        <f t="shared" si="21"/>
        <v>2.2131201681820114</v>
      </c>
      <c r="AD65">
        <f t="shared" si="22"/>
        <v>156.43956248659867</v>
      </c>
      <c r="AE65">
        <f t="shared" si="23"/>
        <v>16.262619817559603</v>
      </c>
      <c r="AF65">
        <f t="shared" si="24"/>
        <v>2.2315651867249438</v>
      </c>
      <c r="AG65">
        <f t="shared" si="25"/>
        <v>5.6204534287654138</v>
      </c>
      <c r="AH65">
        <v>329.08570951509671</v>
      </c>
      <c r="AI65">
        <v>317.11376363636361</v>
      </c>
      <c r="AJ65">
        <v>1.7017911423336261</v>
      </c>
      <c r="AK65">
        <v>63.405612138731158</v>
      </c>
      <c r="AL65">
        <f t="shared" si="26"/>
        <v>2.2431326178571385</v>
      </c>
      <c r="AM65">
        <v>29.221443145935108</v>
      </c>
      <c r="AN65">
        <v>31.225024848484839</v>
      </c>
      <c r="AO65">
        <v>4.1069505064836412E-4</v>
      </c>
      <c r="AP65">
        <v>95.230389877895547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47390.063874213265</v>
      </c>
      <c r="AV65">
        <f t="shared" si="30"/>
        <v>1200.0062499999999</v>
      </c>
      <c r="AW65">
        <f t="shared" si="31"/>
        <v>1025.9296637502753</v>
      </c>
      <c r="AX65">
        <f t="shared" si="32"/>
        <v>0.85493693366203338</v>
      </c>
      <c r="AY65">
        <f t="shared" si="33"/>
        <v>0.18842828196772446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1673979471.7874999</v>
      </c>
      <c r="BF65">
        <v>304.22737499999999</v>
      </c>
      <c r="BG65">
        <v>319.86612500000001</v>
      </c>
      <c r="BH65">
        <v>31.213825</v>
      </c>
      <c r="BI65">
        <v>29.218162499999998</v>
      </c>
      <c r="BJ65">
        <v>309.43875000000003</v>
      </c>
      <c r="BK65">
        <v>31.0242</v>
      </c>
      <c r="BL65">
        <v>649.98250000000007</v>
      </c>
      <c r="BM65">
        <v>101.226375</v>
      </c>
      <c r="BN65">
        <v>0.10007175</v>
      </c>
      <c r="BO65">
        <v>31.824475</v>
      </c>
      <c r="BP65">
        <v>31.6429875</v>
      </c>
      <c r="BQ65">
        <v>999.9</v>
      </c>
      <c r="BR65">
        <v>0</v>
      </c>
      <c r="BS65">
        <v>0</v>
      </c>
      <c r="BT65">
        <v>8969.0625</v>
      </c>
      <c r="BU65">
        <v>0</v>
      </c>
      <c r="BV65">
        <v>237.819875</v>
      </c>
      <c r="BW65">
        <v>-15.6389125</v>
      </c>
      <c r="BX65">
        <v>314.02937500000002</v>
      </c>
      <c r="BY65">
        <v>329.49324999999999</v>
      </c>
      <c r="BZ65">
        <v>1.99564875</v>
      </c>
      <c r="CA65">
        <v>319.86612500000001</v>
      </c>
      <c r="CB65">
        <v>29.218162499999998</v>
      </c>
      <c r="CC65">
        <v>3.1596600000000001</v>
      </c>
      <c r="CD65">
        <v>2.9576487500000002</v>
      </c>
      <c r="CE65">
        <v>24.894100000000002</v>
      </c>
      <c r="CF65">
        <v>23.791374999999999</v>
      </c>
      <c r="CG65">
        <v>1200.0062499999999</v>
      </c>
      <c r="CH65">
        <v>0.50001925000000003</v>
      </c>
      <c r="CI65">
        <v>0.49998074999999997</v>
      </c>
      <c r="CJ65">
        <v>0</v>
      </c>
      <c r="CK65">
        <v>834.30224999999996</v>
      </c>
      <c r="CL65">
        <v>4.9990899999999998</v>
      </c>
      <c r="CM65">
        <v>8886.0687500000004</v>
      </c>
      <c r="CN65">
        <v>9557.9662499999995</v>
      </c>
      <c r="CO65">
        <v>40.625</v>
      </c>
      <c r="CP65">
        <v>42.375</v>
      </c>
      <c r="CQ65">
        <v>41.436999999999998</v>
      </c>
      <c r="CR65">
        <v>41.436999999999998</v>
      </c>
      <c r="CS65">
        <v>42</v>
      </c>
      <c r="CT65">
        <v>597.52749999999992</v>
      </c>
      <c r="CU65">
        <v>597.48125000000005</v>
      </c>
      <c r="CV65">
        <v>0</v>
      </c>
      <c r="CW65">
        <v>1673979474.0999999</v>
      </c>
      <c r="CX65">
        <v>0</v>
      </c>
      <c r="CY65">
        <v>1673977193.5</v>
      </c>
      <c r="CZ65" t="s">
        <v>356</v>
      </c>
      <c r="DA65">
        <v>1673977187.5</v>
      </c>
      <c r="DB65">
        <v>1673977193.5</v>
      </c>
      <c r="DC65">
        <v>21</v>
      </c>
      <c r="DD65">
        <v>-0.34399999999999997</v>
      </c>
      <c r="DE65">
        <v>-5.2999999999999999E-2</v>
      </c>
      <c r="DF65">
        <v>-5.5270000000000001</v>
      </c>
      <c r="DG65">
        <v>0.16</v>
      </c>
      <c r="DH65">
        <v>415</v>
      </c>
      <c r="DI65">
        <v>27</v>
      </c>
      <c r="DJ65">
        <v>0.41</v>
      </c>
      <c r="DK65">
        <v>0.03</v>
      </c>
      <c r="DL65">
        <v>-15.40629</v>
      </c>
      <c r="DM65">
        <v>-1.9216615384614899</v>
      </c>
      <c r="DN65">
        <v>0.1878441838333037</v>
      </c>
      <c r="DO65">
        <v>0</v>
      </c>
      <c r="DP65">
        <v>2.04756625</v>
      </c>
      <c r="DQ65">
        <v>-0.18272994371482709</v>
      </c>
      <c r="DR65">
        <v>2.4807972477360982E-2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3.2990599999999999</v>
      </c>
      <c r="EB65">
        <v>2.625</v>
      </c>
      <c r="EC65">
        <v>8.1584599999999993E-2</v>
      </c>
      <c r="ED65">
        <v>8.3077999999999999E-2</v>
      </c>
      <c r="EE65">
        <v>0.13226099999999999</v>
      </c>
      <c r="EF65">
        <v>0.12526899999999999</v>
      </c>
      <c r="EG65">
        <v>27842.7</v>
      </c>
      <c r="EH65">
        <v>28281.9</v>
      </c>
      <c r="EI65">
        <v>28194.2</v>
      </c>
      <c r="EJ65">
        <v>29671.3</v>
      </c>
      <c r="EK65">
        <v>33672.199999999997</v>
      </c>
      <c r="EL65">
        <v>36021.1</v>
      </c>
      <c r="EM65">
        <v>39799.4</v>
      </c>
      <c r="EN65">
        <v>42392.7</v>
      </c>
      <c r="EO65">
        <v>2.2673700000000001</v>
      </c>
      <c r="EP65">
        <v>2.2374499999999999</v>
      </c>
      <c r="EQ65">
        <v>0.13791800000000001</v>
      </c>
      <c r="ER65">
        <v>0</v>
      </c>
      <c r="ES65">
        <v>29.400700000000001</v>
      </c>
      <c r="ET65">
        <v>999.9</v>
      </c>
      <c r="EU65">
        <v>72.099999999999994</v>
      </c>
      <c r="EV65">
        <v>32.4</v>
      </c>
      <c r="EW65">
        <v>34.787599999999998</v>
      </c>
      <c r="EX65">
        <v>57.196399999999997</v>
      </c>
      <c r="EY65">
        <v>-3.9543300000000001</v>
      </c>
      <c r="EZ65">
        <v>2</v>
      </c>
      <c r="FA65">
        <v>0.24345</v>
      </c>
      <c r="FB65">
        <v>-0.775787</v>
      </c>
      <c r="FC65">
        <v>20.271899999999999</v>
      </c>
      <c r="FD65">
        <v>5.2193899999999998</v>
      </c>
      <c r="FE65">
        <v>12.004</v>
      </c>
      <c r="FF65">
        <v>4.9863499999999998</v>
      </c>
      <c r="FG65">
        <v>3.28443</v>
      </c>
      <c r="FH65">
        <v>9999</v>
      </c>
      <c r="FI65">
        <v>9999</v>
      </c>
      <c r="FJ65">
        <v>9999</v>
      </c>
      <c r="FK65">
        <v>999.9</v>
      </c>
      <c r="FL65">
        <v>1.86582</v>
      </c>
      <c r="FM65">
        <v>1.8621799999999999</v>
      </c>
      <c r="FN65">
        <v>1.8641700000000001</v>
      </c>
      <c r="FO65">
        <v>1.8602000000000001</v>
      </c>
      <c r="FP65">
        <v>1.8609599999999999</v>
      </c>
      <c r="FQ65">
        <v>1.86012</v>
      </c>
      <c r="FR65">
        <v>1.8618300000000001</v>
      </c>
      <c r="FS65">
        <v>1.85839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-5.2229999999999999</v>
      </c>
      <c r="GH65">
        <v>0.18970000000000001</v>
      </c>
      <c r="GI65">
        <v>-4.1197077471769461</v>
      </c>
      <c r="GJ65">
        <v>-4.0977002334145526E-3</v>
      </c>
      <c r="GK65">
        <v>1.9870096767282211E-6</v>
      </c>
      <c r="GL65">
        <v>-4.7591234531596528E-10</v>
      </c>
      <c r="GM65">
        <v>-0.1127184381337514</v>
      </c>
      <c r="GN65">
        <v>-4.4277268217585318E-5</v>
      </c>
      <c r="GO65">
        <v>7.6125673839889962E-4</v>
      </c>
      <c r="GP65">
        <v>-1.4366726965109579E-5</v>
      </c>
      <c r="GQ65">
        <v>6</v>
      </c>
      <c r="GR65">
        <v>2093</v>
      </c>
      <c r="GS65">
        <v>4</v>
      </c>
      <c r="GT65">
        <v>31</v>
      </c>
      <c r="GU65">
        <v>38.1</v>
      </c>
      <c r="GV65">
        <v>38</v>
      </c>
      <c r="GW65">
        <v>1.11938</v>
      </c>
      <c r="GX65">
        <v>2.5598100000000001</v>
      </c>
      <c r="GY65">
        <v>2.04834</v>
      </c>
      <c r="GZ65">
        <v>2.6208499999999999</v>
      </c>
      <c r="HA65">
        <v>2.1972700000000001</v>
      </c>
      <c r="HB65">
        <v>2.2802699999999998</v>
      </c>
      <c r="HC65">
        <v>37.385800000000003</v>
      </c>
      <c r="HD65">
        <v>14.552300000000001</v>
      </c>
      <c r="HE65">
        <v>18</v>
      </c>
      <c r="HF65">
        <v>710.63</v>
      </c>
      <c r="HG65">
        <v>765.19299999999998</v>
      </c>
      <c r="HH65">
        <v>30.999600000000001</v>
      </c>
      <c r="HI65">
        <v>30.541499999999999</v>
      </c>
      <c r="HJ65">
        <v>30.000299999999999</v>
      </c>
      <c r="HK65">
        <v>30.4636</v>
      </c>
      <c r="HL65">
        <v>30.462399999999999</v>
      </c>
      <c r="HM65">
        <v>22.4314</v>
      </c>
      <c r="HN65">
        <v>21.817</v>
      </c>
      <c r="HO65">
        <v>90.319800000000001</v>
      </c>
      <c r="HP65">
        <v>31</v>
      </c>
      <c r="HQ65">
        <v>337.47</v>
      </c>
      <c r="HR65">
        <v>29.236999999999998</v>
      </c>
      <c r="HS65">
        <v>99.351600000000005</v>
      </c>
      <c r="HT65">
        <v>98.322100000000006</v>
      </c>
    </row>
    <row r="66" spans="1:228" x14ac:dyDescent="0.2">
      <c r="A66">
        <v>51</v>
      </c>
      <c r="B66">
        <v>1673979478.0999999</v>
      </c>
      <c r="C66">
        <v>199.5</v>
      </c>
      <c r="D66" t="s">
        <v>460</v>
      </c>
      <c r="E66" t="s">
        <v>461</v>
      </c>
      <c r="F66">
        <v>4</v>
      </c>
      <c r="G66">
        <v>1673979476.0999999</v>
      </c>
      <c r="H66">
        <f t="shared" si="0"/>
        <v>2.2673674788054434E-3</v>
      </c>
      <c r="I66">
        <f t="shared" si="1"/>
        <v>2.2673674788054434</v>
      </c>
      <c r="J66">
        <f t="shared" si="2"/>
        <v>5.6281948594323516</v>
      </c>
      <c r="K66">
        <f t="shared" si="3"/>
        <v>311.33999999999997</v>
      </c>
      <c r="L66">
        <f t="shared" si="4"/>
        <v>242.97538507205223</v>
      </c>
      <c r="M66">
        <f t="shared" si="5"/>
        <v>24.619410849564318</v>
      </c>
      <c r="N66">
        <f t="shared" si="6"/>
        <v>31.546435749573416</v>
      </c>
      <c r="O66">
        <f t="shared" si="7"/>
        <v>0.15019605317151297</v>
      </c>
      <c r="P66">
        <f t="shared" si="8"/>
        <v>2.7718282493109885</v>
      </c>
      <c r="Q66">
        <f t="shared" si="9"/>
        <v>0.14581675405613501</v>
      </c>
      <c r="R66">
        <f t="shared" si="10"/>
        <v>9.1518297946728625E-2</v>
      </c>
      <c r="S66">
        <f t="shared" si="11"/>
        <v>226.1165231751356</v>
      </c>
      <c r="T66">
        <f t="shared" si="12"/>
        <v>32.59710570057014</v>
      </c>
      <c r="U66">
        <f t="shared" si="13"/>
        <v>31.646642857142862</v>
      </c>
      <c r="V66">
        <f t="shared" si="14"/>
        <v>4.680407897802354</v>
      </c>
      <c r="W66">
        <f t="shared" si="15"/>
        <v>66.991229965672488</v>
      </c>
      <c r="X66">
        <f t="shared" si="16"/>
        <v>3.165868905520985</v>
      </c>
      <c r="Y66">
        <f t="shared" si="17"/>
        <v>4.7257960588919365</v>
      </c>
      <c r="Z66">
        <f t="shared" si="18"/>
        <v>1.514538992281369</v>
      </c>
      <c r="AA66">
        <f t="shared" si="19"/>
        <v>-99.990905815320048</v>
      </c>
      <c r="AB66">
        <f t="shared" si="20"/>
        <v>25.429534173133952</v>
      </c>
      <c r="AC66">
        <f t="shared" si="21"/>
        <v>2.0750872181936906</v>
      </c>
      <c r="AD66">
        <f t="shared" si="22"/>
        <v>153.6302387511432</v>
      </c>
      <c r="AE66">
        <f t="shared" si="23"/>
        <v>16.4442455406523</v>
      </c>
      <c r="AF66">
        <f t="shared" si="24"/>
        <v>2.2159264518683286</v>
      </c>
      <c r="AG66">
        <f t="shared" si="25"/>
        <v>5.6281948594323516</v>
      </c>
      <c r="AH66">
        <v>336.08189459378031</v>
      </c>
      <c r="AI66">
        <v>323.98914545454522</v>
      </c>
      <c r="AJ66">
        <v>1.7308380317431309</v>
      </c>
      <c r="AK66">
        <v>63.405612138731158</v>
      </c>
      <c r="AL66">
        <f t="shared" si="26"/>
        <v>2.2673674788054434</v>
      </c>
      <c r="AM66">
        <v>29.262774959417602</v>
      </c>
      <c r="AN66">
        <v>31.252387272727269</v>
      </c>
      <c r="AO66">
        <v>6.4944822308436161E-3</v>
      </c>
      <c r="AP66">
        <v>95.230389877895547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47637.06062815489</v>
      </c>
      <c r="AV66">
        <f t="shared" si="30"/>
        <v>1200.014285714286</v>
      </c>
      <c r="AW66">
        <f t="shared" si="31"/>
        <v>1025.936478329086</v>
      </c>
      <c r="AX66">
        <f t="shared" si="32"/>
        <v>0.85493688745414942</v>
      </c>
      <c r="AY66">
        <f t="shared" si="33"/>
        <v>0.18842819278650835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1673979476.0999999</v>
      </c>
      <c r="BF66">
        <v>311.33999999999997</v>
      </c>
      <c r="BG66">
        <v>327.15657142857151</v>
      </c>
      <c r="BH66">
        <v>31.244785714285712</v>
      </c>
      <c r="BI66">
        <v>29.263171428571429</v>
      </c>
      <c r="BJ66">
        <v>316.57271428571431</v>
      </c>
      <c r="BK66">
        <v>31.055014285714289</v>
      </c>
      <c r="BL66">
        <v>649.98228571428569</v>
      </c>
      <c r="BM66">
        <v>101.2248571428571</v>
      </c>
      <c r="BN66">
        <v>9.9854585714285723E-2</v>
      </c>
      <c r="BO66">
        <v>31.81681428571428</v>
      </c>
      <c r="BP66">
        <v>31.646642857142862</v>
      </c>
      <c r="BQ66">
        <v>999.89999999999986</v>
      </c>
      <c r="BR66">
        <v>0</v>
      </c>
      <c r="BS66">
        <v>0</v>
      </c>
      <c r="BT66">
        <v>9016.4285714285706</v>
      </c>
      <c r="BU66">
        <v>0</v>
      </c>
      <c r="BV66">
        <v>238.0012857142857</v>
      </c>
      <c r="BW66">
        <v>-15.816657142857141</v>
      </c>
      <c r="BX66">
        <v>321.38142857142861</v>
      </c>
      <c r="BY66">
        <v>337.01885714285709</v>
      </c>
      <c r="BZ66">
        <v>1.9816100000000001</v>
      </c>
      <c r="CA66">
        <v>327.15657142857151</v>
      </c>
      <c r="CB66">
        <v>29.263171428571429</v>
      </c>
      <c r="CC66">
        <v>3.16275</v>
      </c>
      <c r="CD66">
        <v>2.9621614285714282</v>
      </c>
      <c r="CE66">
        <v>24.910499999999999</v>
      </c>
      <c r="CF66">
        <v>23.81672857142857</v>
      </c>
      <c r="CG66">
        <v>1200.014285714286</v>
      </c>
      <c r="CH66">
        <v>0.50002100000000016</v>
      </c>
      <c r="CI66">
        <v>0.49997900000000012</v>
      </c>
      <c r="CJ66">
        <v>0</v>
      </c>
      <c r="CK66">
        <v>835.51257142857139</v>
      </c>
      <c r="CL66">
        <v>4.9990899999999998</v>
      </c>
      <c r="CM66">
        <v>8898.8857142857141</v>
      </c>
      <c r="CN66">
        <v>9558.0399999999991</v>
      </c>
      <c r="CO66">
        <v>40.625</v>
      </c>
      <c r="CP66">
        <v>42.375</v>
      </c>
      <c r="CQ66">
        <v>41.436999999999998</v>
      </c>
      <c r="CR66">
        <v>41.436999999999998</v>
      </c>
      <c r="CS66">
        <v>42.017714285714291</v>
      </c>
      <c r="CT66">
        <v>597.53571428571433</v>
      </c>
      <c r="CU66">
        <v>597.48571428571427</v>
      </c>
      <c r="CV66">
        <v>0</v>
      </c>
      <c r="CW66">
        <v>1673979478.3</v>
      </c>
      <c r="CX66">
        <v>0</v>
      </c>
      <c r="CY66">
        <v>1673977193.5</v>
      </c>
      <c r="CZ66" t="s">
        <v>356</v>
      </c>
      <c r="DA66">
        <v>1673977187.5</v>
      </c>
      <c r="DB66">
        <v>1673977193.5</v>
      </c>
      <c r="DC66">
        <v>21</v>
      </c>
      <c r="DD66">
        <v>-0.34399999999999997</v>
      </c>
      <c r="DE66">
        <v>-5.2999999999999999E-2</v>
      </c>
      <c r="DF66">
        <v>-5.5270000000000001</v>
      </c>
      <c r="DG66">
        <v>0.16</v>
      </c>
      <c r="DH66">
        <v>415</v>
      </c>
      <c r="DI66">
        <v>27</v>
      </c>
      <c r="DJ66">
        <v>0.41</v>
      </c>
      <c r="DK66">
        <v>0.03</v>
      </c>
      <c r="DL66">
        <v>-15.536827499999999</v>
      </c>
      <c r="DM66">
        <v>-1.870612007504632</v>
      </c>
      <c r="DN66">
        <v>0.18299004889269249</v>
      </c>
      <c r="DO66">
        <v>0</v>
      </c>
      <c r="DP66">
        <v>2.0308795000000002</v>
      </c>
      <c r="DQ66">
        <v>-0.31667166979362582</v>
      </c>
      <c r="DR66">
        <v>3.5250621834940717E-2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3.2991899999999998</v>
      </c>
      <c r="EB66">
        <v>2.6255199999999999</v>
      </c>
      <c r="EC66">
        <v>8.29873E-2</v>
      </c>
      <c r="ED66">
        <v>8.4474099999999996E-2</v>
      </c>
      <c r="EE66">
        <v>0.132324</v>
      </c>
      <c r="EF66">
        <v>0.125304</v>
      </c>
      <c r="EG66">
        <v>27799.8</v>
      </c>
      <c r="EH66">
        <v>28239.3</v>
      </c>
      <c r="EI66">
        <v>28193.9</v>
      </c>
      <c r="EJ66">
        <v>29671.8</v>
      </c>
      <c r="EK66">
        <v>33669</v>
      </c>
      <c r="EL66">
        <v>36020.6</v>
      </c>
      <c r="EM66">
        <v>39798.400000000001</v>
      </c>
      <c r="EN66">
        <v>42393.599999999999</v>
      </c>
      <c r="EO66">
        <v>2.2676500000000002</v>
      </c>
      <c r="EP66">
        <v>2.2372999999999998</v>
      </c>
      <c r="EQ66">
        <v>0.13807</v>
      </c>
      <c r="ER66">
        <v>0</v>
      </c>
      <c r="ES66">
        <v>29.398199999999999</v>
      </c>
      <c r="ET66">
        <v>999.9</v>
      </c>
      <c r="EU66">
        <v>72.099999999999994</v>
      </c>
      <c r="EV66">
        <v>32.4</v>
      </c>
      <c r="EW66">
        <v>34.788499999999999</v>
      </c>
      <c r="EX66">
        <v>57.436399999999999</v>
      </c>
      <c r="EY66">
        <v>-4.0384599999999997</v>
      </c>
      <c r="EZ66">
        <v>2</v>
      </c>
      <c r="FA66">
        <v>0.24345</v>
      </c>
      <c r="FB66">
        <v>-0.77762500000000001</v>
      </c>
      <c r="FC66">
        <v>20.272099999999998</v>
      </c>
      <c r="FD66">
        <v>5.2199900000000001</v>
      </c>
      <c r="FE66">
        <v>12.004</v>
      </c>
      <c r="FF66">
        <v>4.9867999999999997</v>
      </c>
      <c r="FG66">
        <v>3.2845499999999999</v>
      </c>
      <c r="FH66">
        <v>9999</v>
      </c>
      <c r="FI66">
        <v>9999</v>
      </c>
      <c r="FJ66">
        <v>9999</v>
      </c>
      <c r="FK66">
        <v>999.9</v>
      </c>
      <c r="FL66">
        <v>1.86582</v>
      </c>
      <c r="FM66">
        <v>1.8621799999999999</v>
      </c>
      <c r="FN66">
        <v>1.8641799999999999</v>
      </c>
      <c r="FO66">
        <v>1.8602000000000001</v>
      </c>
      <c r="FP66">
        <v>1.8609599999999999</v>
      </c>
      <c r="FQ66">
        <v>1.8601300000000001</v>
      </c>
      <c r="FR66">
        <v>1.8618399999999999</v>
      </c>
      <c r="FS66">
        <v>1.8584000000000001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-5.2430000000000003</v>
      </c>
      <c r="GH66">
        <v>0.18990000000000001</v>
      </c>
      <c r="GI66">
        <v>-4.1197077471769461</v>
      </c>
      <c r="GJ66">
        <v>-4.0977002334145526E-3</v>
      </c>
      <c r="GK66">
        <v>1.9870096767282211E-6</v>
      </c>
      <c r="GL66">
        <v>-4.7591234531596528E-10</v>
      </c>
      <c r="GM66">
        <v>-0.1127184381337514</v>
      </c>
      <c r="GN66">
        <v>-4.4277268217585318E-5</v>
      </c>
      <c r="GO66">
        <v>7.6125673839889962E-4</v>
      </c>
      <c r="GP66">
        <v>-1.4366726965109579E-5</v>
      </c>
      <c r="GQ66">
        <v>6</v>
      </c>
      <c r="GR66">
        <v>2093</v>
      </c>
      <c r="GS66">
        <v>4</v>
      </c>
      <c r="GT66">
        <v>31</v>
      </c>
      <c r="GU66">
        <v>38.200000000000003</v>
      </c>
      <c r="GV66">
        <v>38.1</v>
      </c>
      <c r="GW66">
        <v>1.1389199999999999</v>
      </c>
      <c r="GX66">
        <v>2.5415000000000001</v>
      </c>
      <c r="GY66">
        <v>2.04834</v>
      </c>
      <c r="GZ66">
        <v>2.6208499999999999</v>
      </c>
      <c r="HA66">
        <v>2.1972700000000001</v>
      </c>
      <c r="HB66">
        <v>2.3132299999999999</v>
      </c>
      <c r="HC66">
        <v>37.385800000000003</v>
      </c>
      <c r="HD66">
        <v>14.569800000000001</v>
      </c>
      <c r="HE66">
        <v>18</v>
      </c>
      <c r="HF66">
        <v>710.88499999999999</v>
      </c>
      <c r="HG66">
        <v>765.06100000000004</v>
      </c>
      <c r="HH66">
        <v>30.999600000000001</v>
      </c>
      <c r="HI66">
        <v>30.543500000000002</v>
      </c>
      <c r="HJ66">
        <v>30.0001</v>
      </c>
      <c r="HK66">
        <v>30.465699999999998</v>
      </c>
      <c r="HL66">
        <v>30.4635</v>
      </c>
      <c r="HM66">
        <v>22.8032</v>
      </c>
      <c r="HN66">
        <v>21.817</v>
      </c>
      <c r="HO66">
        <v>90.319800000000001</v>
      </c>
      <c r="HP66">
        <v>31</v>
      </c>
      <c r="HQ66">
        <v>344.15699999999998</v>
      </c>
      <c r="HR66">
        <v>29.236699999999999</v>
      </c>
      <c r="HS66">
        <v>99.349599999999995</v>
      </c>
      <c r="HT66">
        <v>98.323999999999998</v>
      </c>
    </row>
    <row r="67" spans="1:228" x14ac:dyDescent="0.2">
      <c r="A67">
        <v>52</v>
      </c>
      <c r="B67">
        <v>1673979482.0999999</v>
      </c>
      <c r="C67">
        <v>203.5</v>
      </c>
      <c r="D67" t="s">
        <v>462</v>
      </c>
      <c r="E67" t="s">
        <v>463</v>
      </c>
      <c r="F67">
        <v>4</v>
      </c>
      <c r="G67">
        <v>1673979479.7874999</v>
      </c>
      <c r="H67">
        <f t="shared" si="0"/>
        <v>2.2412009178854964E-3</v>
      </c>
      <c r="I67">
        <f t="shared" si="1"/>
        <v>2.2412009178854966</v>
      </c>
      <c r="J67">
        <f t="shared" si="2"/>
        <v>5.8974900961980046</v>
      </c>
      <c r="K67">
        <f t="shared" si="3"/>
        <v>317.46837499999998</v>
      </c>
      <c r="L67">
        <f t="shared" si="4"/>
        <v>245.42695221463799</v>
      </c>
      <c r="M67">
        <f t="shared" si="5"/>
        <v>24.868474801373825</v>
      </c>
      <c r="N67">
        <f t="shared" si="6"/>
        <v>32.168244818588903</v>
      </c>
      <c r="O67">
        <f t="shared" si="7"/>
        <v>0.14868201692668204</v>
      </c>
      <c r="P67">
        <f t="shared" si="8"/>
        <v>2.7714252730102582</v>
      </c>
      <c r="Q67">
        <f t="shared" si="9"/>
        <v>0.14438859974674606</v>
      </c>
      <c r="R67">
        <f t="shared" si="10"/>
        <v>9.0618294389626153E-2</v>
      </c>
      <c r="S67">
        <f t="shared" si="11"/>
        <v>226.11397487870764</v>
      </c>
      <c r="T67">
        <f t="shared" si="12"/>
        <v>32.600485273982905</v>
      </c>
      <c r="U67">
        <f t="shared" si="13"/>
        <v>31.642812500000002</v>
      </c>
      <c r="V67">
        <f t="shared" si="14"/>
        <v>4.6793906475601101</v>
      </c>
      <c r="W67">
        <f t="shared" si="15"/>
        <v>67.040074632446348</v>
      </c>
      <c r="X67">
        <f t="shared" si="16"/>
        <v>3.167485637924305</v>
      </c>
      <c r="Y67">
        <f t="shared" si="17"/>
        <v>4.7247644864513498</v>
      </c>
      <c r="Z67">
        <f t="shared" si="18"/>
        <v>1.5119050096358051</v>
      </c>
      <c r="AA67">
        <f t="shared" si="19"/>
        <v>-98.836960478750385</v>
      </c>
      <c r="AB67">
        <f t="shared" si="20"/>
        <v>25.422635446047654</v>
      </c>
      <c r="AC67">
        <f t="shared" si="21"/>
        <v>2.0747474589579249</v>
      </c>
      <c r="AD67">
        <f t="shared" si="22"/>
        <v>154.7743973049628</v>
      </c>
      <c r="AE67">
        <f t="shared" si="23"/>
        <v>16.511310114771227</v>
      </c>
      <c r="AF67">
        <f t="shared" si="24"/>
        <v>2.2269127530045747</v>
      </c>
      <c r="AG67">
        <f t="shared" si="25"/>
        <v>5.8974900961980046</v>
      </c>
      <c r="AH67">
        <v>343.03097054913758</v>
      </c>
      <c r="AI67">
        <v>330.7962303030302</v>
      </c>
      <c r="AJ67">
        <v>1.7017395963594091</v>
      </c>
      <c r="AK67">
        <v>63.405612138731158</v>
      </c>
      <c r="AL67">
        <f t="shared" si="26"/>
        <v>2.2412009178854966</v>
      </c>
      <c r="AM67">
        <v>29.269022983118631</v>
      </c>
      <c r="AN67">
        <v>31.265695757575749</v>
      </c>
      <c r="AO67">
        <v>1.2530122281389799E-3</v>
      </c>
      <c r="AP67">
        <v>95.230389877895547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47626.541074940222</v>
      </c>
      <c r="AV67">
        <f t="shared" si="30"/>
        <v>1200.0025000000001</v>
      </c>
      <c r="AW67">
        <f t="shared" si="31"/>
        <v>1025.9262325796412</v>
      </c>
      <c r="AX67">
        <f t="shared" si="32"/>
        <v>0.85493674603148007</v>
      </c>
      <c r="AY67">
        <f t="shared" si="33"/>
        <v>0.18842791984075669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1673979479.7874999</v>
      </c>
      <c r="BF67">
        <v>317.46837499999998</v>
      </c>
      <c r="BG67">
        <v>333.36124999999998</v>
      </c>
      <c r="BH67">
        <v>31.259912499999999</v>
      </c>
      <c r="BI67">
        <v>29.268675000000002</v>
      </c>
      <c r="BJ67">
        <v>322.71949999999998</v>
      </c>
      <c r="BK67">
        <v>31.070049999999998</v>
      </c>
      <c r="BL67">
        <v>650.03787499999999</v>
      </c>
      <c r="BM67">
        <v>101.22737499999999</v>
      </c>
      <c r="BN67">
        <v>0.10002436250000001</v>
      </c>
      <c r="BO67">
        <v>31.812962500000001</v>
      </c>
      <c r="BP67">
        <v>31.642812500000002</v>
      </c>
      <c r="BQ67">
        <v>999.9</v>
      </c>
      <c r="BR67">
        <v>0</v>
      </c>
      <c r="BS67">
        <v>0</v>
      </c>
      <c r="BT67">
        <v>9014.0625</v>
      </c>
      <c r="BU67">
        <v>0</v>
      </c>
      <c r="BV67">
        <v>238.14750000000001</v>
      </c>
      <c r="BW67">
        <v>-15.8929125</v>
      </c>
      <c r="BX67">
        <v>327.712625</v>
      </c>
      <c r="BY67">
        <v>343.41250000000002</v>
      </c>
      <c r="BZ67">
        <v>1.9912274999999999</v>
      </c>
      <c r="CA67">
        <v>333.36124999999998</v>
      </c>
      <c r="CB67">
        <v>29.268675000000002</v>
      </c>
      <c r="CC67">
        <v>3.1643574999999999</v>
      </c>
      <c r="CD67">
        <v>2.96279125</v>
      </c>
      <c r="CE67">
        <v>24.919012500000001</v>
      </c>
      <c r="CF67">
        <v>23.820250000000001</v>
      </c>
      <c r="CG67">
        <v>1200.0025000000001</v>
      </c>
      <c r="CH67">
        <v>0.50002625000000012</v>
      </c>
      <c r="CI67">
        <v>0.499973375</v>
      </c>
      <c r="CJ67">
        <v>0</v>
      </c>
      <c r="CK67">
        <v>836.58600000000001</v>
      </c>
      <c r="CL67">
        <v>4.9990899999999998</v>
      </c>
      <c r="CM67">
        <v>8910.9312500000015</v>
      </c>
      <c r="CN67">
        <v>9557.9724999999999</v>
      </c>
      <c r="CO67">
        <v>40.625</v>
      </c>
      <c r="CP67">
        <v>42.375</v>
      </c>
      <c r="CQ67">
        <v>41.436999999999998</v>
      </c>
      <c r="CR67">
        <v>41.436999999999998</v>
      </c>
      <c r="CS67">
        <v>42</v>
      </c>
      <c r="CT67">
        <v>597.53375000000005</v>
      </c>
      <c r="CU67">
        <v>597.47250000000008</v>
      </c>
      <c r="CV67">
        <v>0</v>
      </c>
      <c r="CW67">
        <v>1673979482.5</v>
      </c>
      <c r="CX67">
        <v>0</v>
      </c>
      <c r="CY67">
        <v>1673977193.5</v>
      </c>
      <c r="CZ67" t="s">
        <v>356</v>
      </c>
      <c r="DA67">
        <v>1673977187.5</v>
      </c>
      <c r="DB67">
        <v>1673977193.5</v>
      </c>
      <c r="DC67">
        <v>21</v>
      </c>
      <c r="DD67">
        <v>-0.34399999999999997</v>
      </c>
      <c r="DE67">
        <v>-5.2999999999999999E-2</v>
      </c>
      <c r="DF67">
        <v>-5.5270000000000001</v>
      </c>
      <c r="DG67">
        <v>0.16</v>
      </c>
      <c r="DH67">
        <v>415</v>
      </c>
      <c r="DI67">
        <v>27</v>
      </c>
      <c r="DJ67">
        <v>0.41</v>
      </c>
      <c r="DK67">
        <v>0.03</v>
      </c>
      <c r="DL67">
        <v>-15.658027499999999</v>
      </c>
      <c r="DM67">
        <v>-1.738258536585322</v>
      </c>
      <c r="DN67">
        <v>0.17022731271376521</v>
      </c>
      <c r="DO67">
        <v>0</v>
      </c>
      <c r="DP67">
        <v>2.0171125000000001</v>
      </c>
      <c r="DQ67">
        <v>-0.31087474671670162</v>
      </c>
      <c r="DR67">
        <v>3.5114691779225403E-2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357</v>
      </c>
      <c r="EA67">
        <v>3.29914</v>
      </c>
      <c r="EB67">
        <v>2.6252499999999999</v>
      </c>
      <c r="EC67">
        <v>8.4368600000000002E-2</v>
      </c>
      <c r="ED67">
        <v>8.5838899999999996E-2</v>
      </c>
      <c r="EE67">
        <v>0.13236100000000001</v>
      </c>
      <c r="EF67">
        <v>0.125306</v>
      </c>
      <c r="EG67">
        <v>27757.9</v>
      </c>
      <c r="EH67">
        <v>28197.1</v>
      </c>
      <c r="EI67">
        <v>28193.9</v>
      </c>
      <c r="EJ67">
        <v>29671.599999999999</v>
      </c>
      <c r="EK67">
        <v>33667.800000000003</v>
      </c>
      <c r="EL67">
        <v>36020.300000000003</v>
      </c>
      <c r="EM67">
        <v>39798.5</v>
      </c>
      <c r="EN67">
        <v>42393.3</v>
      </c>
      <c r="EO67">
        <v>2.2675200000000002</v>
      </c>
      <c r="EP67">
        <v>2.2374000000000001</v>
      </c>
      <c r="EQ67">
        <v>0.13816700000000001</v>
      </c>
      <c r="ER67">
        <v>0</v>
      </c>
      <c r="ES67">
        <v>29.395</v>
      </c>
      <c r="ET67">
        <v>999.9</v>
      </c>
      <c r="EU67">
        <v>72.099999999999994</v>
      </c>
      <c r="EV67">
        <v>32.5</v>
      </c>
      <c r="EW67">
        <v>34.983899999999998</v>
      </c>
      <c r="EX67">
        <v>57.376399999999997</v>
      </c>
      <c r="EY67">
        <v>-3.8782000000000001</v>
      </c>
      <c r="EZ67">
        <v>2</v>
      </c>
      <c r="FA67">
        <v>0.243643</v>
      </c>
      <c r="FB67">
        <v>-0.77937100000000004</v>
      </c>
      <c r="FC67">
        <v>20.272200000000002</v>
      </c>
      <c r="FD67">
        <v>5.2201399999999998</v>
      </c>
      <c r="FE67">
        <v>12.004</v>
      </c>
      <c r="FF67">
        <v>4.9870000000000001</v>
      </c>
      <c r="FG67">
        <v>3.2843800000000001</v>
      </c>
      <c r="FH67">
        <v>9999</v>
      </c>
      <c r="FI67">
        <v>9999</v>
      </c>
      <c r="FJ67">
        <v>9999</v>
      </c>
      <c r="FK67">
        <v>999.9</v>
      </c>
      <c r="FL67">
        <v>1.86581</v>
      </c>
      <c r="FM67">
        <v>1.8621799999999999</v>
      </c>
      <c r="FN67">
        <v>1.8641799999999999</v>
      </c>
      <c r="FO67">
        <v>1.8602000000000001</v>
      </c>
      <c r="FP67">
        <v>1.8609599999999999</v>
      </c>
      <c r="FQ67">
        <v>1.86012</v>
      </c>
      <c r="FR67">
        <v>1.8618399999999999</v>
      </c>
      <c r="FS67">
        <v>1.8583799999999999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-5.2619999999999996</v>
      </c>
      <c r="GH67">
        <v>0.18990000000000001</v>
      </c>
      <c r="GI67">
        <v>-4.1197077471769461</v>
      </c>
      <c r="GJ67">
        <v>-4.0977002334145526E-3</v>
      </c>
      <c r="GK67">
        <v>1.9870096767282211E-6</v>
      </c>
      <c r="GL67">
        <v>-4.7591234531596528E-10</v>
      </c>
      <c r="GM67">
        <v>-0.1127184381337514</v>
      </c>
      <c r="GN67">
        <v>-4.4277268217585318E-5</v>
      </c>
      <c r="GO67">
        <v>7.6125673839889962E-4</v>
      </c>
      <c r="GP67">
        <v>-1.4366726965109579E-5</v>
      </c>
      <c r="GQ67">
        <v>6</v>
      </c>
      <c r="GR67">
        <v>2093</v>
      </c>
      <c r="GS67">
        <v>4</v>
      </c>
      <c r="GT67">
        <v>31</v>
      </c>
      <c r="GU67">
        <v>38.200000000000003</v>
      </c>
      <c r="GV67">
        <v>38.1</v>
      </c>
      <c r="GW67">
        <v>1.15723</v>
      </c>
      <c r="GX67">
        <v>2.5512700000000001</v>
      </c>
      <c r="GY67">
        <v>2.04834</v>
      </c>
      <c r="GZ67">
        <v>2.6220699999999999</v>
      </c>
      <c r="HA67">
        <v>2.1972700000000001</v>
      </c>
      <c r="HB67">
        <v>2.323</v>
      </c>
      <c r="HC67">
        <v>37.385800000000003</v>
      </c>
      <c r="HD67">
        <v>14.552300000000001</v>
      </c>
      <c r="HE67">
        <v>18</v>
      </c>
      <c r="HF67">
        <v>710.79499999999996</v>
      </c>
      <c r="HG67">
        <v>765.178</v>
      </c>
      <c r="HH67">
        <v>30.999500000000001</v>
      </c>
      <c r="HI67">
        <v>30.5442</v>
      </c>
      <c r="HJ67">
        <v>30.000299999999999</v>
      </c>
      <c r="HK67">
        <v>30.466899999999999</v>
      </c>
      <c r="HL67">
        <v>30.465</v>
      </c>
      <c r="HM67">
        <v>23.174700000000001</v>
      </c>
      <c r="HN67">
        <v>21.817</v>
      </c>
      <c r="HO67">
        <v>90.319800000000001</v>
      </c>
      <c r="HP67">
        <v>31</v>
      </c>
      <c r="HQ67">
        <v>350.85700000000003</v>
      </c>
      <c r="HR67">
        <v>29.236699999999999</v>
      </c>
      <c r="HS67">
        <v>99.349800000000002</v>
      </c>
      <c r="HT67">
        <v>98.323400000000007</v>
      </c>
    </row>
    <row r="68" spans="1:228" x14ac:dyDescent="0.2">
      <c r="A68">
        <v>53</v>
      </c>
      <c r="B68">
        <v>1673979486.0999999</v>
      </c>
      <c r="C68">
        <v>207.5</v>
      </c>
      <c r="D68" t="s">
        <v>464</v>
      </c>
      <c r="E68" t="s">
        <v>465</v>
      </c>
      <c r="F68">
        <v>4</v>
      </c>
      <c r="G68">
        <v>1673979484.0999999</v>
      </c>
      <c r="H68">
        <f t="shared" si="0"/>
        <v>2.2412797127963897E-3</v>
      </c>
      <c r="I68">
        <f t="shared" si="1"/>
        <v>2.2412797127963899</v>
      </c>
      <c r="J68">
        <f t="shared" si="2"/>
        <v>5.9829641327683172</v>
      </c>
      <c r="K68">
        <f t="shared" si="3"/>
        <v>324.59914285714291</v>
      </c>
      <c r="L68">
        <f t="shared" si="4"/>
        <v>251.610023157043</v>
      </c>
      <c r="M68">
        <f t="shared" si="5"/>
        <v>25.494781274715375</v>
      </c>
      <c r="N68">
        <f t="shared" si="6"/>
        <v>32.89051860997494</v>
      </c>
      <c r="O68">
        <f t="shared" si="7"/>
        <v>0.14902462512358139</v>
      </c>
      <c r="P68">
        <f t="shared" si="8"/>
        <v>2.7659697631449438</v>
      </c>
      <c r="Q68">
        <f t="shared" si="9"/>
        <v>0.14470346638749365</v>
      </c>
      <c r="R68">
        <f t="shared" si="10"/>
        <v>9.0817468645490534E-2</v>
      </c>
      <c r="S68">
        <f t="shared" si="11"/>
        <v>226.11312601139196</v>
      </c>
      <c r="T68">
        <f t="shared" si="12"/>
        <v>32.602902588965179</v>
      </c>
      <c r="U68">
        <f t="shared" si="13"/>
        <v>31.634699999999999</v>
      </c>
      <c r="V68">
        <f t="shared" si="14"/>
        <v>4.6772367993258079</v>
      </c>
      <c r="W68">
        <f t="shared" si="15"/>
        <v>67.059256415016193</v>
      </c>
      <c r="X68">
        <f t="shared" si="16"/>
        <v>3.1685731186706141</v>
      </c>
      <c r="Y68">
        <f t="shared" si="17"/>
        <v>4.7250346753935881</v>
      </c>
      <c r="Z68">
        <f t="shared" si="18"/>
        <v>1.5086636806551939</v>
      </c>
      <c r="AA68">
        <f t="shared" si="19"/>
        <v>-98.840435334320787</v>
      </c>
      <c r="AB68">
        <f t="shared" si="20"/>
        <v>26.73276932164244</v>
      </c>
      <c r="AC68">
        <f t="shared" si="21"/>
        <v>2.1858944377551217</v>
      </c>
      <c r="AD68">
        <f t="shared" si="22"/>
        <v>156.19135443646874</v>
      </c>
      <c r="AE68">
        <f t="shared" si="23"/>
        <v>16.580571262077719</v>
      </c>
      <c r="AF68">
        <f t="shared" si="24"/>
        <v>2.2372636414840379</v>
      </c>
      <c r="AG68">
        <f t="shared" si="25"/>
        <v>5.9829641327683172</v>
      </c>
      <c r="AH68">
        <v>349.90648927693292</v>
      </c>
      <c r="AI68">
        <v>337.61457575757572</v>
      </c>
      <c r="AJ68">
        <v>1.695455458185859</v>
      </c>
      <c r="AK68">
        <v>63.405612138731158</v>
      </c>
      <c r="AL68">
        <f t="shared" si="26"/>
        <v>2.2412797127963899</v>
      </c>
      <c r="AM68">
        <v>29.270483543521259</v>
      </c>
      <c r="AN68">
        <v>31.272269696969691</v>
      </c>
      <c r="AO68">
        <v>4.0091872242579529E-4</v>
      </c>
      <c r="AP68">
        <v>95.230389877895547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47475.646291299185</v>
      </c>
      <c r="AV68">
        <f t="shared" si="30"/>
        <v>1200</v>
      </c>
      <c r="AW68">
        <f t="shared" si="31"/>
        <v>1025.9238994877678</v>
      </c>
      <c r="AX68">
        <f t="shared" si="32"/>
        <v>0.85493658290647312</v>
      </c>
      <c r="AY68">
        <f t="shared" si="33"/>
        <v>0.18842760500949329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1673979484.0999999</v>
      </c>
      <c r="BF68">
        <v>324.59914285714291</v>
      </c>
      <c r="BG68">
        <v>340.57428571428568</v>
      </c>
      <c r="BH68">
        <v>31.270900000000001</v>
      </c>
      <c r="BI68">
        <v>29.27035714285714</v>
      </c>
      <c r="BJ68">
        <v>329.87114285714279</v>
      </c>
      <c r="BK68">
        <v>31.08098571428571</v>
      </c>
      <c r="BL68">
        <v>650.01428571428562</v>
      </c>
      <c r="BM68">
        <v>101.2264285714286</v>
      </c>
      <c r="BN68">
        <v>0.1001440142857143</v>
      </c>
      <c r="BO68">
        <v>31.813971428571421</v>
      </c>
      <c r="BP68">
        <v>31.634699999999999</v>
      </c>
      <c r="BQ68">
        <v>999.89999999999986</v>
      </c>
      <c r="BR68">
        <v>0</v>
      </c>
      <c r="BS68">
        <v>0</v>
      </c>
      <c r="BT68">
        <v>8985.1799999999985</v>
      </c>
      <c r="BU68">
        <v>0</v>
      </c>
      <c r="BV68">
        <v>238.3027142857143</v>
      </c>
      <c r="BW68">
        <v>-15.9754</v>
      </c>
      <c r="BX68">
        <v>335.07700000000011</v>
      </c>
      <c r="BY68">
        <v>350.84385714285719</v>
      </c>
      <c r="BZ68">
        <v>2.000542857142857</v>
      </c>
      <c r="CA68">
        <v>340.57428571428568</v>
      </c>
      <c r="CB68">
        <v>29.27035714285714</v>
      </c>
      <c r="CC68">
        <v>3.1654414285714281</v>
      </c>
      <c r="CD68">
        <v>2.962932857142857</v>
      </c>
      <c r="CE68">
        <v>24.924757142857139</v>
      </c>
      <c r="CF68">
        <v>23.821071428571429</v>
      </c>
      <c r="CG68">
        <v>1200</v>
      </c>
      <c r="CH68">
        <v>0.500031</v>
      </c>
      <c r="CI68">
        <v>0.49996842857142848</v>
      </c>
      <c r="CJ68">
        <v>0</v>
      </c>
      <c r="CK68">
        <v>838.17057142857152</v>
      </c>
      <c r="CL68">
        <v>4.9990899999999998</v>
      </c>
      <c r="CM68">
        <v>8925.8814285714288</v>
      </c>
      <c r="CN68">
        <v>9557.9528571428564</v>
      </c>
      <c r="CO68">
        <v>40.625</v>
      </c>
      <c r="CP68">
        <v>42.375</v>
      </c>
      <c r="CQ68">
        <v>41.436999999999998</v>
      </c>
      <c r="CR68">
        <v>41.419285714285706</v>
      </c>
      <c r="CS68">
        <v>42</v>
      </c>
      <c r="CT68">
        <v>597.53857142857134</v>
      </c>
      <c r="CU68">
        <v>597.46428571428567</v>
      </c>
      <c r="CV68">
        <v>0</v>
      </c>
      <c r="CW68">
        <v>1673979486.0999999</v>
      </c>
      <c r="CX68">
        <v>0</v>
      </c>
      <c r="CY68">
        <v>1673977193.5</v>
      </c>
      <c r="CZ68" t="s">
        <v>356</v>
      </c>
      <c r="DA68">
        <v>1673977187.5</v>
      </c>
      <c r="DB68">
        <v>1673977193.5</v>
      </c>
      <c r="DC68">
        <v>21</v>
      </c>
      <c r="DD68">
        <v>-0.34399999999999997</v>
      </c>
      <c r="DE68">
        <v>-5.2999999999999999E-2</v>
      </c>
      <c r="DF68">
        <v>-5.5270000000000001</v>
      </c>
      <c r="DG68">
        <v>0.16</v>
      </c>
      <c r="DH68">
        <v>415</v>
      </c>
      <c r="DI68">
        <v>27</v>
      </c>
      <c r="DJ68">
        <v>0.41</v>
      </c>
      <c r="DK68">
        <v>0.03</v>
      </c>
      <c r="DL68">
        <v>-15.74654634146342</v>
      </c>
      <c r="DM68">
        <v>-1.5402982578397399</v>
      </c>
      <c r="DN68">
        <v>0.1551884567896771</v>
      </c>
      <c r="DO68">
        <v>0</v>
      </c>
      <c r="DP68">
        <v>2.0083748780487811</v>
      </c>
      <c r="DQ68">
        <v>-0.22088090592334461</v>
      </c>
      <c r="DR68">
        <v>3.112172177834225E-2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3.2993199999999998</v>
      </c>
      <c r="EB68">
        <v>2.6251600000000002</v>
      </c>
      <c r="EC68">
        <v>8.5731699999999994E-2</v>
      </c>
      <c r="ED68">
        <v>8.7200200000000005E-2</v>
      </c>
      <c r="EE68">
        <v>0.132382</v>
      </c>
      <c r="EF68">
        <v>0.12531400000000001</v>
      </c>
      <c r="EG68">
        <v>27715.9</v>
      </c>
      <c r="EH68">
        <v>28154.9</v>
      </c>
      <c r="EI68">
        <v>28193.3</v>
      </c>
      <c r="EJ68">
        <v>29671.4</v>
      </c>
      <c r="EK68">
        <v>33666.199999999997</v>
      </c>
      <c r="EL68">
        <v>36020</v>
      </c>
      <c r="EM68">
        <v>39797.5</v>
      </c>
      <c r="EN68">
        <v>42393.2</v>
      </c>
      <c r="EO68">
        <v>2.2675999999999998</v>
      </c>
      <c r="EP68">
        <v>2.2374000000000001</v>
      </c>
      <c r="EQ68">
        <v>0.13782800000000001</v>
      </c>
      <c r="ER68">
        <v>0</v>
      </c>
      <c r="ES68">
        <v>29.391400000000001</v>
      </c>
      <c r="ET68">
        <v>999.9</v>
      </c>
      <c r="EU68">
        <v>72.099999999999994</v>
      </c>
      <c r="EV68">
        <v>32.5</v>
      </c>
      <c r="EW68">
        <v>34.982700000000001</v>
      </c>
      <c r="EX68">
        <v>57.496400000000001</v>
      </c>
      <c r="EY68">
        <v>-4.0464700000000002</v>
      </c>
      <c r="EZ68">
        <v>2</v>
      </c>
      <c r="FA68">
        <v>0.243674</v>
      </c>
      <c r="FB68">
        <v>-0.78137199999999996</v>
      </c>
      <c r="FC68">
        <v>20.271999999999998</v>
      </c>
      <c r="FD68">
        <v>5.2196899999999999</v>
      </c>
      <c r="FE68">
        <v>12.004</v>
      </c>
      <c r="FF68">
        <v>4.9869500000000002</v>
      </c>
      <c r="FG68">
        <v>3.2843800000000001</v>
      </c>
      <c r="FH68">
        <v>9999</v>
      </c>
      <c r="FI68">
        <v>9999</v>
      </c>
      <c r="FJ68">
        <v>9999</v>
      </c>
      <c r="FK68">
        <v>999.9</v>
      </c>
      <c r="FL68">
        <v>1.86581</v>
      </c>
      <c r="FM68">
        <v>1.8621700000000001</v>
      </c>
      <c r="FN68">
        <v>1.8641700000000001</v>
      </c>
      <c r="FO68">
        <v>1.8602000000000001</v>
      </c>
      <c r="FP68">
        <v>1.8609599999999999</v>
      </c>
      <c r="FQ68">
        <v>1.8601099999999999</v>
      </c>
      <c r="FR68">
        <v>1.8618300000000001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-5.282</v>
      </c>
      <c r="GH68">
        <v>0.18990000000000001</v>
      </c>
      <c r="GI68">
        <v>-4.1197077471769461</v>
      </c>
      <c r="GJ68">
        <v>-4.0977002334145526E-3</v>
      </c>
      <c r="GK68">
        <v>1.9870096767282211E-6</v>
      </c>
      <c r="GL68">
        <v>-4.7591234531596528E-10</v>
      </c>
      <c r="GM68">
        <v>-0.1127184381337514</v>
      </c>
      <c r="GN68">
        <v>-4.4277268217585318E-5</v>
      </c>
      <c r="GO68">
        <v>7.6125673839889962E-4</v>
      </c>
      <c r="GP68">
        <v>-1.4366726965109579E-5</v>
      </c>
      <c r="GQ68">
        <v>6</v>
      </c>
      <c r="GR68">
        <v>2093</v>
      </c>
      <c r="GS68">
        <v>4</v>
      </c>
      <c r="GT68">
        <v>31</v>
      </c>
      <c r="GU68">
        <v>38.299999999999997</v>
      </c>
      <c r="GV68">
        <v>38.200000000000003</v>
      </c>
      <c r="GW68">
        <v>1.17554</v>
      </c>
      <c r="GX68">
        <v>2.5500500000000001</v>
      </c>
      <c r="GY68">
        <v>2.04834</v>
      </c>
      <c r="GZ68">
        <v>2.6208499999999999</v>
      </c>
      <c r="HA68">
        <v>2.1972700000000001</v>
      </c>
      <c r="HB68">
        <v>2.2985799999999998</v>
      </c>
      <c r="HC68">
        <v>37.385800000000003</v>
      </c>
      <c r="HD68">
        <v>14.5611</v>
      </c>
      <c r="HE68">
        <v>18</v>
      </c>
      <c r="HF68">
        <v>710.87400000000002</v>
      </c>
      <c r="HG68">
        <v>765.19299999999998</v>
      </c>
      <c r="HH68">
        <v>30.999500000000001</v>
      </c>
      <c r="HI68">
        <v>30.546099999999999</v>
      </c>
      <c r="HJ68">
        <v>30.0002</v>
      </c>
      <c r="HK68">
        <v>30.468299999999999</v>
      </c>
      <c r="HL68">
        <v>30.466200000000001</v>
      </c>
      <c r="HM68">
        <v>23.544899999999998</v>
      </c>
      <c r="HN68">
        <v>21.817</v>
      </c>
      <c r="HO68">
        <v>90.319800000000001</v>
      </c>
      <c r="HP68">
        <v>31</v>
      </c>
      <c r="HQ68">
        <v>357.54599999999999</v>
      </c>
      <c r="HR68">
        <v>29.236699999999999</v>
      </c>
      <c r="HS68">
        <v>99.347399999999993</v>
      </c>
      <c r="HT68">
        <v>98.322999999999993</v>
      </c>
    </row>
    <row r="69" spans="1:228" x14ac:dyDescent="0.2">
      <c r="A69">
        <v>54</v>
      </c>
      <c r="B69">
        <v>1673979490.0999999</v>
      </c>
      <c r="C69">
        <v>211.5</v>
      </c>
      <c r="D69" t="s">
        <v>466</v>
      </c>
      <c r="E69" t="s">
        <v>467</v>
      </c>
      <c r="F69">
        <v>4</v>
      </c>
      <c r="G69">
        <v>1673979487.7874999</v>
      </c>
      <c r="H69">
        <f t="shared" si="0"/>
        <v>2.240110601503201E-3</v>
      </c>
      <c r="I69">
        <f t="shared" si="1"/>
        <v>2.2401106015032011</v>
      </c>
      <c r="J69">
        <f t="shared" si="2"/>
        <v>5.8758430007909972</v>
      </c>
      <c r="K69">
        <f t="shared" si="3"/>
        <v>330.68687499999999</v>
      </c>
      <c r="L69">
        <f t="shared" si="4"/>
        <v>258.70009304473967</v>
      </c>
      <c r="M69">
        <f t="shared" si="5"/>
        <v>26.213471968838377</v>
      </c>
      <c r="N69">
        <f t="shared" si="6"/>
        <v>33.507723272353587</v>
      </c>
      <c r="O69">
        <f t="shared" si="7"/>
        <v>0.14898010446794374</v>
      </c>
      <c r="P69">
        <f t="shared" si="8"/>
        <v>2.7699924440323427</v>
      </c>
      <c r="Q69">
        <f t="shared" si="9"/>
        <v>0.1446675631192299</v>
      </c>
      <c r="R69">
        <f t="shared" si="10"/>
        <v>9.0794293355209693E-2</v>
      </c>
      <c r="S69">
        <f t="shared" si="11"/>
        <v>226.11491793390397</v>
      </c>
      <c r="T69">
        <f t="shared" si="12"/>
        <v>32.605537787550603</v>
      </c>
      <c r="U69">
        <f t="shared" si="13"/>
        <v>31.634575000000002</v>
      </c>
      <c r="V69">
        <f t="shared" si="14"/>
        <v>4.6772036188959367</v>
      </c>
      <c r="W69">
        <f t="shared" si="15"/>
        <v>67.054197570372366</v>
      </c>
      <c r="X69">
        <f t="shared" si="16"/>
        <v>3.1689385962813268</v>
      </c>
      <c r="Y69">
        <f t="shared" si="17"/>
        <v>4.7259361995281113</v>
      </c>
      <c r="Z69">
        <f t="shared" si="18"/>
        <v>1.5082650226146099</v>
      </c>
      <c r="AA69">
        <f t="shared" si="19"/>
        <v>-98.788877526291159</v>
      </c>
      <c r="AB69">
        <f t="shared" si="20"/>
        <v>27.29299011335614</v>
      </c>
      <c r="AC69">
        <f t="shared" si="21"/>
        <v>2.2284973708209082</v>
      </c>
      <c r="AD69">
        <f t="shared" si="22"/>
        <v>156.84752789178987</v>
      </c>
      <c r="AE69">
        <f t="shared" si="23"/>
        <v>16.727154993940381</v>
      </c>
      <c r="AF69">
        <f t="shared" si="24"/>
        <v>2.2375938776491515</v>
      </c>
      <c r="AG69">
        <f t="shared" si="25"/>
        <v>5.8758430007909972</v>
      </c>
      <c r="AH69">
        <v>356.87616365583472</v>
      </c>
      <c r="AI69">
        <v>344.51692727272717</v>
      </c>
      <c r="AJ69">
        <v>1.738739786806845</v>
      </c>
      <c r="AK69">
        <v>63.405612138731158</v>
      </c>
      <c r="AL69">
        <f t="shared" si="26"/>
        <v>2.2401106015032011</v>
      </c>
      <c r="AM69">
        <v>29.273126038182529</v>
      </c>
      <c r="AN69">
        <v>31.275652727272711</v>
      </c>
      <c r="AO69">
        <v>1.104026238848022E-4</v>
      </c>
      <c r="AP69">
        <v>95.230389877895547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47586.258866468539</v>
      </c>
      <c r="AV69">
        <f t="shared" si="30"/>
        <v>1200.0074999999999</v>
      </c>
      <c r="AW69">
        <f t="shared" si="31"/>
        <v>1025.9305077377742</v>
      </c>
      <c r="AX69">
        <f t="shared" si="32"/>
        <v>0.85493674642681328</v>
      </c>
      <c r="AY69">
        <f t="shared" si="33"/>
        <v>0.18842792060374955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1673979487.7874999</v>
      </c>
      <c r="BF69">
        <v>330.68687499999999</v>
      </c>
      <c r="BG69">
        <v>346.81074999999998</v>
      </c>
      <c r="BH69">
        <v>31.274175</v>
      </c>
      <c r="BI69">
        <v>29.273250000000001</v>
      </c>
      <c r="BJ69">
        <v>335.97725000000003</v>
      </c>
      <c r="BK69">
        <v>31.0842375</v>
      </c>
      <c r="BL69">
        <v>649.9838749999999</v>
      </c>
      <c r="BM69">
        <v>101.227875</v>
      </c>
      <c r="BN69">
        <v>9.9773012500000008E-2</v>
      </c>
      <c r="BO69">
        <v>31.817337500000001</v>
      </c>
      <c r="BP69">
        <v>31.634575000000002</v>
      </c>
      <c r="BQ69">
        <v>999.9</v>
      </c>
      <c r="BR69">
        <v>0</v>
      </c>
      <c r="BS69">
        <v>0</v>
      </c>
      <c r="BT69">
        <v>9006.4050000000007</v>
      </c>
      <c r="BU69">
        <v>0</v>
      </c>
      <c r="BV69">
        <v>238.29062500000001</v>
      </c>
      <c r="BW69">
        <v>-16.123687499999999</v>
      </c>
      <c r="BX69">
        <v>341.36287499999997</v>
      </c>
      <c r="BY69">
        <v>357.26925</v>
      </c>
      <c r="BZ69">
        <v>2.0009424999999998</v>
      </c>
      <c r="CA69">
        <v>346.81074999999998</v>
      </c>
      <c r="CB69">
        <v>29.273250000000001</v>
      </c>
      <c r="CC69">
        <v>3.1658187500000001</v>
      </c>
      <c r="CD69">
        <v>2.9632675000000002</v>
      </c>
      <c r="CE69">
        <v>24.926762499999999</v>
      </c>
      <c r="CF69">
        <v>23.822937499999998</v>
      </c>
      <c r="CG69">
        <v>1200.0074999999999</v>
      </c>
      <c r="CH69">
        <v>0.50002625000000012</v>
      </c>
      <c r="CI69">
        <v>0.499973375</v>
      </c>
      <c r="CJ69">
        <v>0</v>
      </c>
      <c r="CK69">
        <v>839.28399999999999</v>
      </c>
      <c r="CL69">
        <v>4.9990899999999998</v>
      </c>
      <c r="CM69">
        <v>8939.6212500000001</v>
      </c>
      <c r="CN69">
        <v>9558.0087499999991</v>
      </c>
      <c r="CO69">
        <v>40.625</v>
      </c>
      <c r="CP69">
        <v>42.375</v>
      </c>
      <c r="CQ69">
        <v>41.436999999999998</v>
      </c>
      <c r="CR69">
        <v>41.405999999999999</v>
      </c>
      <c r="CS69">
        <v>42</v>
      </c>
      <c r="CT69">
        <v>597.53749999999991</v>
      </c>
      <c r="CU69">
        <v>597.47625000000005</v>
      </c>
      <c r="CV69">
        <v>0</v>
      </c>
      <c r="CW69">
        <v>1673979490.3</v>
      </c>
      <c r="CX69">
        <v>0</v>
      </c>
      <c r="CY69">
        <v>1673977193.5</v>
      </c>
      <c r="CZ69" t="s">
        <v>356</v>
      </c>
      <c r="DA69">
        <v>1673977187.5</v>
      </c>
      <c r="DB69">
        <v>1673977193.5</v>
      </c>
      <c r="DC69">
        <v>21</v>
      </c>
      <c r="DD69">
        <v>-0.34399999999999997</v>
      </c>
      <c r="DE69">
        <v>-5.2999999999999999E-2</v>
      </c>
      <c r="DF69">
        <v>-5.5270000000000001</v>
      </c>
      <c r="DG69">
        <v>0.16</v>
      </c>
      <c r="DH69">
        <v>415</v>
      </c>
      <c r="DI69">
        <v>27</v>
      </c>
      <c r="DJ69">
        <v>0.41</v>
      </c>
      <c r="DK69">
        <v>0.03</v>
      </c>
      <c r="DL69">
        <v>-15.874610000000001</v>
      </c>
      <c r="DM69">
        <v>-1.712496810506597</v>
      </c>
      <c r="DN69">
        <v>0.16734086589951669</v>
      </c>
      <c r="DO69">
        <v>0</v>
      </c>
      <c r="DP69">
        <v>1.9944335</v>
      </c>
      <c r="DQ69">
        <v>1.7888330206376299E-2</v>
      </c>
      <c r="DR69">
        <v>1.4164158208308729E-2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371</v>
      </c>
      <c r="EA69">
        <v>3.2989799999999998</v>
      </c>
      <c r="EB69">
        <v>2.6253299999999999</v>
      </c>
      <c r="EC69">
        <v>8.7112899999999993E-2</v>
      </c>
      <c r="ED69">
        <v>8.8555200000000001E-2</v>
      </c>
      <c r="EE69">
        <v>0.13239799999999999</v>
      </c>
      <c r="EF69">
        <v>0.12533</v>
      </c>
      <c r="EG69">
        <v>27674.6</v>
      </c>
      <c r="EH69">
        <v>28112.9</v>
      </c>
      <c r="EI69">
        <v>28193.8</v>
      </c>
      <c r="EJ69">
        <v>29671.200000000001</v>
      </c>
      <c r="EK69">
        <v>33666.199999999997</v>
      </c>
      <c r="EL69">
        <v>36019.4</v>
      </c>
      <c r="EM69">
        <v>39798.1</v>
      </c>
      <c r="EN69">
        <v>42393.1</v>
      </c>
      <c r="EO69">
        <v>2.2673000000000001</v>
      </c>
      <c r="EP69">
        <v>2.2373699999999999</v>
      </c>
      <c r="EQ69">
        <v>0.13830899999999999</v>
      </c>
      <c r="ER69">
        <v>0</v>
      </c>
      <c r="ES69">
        <v>29.386800000000001</v>
      </c>
      <c r="ET69">
        <v>999.9</v>
      </c>
      <c r="EU69">
        <v>72.099999999999994</v>
      </c>
      <c r="EV69">
        <v>32.5</v>
      </c>
      <c r="EW69">
        <v>34.987299999999998</v>
      </c>
      <c r="EX69">
        <v>57.196399999999997</v>
      </c>
      <c r="EY69">
        <v>-3.9943900000000001</v>
      </c>
      <c r="EZ69">
        <v>2</v>
      </c>
      <c r="FA69">
        <v>0.24393300000000001</v>
      </c>
      <c r="FB69">
        <v>-0.78320800000000002</v>
      </c>
      <c r="FC69">
        <v>20.271999999999998</v>
      </c>
      <c r="FD69">
        <v>5.2198399999999996</v>
      </c>
      <c r="FE69">
        <v>12.004</v>
      </c>
      <c r="FF69">
        <v>4.9867499999999998</v>
      </c>
      <c r="FG69">
        <v>3.2843800000000001</v>
      </c>
      <c r="FH69">
        <v>9999</v>
      </c>
      <c r="FI69">
        <v>9999</v>
      </c>
      <c r="FJ69">
        <v>9999</v>
      </c>
      <c r="FK69">
        <v>999.9</v>
      </c>
      <c r="FL69">
        <v>1.86582</v>
      </c>
      <c r="FM69">
        <v>1.8621799999999999</v>
      </c>
      <c r="FN69">
        <v>1.8641700000000001</v>
      </c>
      <c r="FO69">
        <v>1.8602000000000001</v>
      </c>
      <c r="FP69">
        <v>1.8609599999999999</v>
      </c>
      <c r="FQ69">
        <v>1.8601399999999999</v>
      </c>
      <c r="FR69">
        <v>1.8618399999999999</v>
      </c>
      <c r="FS69">
        <v>1.8583799999999999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-5.3010000000000002</v>
      </c>
      <c r="GH69">
        <v>0.19</v>
      </c>
      <c r="GI69">
        <v>-4.1197077471769461</v>
      </c>
      <c r="GJ69">
        <v>-4.0977002334145526E-3</v>
      </c>
      <c r="GK69">
        <v>1.9870096767282211E-6</v>
      </c>
      <c r="GL69">
        <v>-4.7591234531596528E-10</v>
      </c>
      <c r="GM69">
        <v>-0.1127184381337514</v>
      </c>
      <c r="GN69">
        <v>-4.4277268217585318E-5</v>
      </c>
      <c r="GO69">
        <v>7.6125673839889962E-4</v>
      </c>
      <c r="GP69">
        <v>-1.4366726965109579E-5</v>
      </c>
      <c r="GQ69">
        <v>6</v>
      </c>
      <c r="GR69">
        <v>2093</v>
      </c>
      <c r="GS69">
        <v>4</v>
      </c>
      <c r="GT69">
        <v>31</v>
      </c>
      <c r="GU69">
        <v>38.4</v>
      </c>
      <c r="GV69">
        <v>38.299999999999997</v>
      </c>
      <c r="GW69">
        <v>1.1938500000000001</v>
      </c>
      <c r="GX69">
        <v>2.5439500000000002</v>
      </c>
      <c r="GY69">
        <v>2.04834</v>
      </c>
      <c r="GZ69">
        <v>2.6208499999999999</v>
      </c>
      <c r="HA69">
        <v>2.1972700000000001</v>
      </c>
      <c r="HB69">
        <v>2.3315399999999999</v>
      </c>
      <c r="HC69">
        <v>37.385800000000003</v>
      </c>
      <c r="HD69">
        <v>14.569800000000001</v>
      </c>
      <c r="HE69">
        <v>18</v>
      </c>
      <c r="HF69">
        <v>710.63800000000003</v>
      </c>
      <c r="HG69">
        <v>765.19</v>
      </c>
      <c r="HH69">
        <v>30.999500000000001</v>
      </c>
      <c r="HI69">
        <v>30.546900000000001</v>
      </c>
      <c r="HJ69">
        <v>30.000299999999999</v>
      </c>
      <c r="HK69">
        <v>30.4696</v>
      </c>
      <c r="HL69">
        <v>30.467700000000001</v>
      </c>
      <c r="HM69">
        <v>23.913499999999999</v>
      </c>
      <c r="HN69">
        <v>21.817</v>
      </c>
      <c r="HO69">
        <v>90.319800000000001</v>
      </c>
      <c r="HP69">
        <v>31</v>
      </c>
      <c r="HQ69">
        <v>364.24799999999999</v>
      </c>
      <c r="HR69">
        <v>29.236699999999999</v>
      </c>
      <c r="HS69">
        <v>99.349100000000007</v>
      </c>
      <c r="HT69">
        <v>98.322599999999994</v>
      </c>
    </row>
    <row r="70" spans="1:228" x14ac:dyDescent="0.2">
      <c r="A70">
        <v>55</v>
      </c>
      <c r="B70">
        <v>1673979494.0999999</v>
      </c>
      <c r="C70">
        <v>215.5</v>
      </c>
      <c r="D70" t="s">
        <v>468</v>
      </c>
      <c r="E70" t="s">
        <v>469</v>
      </c>
      <c r="F70">
        <v>4</v>
      </c>
      <c r="G70">
        <v>1673979492.0999999</v>
      </c>
      <c r="H70">
        <f t="shared" si="0"/>
        <v>2.2353347488498704E-3</v>
      </c>
      <c r="I70">
        <f t="shared" si="1"/>
        <v>2.2353347488498705</v>
      </c>
      <c r="J70">
        <f t="shared" si="2"/>
        <v>6.1812142976758171</v>
      </c>
      <c r="K70">
        <f t="shared" si="3"/>
        <v>337.91057142857147</v>
      </c>
      <c r="L70">
        <f t="shared" si="4"/>
        <v>262.31001698252805</v>
      </c>
      <c r="M70">
        <f t="shared" si="5"/>
        <v>26.579394979044693</v>
      </c>
      <c r="N70">
        <f t="shared" si="6"/>
        <v>34.239861096089719</v>
      </c>
      <c r="O70">
        <f t="shared" si="7"/>
        <v>0.14871323807161677</v>
      </c>
      <c r="P70">
        <f t="shared" si="8"/>
        <v>2.7692256809735687</v>
      </c>
      <c r="Q70">
        <f t="shared" si="9"/>
        <v>0.14441474013714747</v>
      </c>
      <c r="R70">
        <f t="shared" si="10"/>
        <v>9.0635066329988342E-2</v>
      </c>
      <c r="S70">
        <f t="shared" si="11"/>
        <v>226.11409968577468</v>
      </c>
      <c r="T70">
        <f t="shared" si="12"/>
        <v>32.603331848239982</v>
      </c>
      <c r="U70">
        <f t="shared" si="13"/>
        <v>31.633514285714291</v>
      </c>
      <c r="V70">
        <f t="shared" si="14"/>
        <v>4.676922067496748</v>
      </c>
      <c r="W70">
        <f t="shared" si="15"/>
        <v>67.074455836689992</v>
      </c>
      <c r="X70">
        <f t="shared" si="16"/>
        <v>3.1692297102394424</v>
      </c>
      <c r="Y70">
        <f t="shared" si="17"/>
        <v>4.7249428574653622</v>
      </c>
      <c r="Z70">
        <f t="shared" si="18"/>
        <v>1.5076923572573055</v>
      </c>
      <c r="AA70">
        <f t="shared" si="19"/>
        <v>-98.578262424279288</v>
      </c>
      <c r="AB70">
        <f t="shared" si="20"/>
        <v>26.890071312267011</v>
      </c>
      <c r="AC70">
        <f t="shared" si="21"/>
        <v>2.1961550501674041</v>
      </c>
      <c r="AD70">
        <f t="shared" si="22"/>
        <v>156.62206362392982</v>
      </c>
      <c r="AE70">
        <f t="shared" si="23"/>
        <v>16.807709069894919</v>
      </c>
      <c r="AF70">
        <f t="shared" si="24"/>
        <v>2.2364022140835211</v>
      </c>
      <c r="AG70">
        <f t="shared" si="25"/>
        <v>6.1812142976758171</v>
      </c>
      <c r="AH70">
        <v>363.86344937095879</v>
      </c>
      <c r="AI70">
        <v>351.36341818181819</v>
      </c>
      <c r="AJ70">
        <v>1.700455372618787</v>
      </c>
      <c r="AK70">
        <v>63.405612138731158</v>
      </c>
      <c r="AL70">
        <f t="shared" si="26"/>
        <v>2.2353347488498705</v>
      </c>
      <c r="AM70">
        <v>29.27705030457345</v>
      </c>
      <c r="AN70">
        <v>31.275990909090901</v>
      </c>
      <c r="AO70">
        <v>-2.327280408294955E-5</v>
      </c>
      <c r="AP70">
        <v>95.230389877895547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47565.650169323337</v>
      </c>
      <c r="AV70">
        <f t="shared" si="30"/>
        <v>1200.004285714286</v>
      </c>
      <c r="AW70">
        <f t="shared" si="31"/>
        <v>1025.9276495781219</v>
      </c>
      <c r="AX70">
        <f t="shared" si="32"/>
        <v>0.85493665463657287</v>
      </c>
      <c r="AY70">
        <f t="shared" si="33"/>
        <v>0.18842774344858559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1673979492.0999999</v>
      </c>
      <c r="BF70">
        <v>337.91057142857147</v>
      </c>
      <c r="BG70">
        <v>354.12257142857152</v>
      </c>
      <c r="BH70">
        <v>31.276885714285719</v>
      </c>
      <c r="BI70">
        <v>29.27712857142857</v>
      </c>
      <c r="BJ70">
        <v>343.22199999999998</v>
      </c>
      <c r="BK70">
        <v>31.086885714285721</v>
      </c>
      <c r="BL70">
        <v>650.01528571428571</v>
      </c>
      <c r="BM70">
        <v>101.22799999999999</v>
      </c>
      <c r="BN70">
        <v>0.1001737571428571</v>
      </c>
      <c r="BO70">
        <v>31.81362857142858</v>
      </c>
      <c r="BP70">
        <v>31.633514285714291</v>
      </c>
      <c r="BQ70">
        <v>999.89999999999986</v>
      </c>
      <c r="BR70">
        <v>0</v>
      </c>
      <c r="BS70">
        <v>0</v>
      </c>
      <c r="BT70">
        <v>9002.3214285714294</v>
      </c>
      <c r="BU70">
        <v>0</v>
      </c>
      <c r="BV70">
        <v>238.12085714285709</v>
      </c>
      <c r="BW70">
        <v>-16.211771428571431</v>
      </c>
      <c r="BX70">
        <v>348.82071428571442</v>
      </c>
      <c r="BY70">
        <v>364.803</v>
      </c>
      <c r="BZ70">
        <v>1.9997342857142859</v>
      </c>
      <c r="CA70">
        <v>354.12257142857152</v>
      </c>
      <c r="CB70">
        <v>29.27712857142857</v>
      </c>
      <c r="CC70">
        <v>3.1660885714285709</v>
      </c>
      <c r="CD70">
        <v>2.9636614285714278</v>
      </c>
      <c r="CE70">
        <v>24.928185714285711</v>
      </c>
      <c r="CF70">
        <v>23.825142857142851</v>
      </c>
      <c r="CG70">
        <v>1200.004285714286</v>
      </c>
      <c r="CH70">
        <v>0.50002899999999995</v>
      </c>
      <c r="CI70">
        <v>0.49997042857142848</v>
      </c>
      <c r="CJ70">
        <v>0</v>
      </c>
      <c r="CK70">
        <v>840.90042857142851</v>
      </c>
      <c r="CL70">
        <v>4.9990899999999998</v>
      </c>
      <c r="CM70">
        <v>8956.68</v>
      </c>
      <c r="CN70">
        <v>9557.9957142857147</v>
      </c>
      <c r="CO70">
        <v>40.625</v>
      </c>
      <c r="CP70">
        <v>42.375</v>
      </c>
      <c r="CQ70">
        <v>41.436999999999998</v>
      </c>
      <c r="CR70">
        <v>41.401571428571422</v>
      </c>
      <c r="CS70">
        <v>42.017714285714291</v>
      </c>
      <c r="CT70">
        <v>597.53857142857134</v>
      </c>
      <c r="CU70">
        <v>597.47</v>
      </c>
      <c r="CV70">
        <v>0</v>
      </c>
      <c r="CW70">
        <v>1673979494.5</v>
      </c>
      <c r="CX70">
        <v>0</v>
      </c>
      <c r="CY70">
        <v>1673977193.5</v>
      </c>
      <c r="CZ70" t="s">
        <v>356</v>
      </c>
      <c r="DA70">
        <v>1673977187.5</v>
      </c>
      <c r="DB70">
        <v>1673977193.5</v>
      </c>
      <c r="DC70">
        <v>21</v>
      </c>
      <c r="DD70">
        <v>-0.34399999999999997</v>
      </c>
      <c r="DE70">
        <v>-5.2999999999999999E-2</v>
      </c>
      <c r="DF70">
        <v>-5.5270000000000001</v>
      </c>
      <c r="DG70">
        <v>0.16</v>
      </c>
      <c r="DH70">
        <v>415</v>
      </c>
      <c r="DI70">
        <v>27</v>
      </c>
      <c r="DJ70">
        <v>0.41</v>
      </c>
      <c r="DK70">
        <v>0.03</v>
      </c>
      <c r="DL70">
        <v>-15.985557500000001</v>
      </c>
      <c r="DM70">
        <v>-1.52905328330208</v>
      </c>
      <c r="DN70">
        <v>0.14947496427077681</v>
      </c>
      <c r="DO70">
        <v>0</v>
      </c>
      <c r="DP70">
        <v>1.99384275</v>
      </c>
      <c r="DQ70">
        <v>8.0894971857411041E-2</v>
      </c>
      <c r="DR70">
        <v>8.9694068888360734E-3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371</v>
      </c>
      <c r="EA70">
        <v>3.2992499999999998</v>
      </c>
      <c r="EB70">
        <v>2.6253899999999999</v>
      </c>
      <c r="EC70">
        <v>8.8458200000000001E-2</v>
      </c>
      <c r="ED70">
        <v>8.9912800000000001E-2</v>
      </c>
      <c r="EE70">
        <v>0.132385</v>
      </c>
      <c r="EF70">
        <v>0.125335</v>
      </c>
      <c r="EG70">
        <v>27633.1</v>
      </c>
      <c r="EH70">
        <v>28071.7</v>
      </c>
      <c r="EI70">
        <v>28193.200000000001</v>
      </c>
      <c r="EJ70">
        <v>29672</v>
      </c>
      <c r="EK70">
        <v>33666.1</v>
      </c>
      <c r="EL70">
        <v>36019.9</v>
      </c>
      <c r="EM70">
        <v>39797.300000000003</v>
      </c>
      <c r="EN70">
        <v>42393.9</v>
      </c>
      <c r="EO70">
        <v>2.26755</v>
      </c>
      <c r="EP70">
        <v>2.2372299999999998</v>
      </c>
      <c r="EQ70">
        <v>0.13811899999999999</v>
      </c>
      <c r="ER70">
        <v>0</v>
      </c>
      <c r="ES70">
        <v>29.3826</v>
      </c>
      <c r="ET70">
        <v>999.9</v>
      </c>
      <c r="EU70">
        <v>72.099999999999994</v>
      </c>
      <c r="EV70">
        <v>32.5</v>
      </c>
      <c r="EW70">
        <v>34.988300000000002</v>
      </c>
      <c r="EX70">
        <v>57.376399999999997</v>
      </c>
      <c r="EY70">
        <v>-3.94231</v>
      </c>
      <c r="EZ70">
        <v>2</v>
      </c>
      <c r="FA70">
        <v>0.24394099999999999</v>
      </c>
      <c r="FB70">
        <v>-0.78520699999999999</v>
      </c>
      <c r="FC70">
        <v>20.271899999999999</v>
      </c>
      <c r="FD70">
        <v>5.2201399999999998</v>
      </c>
      <c r="FE70">
        <v>12.004</v>
      </c>
      <c r="FF70">
        <v>4.9867999999999997</v>
      </c>
      <c r="FG70">
        <v>3.2843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1.8641700000000001</v>
      </c>
      <c r="FO70">
        <v>1.8602099999999999</v>
      </c>
      <c r="FP70">
        <v>1.8609599999999999</v>
      </c>
      <c r="FQ70">
        <v>1.86015</v>
      </c>
      <c r="FR70">
        <v>1.8618300000000001</v>
      </c>
      <c r="FS70">
        <v>1.8583799999999999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-5.3209999999999997</v>
      </c>
      <c r="GH70">
        <v>0.19</v>
      </c>
      <c r="GI70">
        <v>-4.1197077471769461</v>
      </c>
      <c r="GJ70">
        <v>-4.0977002334145526E-3</v>
      </c>
      <c r="GK70">
        <v>1.9870096767282211E-6</v>
      </c>
      <c r="GL70">
        <v>-4.7591234531596528E-10</v>
      </c>
      <c r="GM70">
        <v>-0.1127184381337514</v>
      </c>
      <c r="GN70">
        <v>-4.4277268217585318E-5</v>
      </c>
      <c r="GO70">
        <v>7.6125673839889962E-4</v>
      </c>
      <c r="GP70">
        <v>-1.4366726965109579E-5</v>
      </c>
      <c r="GQ70">
        <v>6</v>
      </c>
      <c r="GR70">
        <v>2093</v>
      </c>
      <c r="GS70">
        <v>4</v>
      </c>
      <c r="GT70">
        <v>31</v>
      </c>
      <c r="GU70">
        <v>38.4</v>
      </c>
      <c r="GV70">
        <v>38.299999999999997</v>
      </c>
      <c r="GW70">
        <v>1.2121599999999999</v>
      </c>
      <c r="GX70">
        <v>2.5500500000000001</v>
      </c>
      <c r="GY70">
        <v>2.04834</v>
      </c>
      <c r="GZ70">
        <v>2.6208499999999999</v>
      </c>
      <c r="HA70">
        <v>2.1972700000000001</v>
      </c>
      <c r="HB70">
        <v>2.323</v>
      </c>
      <c r="HC70">
        <v>37.385800000000003</v>
      </c>
      <c r="HD70">
        <v>14.552300000000001</v>
      </c>
      <c r="HE70">
        <v>18</v>
      </c>
      <c r="HF70">
        <v>710.86400000000003</v>
      </c>
      <c r="HG70">
        <v>765.04399999999998</v>
      </c>
      <c r="HH70">
        <v>30.999500000000001</v>
      </c>
      <c r="HI70">
        <v>30.5488</v>
      </c>
      <c r="HJ70">
        <v>30.0001</v>
      </c>
      <c r="HK70">
        <v>30.471</v>
      </c>
      <c r="HL70">
        <v>30.467700000000001</v>
      </c>
      <c r="HM70">
        <v>24.280100000000001</v>
      </c>
      <c r="HN70">
        <v>21.817</v>
      </c>
      <c r="HO70">
        <v>90.319800000000001</v>
      </c>
      <c r="HP70">
        <v>31</v>
      </c>
      <c r="HQ70">
        <v>371.02100000000002</v>
      </c>
      <c r="HR70">
        <v>29.236699999999999</v>
      </c>
      <c r="HS70">
        <v>99.346900000000005</v>
      </c>
      <c r="HT70">
        <v>98.324799999999996</v>
      </c>
    </row>
    <row r="71" spans="1:228" x14ac:dyDescent="0.2">
      <c r="A71">
        <v>56</v>
      </c>
      <c r="B71">
        <v>1673979498.0999999</v>
      </c>
      <c r="C71">
        <v>219.5</v>
      </c>
      <c r="D71" t="s">
        <v>470</v>
      </c>
      <c r="E71" t="s">
        <v>471</v>
      </c>
      <c r="F71">
        <v>4</v>
      </c>
      <c r="G71">
        <v>1673979495.7874999</v>
      </c>
      <c r="H71">
        <f t="shared" si="0"/>
        <v>2.2363057799973411E-3</v>
      </c>
      <c r="I71">
        <f t="shared" si="1"/>
        <v>2.2363057799973411</v>
      </c>
      <c r="J71">
        <f t="shared" si="2"/>
        <v>6.081924433163227</v>
      </c>
      <c r="K71">
        <f t="shared" si="3"/>
        <v>344.00650000000002</v>
      </c>
      <c r="L71">
        <f t="shared" si="4"/>
        <v>269.49632882210147</v>
      </c>
      <c r="M71">
        <f t="shared" si="5"/>
        <v>27.307295022592708</v>
      </c>
      <c r="N71">
        <f t="shared" si="6"/>
        <v>34.857198338277115</v>
      </c>
      <c r="O71">
        <f t="shared" si="7"/>
        <v>0.14904800115193653</v>
      </c>
      <c r="P71">
        <f t="shared" si="8"/>
        <v>2.766860468466561</v>
      </c>
      <c r="Q71">
        <f t="shared" si="9"/>
        <v>0.14472685590056192</v>
      </c>
      <c r="R71">
        <f t="shared" si="10"/>
        <v>9.0832087582702309E-2</v>
      </c>
      <c r="S71">
        <f t="shared" si="11"/>
        <v>226.11373982364063</v>
      </c>
      <c r="T71">
        <f t="shared" si="12"/>
        <v>32.603734666676083</v>
      </c>
      <c r="U71">
        <f t="shared" si="13"/>
        <v>31.623574999999999</v>
      </c>
      <c r="V71">
        <f t="shared" si="14"/>
        <v>4.6742845435462224</v>
      </c>
      <c r="W71">
        <f t="shared" si="15"/>
        <v>67.07333763598588</v>
      </c>
      <c r="X71">
        <f t="shared" si="16"/>
        <v>3.1691852155168232</v>
      </c>
      <c r="Y71">
        <f t="shared" si="17"/>
        <v>4.7249552910522032</v>
      </c>
      <c r="Z71">
        <f t="shared" si="18"/>
        <v>1.5050993280293992</v>
      </c>
      <c r="AA71">
        <f t="shared" si="19"/>
        <v>-98.621084897882739</v>
      </c>
      <c r="AB71">
        <f t="shared" si="20"/>
        <v>28.356643197591911</v>
      </c>
      <c r="AC71">
        <f t="shared" si="21"/>
        <v>2.3177992083207499</v>
      </c>
      <c r="AD71">
        <f t="shared" si="22"/>
        <v>158.16709733167059</v>
      </c>
      <c r="AE71">
        <f t="shared" si="23"/>
        <v>16.879923451940648</v>
      </c>
      <c r="AF71">
        <f t="shared" si="24"/>
        <v>2.2327243961561143</v>
      </c>
      <c r="AG71">
        <f t="shared" si="25"/>
        <v>6.081924433163227</v>
      </c>
      <c r="AH71">
        <v>370.77725391243081</v>
      </c>
      <c r="AI71">
        <v>358.25304848484831</v>
      </c>
      <c r="AJ71">
        <v>1.7309062791204051</v>
      </c>
      <c r="AK71">
        <v>63.405612138731158</v>
      </c>
      <c r="AL71">
        <f t="shared" si="26"/>
        <v>2.2363057799973411</v>
      </c>
      <c r="AM71">
        <v>29.280352973403161</v>
      </c>
      <c r="AN71">
        <v>31.279467272727281</v>
      </c>
      <c r="AO71">
        <v>9.5321211657149467E-5</v>
      </c>
      <c r="AP71">
        <v>95.230389877895547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47500.296095372745</v>
      </c>
      <c r="AV71">
        <f t="shared" si="30"/>
        <v>1200.0037500000001</v>
      </c>
      <c r="AW71">
        <f t="shared" si="31"/>
        <v>1025.9270574215755</v>
      </c>
      <c r="AX71">
        <f t="shared" si="32"/>
        <v>0.85493654284128318</v>
      </c>
      <c r="AY71">
        <f t="shared" si="33"/>
        <v>0.18842752768367649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1673979495.7874999</v>
      </c>
      <c r="BF71">
        <v>344.00650000000002</v>
      </c>
      <c r="BG71">
        <v>360.29662499999989</v>
      </c>
      <c r="BH71">
        <v>31.2767625</v>
      </c>
      <c r="BI71">
        <v>29.2802875</v>
      </c>
      <c r="BJ71">
        <v>349.33550000000002</v>
      </c>
      <c r="BK71">
        <v>31.0868</v>
      </c>
      <c r="BL71">
        <v>650.01324999999997</v>
      </c>
      <c r="BM71">
        <v>101.227125</v>
      </c>
      <c r="BN71">
        <v>0.100025325</v>
      </c>
      <c r="BO71">
        <v>31.813675</v>
      </c>
      <c r="BP71">
        <v>31.623574999999999</v>
      </c>
      <c r="BQ71">
        <v>999.9</v>
      </c>
      <c r="BR71">
        <v>0</v>
      </c>
      <c r="BS71">
        <v>0</v>
      </c>
      <c r="BT71">
        <v>8989.84375</v>
      </c>
      <c r="BU71">
        <v>0</v>
      </c>
      <c r="BV71">
        <v>237.84700000000001</v>
      </c>
      <c r="BW71">
        <v>-16.290062500000001</v>
      </c>
      <c r="BX71">
        <v>355.11349999999999</v>
      </c>
      <c r="BY71">
        <v>371.16449999999998</v>
      </c>
      <c r="BZ71">
        <v>1.99647375</v>
      </c>
      <c r="CA71">
        <v>360.29662499999989</v>
      </c>
      <c r="CB71">
        <v>29.2802875</v>
      </c>
      <c r="CC71">
        <v>3.1660525000000002</v>
      </c>
      <c r="CD71">
        <v>2.9639537499999999</v>
      </c>
      <c r="CE71">
        <v>24.928000000000001</v>
      </c>
      <c r="CF71">
        <v>23.826787499999998</v>
      </c>
      <c r="CG71">
        <v>1200.0037500000001</v>
      </c>
      <c r="CH71">
        <v>0.50003324999999998</v>
      </c>
      <c r="CI71">
        <v>0.499965875</v>
      </c>
      <c r="CJ71">
        <v>0</v>
      </c>
      <c r="CK71">
        <v>842.08075000000008</v>
      </c>
      <c r="CL71">
        <v>4.9990899999999998</v>
      </c>
      <c r="CM71">
        <v>8971.5999999999985</v>
      </c>
      <c r="CN71">
        <v>9557.9925000000003</v>
      </c>
      <c r="CO71">
        <v>40.625</v>
      </c>
      <c r="CP71">
        <v>42.375</v>
      </c>
      <c r="CQ71">
        <v>41.436999999999998</v>
      </c>
      <c r="CR71">
        <v>41.390500000000003</v>
      </c>
      <c r="CS71">
        <v>42</v>
      </c>
      <c r="CT71">
        <v>597.54124999999999</v>
      </c>
      <c r="CU71">
        <v>597.46375</v>
      </c>
      <c r="CV71">
        <v>0</v>
      </c>
      <c r="CW71">
        <v>1673979498.0999999</v>
      </c>
      <c r="CX71">
        <v>0</v>
      </c>
      <c r="CY71">
        <v>1673977193.5</v>
      </c>
      <c r="CZ71" t="s">
        <v>356</v>
      </c>
      <c r="DA71">
        <v>1673977187.5</v>
      </c>
      <c r="DB71">
        <v>1673977193.5</v>
      </c>
      <c r="DC71">
        <v>21</v>
      </c>
      <c r="DD71">
        <v>-0.34399999999999997</v>
      </c>
      <c r="DE71">
        <v>-5.2999999999999999E-2</v>
      </c>
      <c r="DF71">
        <v>-5.5270000000000001</v>
      </c>
      <c r="DG71">
        <v>0.16</v>
      </c>
      <c r="DH71">
        <v>415</v>
      </c>
      <c r="DI71">
        <v>27</v>
      </c>
      <c r="DJ71">
        <v>0.41</v>
      </c>
      <c r="DK71">
        <v>0.03</v>
      </c>
      <c r="DL71">
        <v>-16.08709</v>
      </c>
      <c r="DM71">
        <v>-1.568057786116225</v>
      </c>
      <c r="DN71">
        <v>0.15402032138649741</v>
      </c>
      <c r="DO71">
        <v>0</v>
      </c>
      <c r="DP71">
        <v>1.9973667500000001</v>
      </c>
      <c r="DQ71">
        <v>2.155778611631938E-2</v>
      </c>
      <c r="DR71">
        <v>4.5845770729152219E-3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371</v>
      </c>
      <c r="EA71">
        <v>3.2992400000000002</v>
      </c>
      <c r="EB71">
        <v>2.6251699999999998</v>
      </c>
      <c r="EC71">
        <v>8.9807999999999999E-2</v>
      </c>
      <c r="ED71">
        <v>9.1215199999999996E-2</v>
      </c>
      <c r="EE71">
        <v>0.13240199999999999</v>
      </c>
      <c r="EF71">
        <v>0.12534699999999999</v>
      </c>
      <c r="EG71">
        <v>27593</v>
      </c>
      <c r="EH71">
        <v>28030.400000000001</v>
      </c>
      <c r="EI71">
        <v>28193.9</v>
      </c>
      <c r="EJ71">
        <v>29670.9</v>
      </c>
      <c r="EK71">
        <v>33666.199999999997</v>
      </c>
      <c r="EL71">
        <v>36018.5</v>
      </c>
      <c r="EM71">
        <v>39798.199999999997</v>
      </c>
      <c r="EN71">
        <v>42392.7</v>
      </c>
      <c r="EO71">
        <v>2.2675000000000001</v>
      </c>
      <c r="EP71">
        <v>2.2374000000000001</v>
      </c>
      <c r="EQ71">
        <v>0.138044</v>
      </c>
      <c r="ER71">
        <v>0</v>
      </c>
      <c r="ES71">
        <v>29.377500000000001</v>
      </c>
      <c r="ET71">
        <v>999.9</v>
      </c>
      <c r="EU71">
        <v>72.099999999999994</v>
      </c>
      <c r="EV71">
        <v>32.5</v>
      </c>
      <c r="EW71">
        <v>34.991999999999997</v>
      </c>
      <c r="EX71">
        <v>57.166400000000003</v>
      </c>
      <c r="EY71">
        <v>-4.0144200000000003</v>
      </c>
      <c r="EZ71">
        <v>2</v>
      </c>
      <c r="FA71">
        <v>0.24399399999999999</v>
      </c>
      <c r="FB71">
        <v>-0.78672399999999998</v>
      </c>
      <c r="FC71">
        <v>20.271999999999998</v>
      </c>
      <c r="FD71">
        <v>5.2201399999999998</v>
      </c>
      <c r="FE71">
        <v>12.004</v>
      </c>
      <c r="FF71">
        <v>4.98665</v>
      </c>
      <c r="FG71">
        <v>3.2843800000000001</v>
      </c>
      <c r="FH71">
        <v>9999</v>
      </c>
      <c r="FI71">
        <v>9999</v>
      </c>
      <c r="FJ71">
        <v>9999</v>
      </c>
      <c r="FK71">
        <v>999.9</v>
      </c>
      <c r="FL71">
        <v>1.8658300000000001</v>
      </c>
      <c r="FM71">
        <v>1.8621799999999999</v>
      </c>
      <c r="FN71">
        <v>1.8641700000000001</v>
      </c>
      <c r="FO71">
        <v>1.8602000000000001</v>
      </c>
      <c r="FP71">
        <v>1.8609599999999999</v>
      </c>
      <c r="FQ71">
        <v>1.8601099999999999</v>
      </c>
      <c r="FR71">
        <v>1.8617999999999999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-5.34</v>
      </c>
      <c r="GH71">
        <v>0.19</v>
      </c>
      <c r="GI71">
        <v>-4.1197077471769461</v>
      </c>
      <c r="GJ71">
        <v>-4.0977002334145526E-3</v>
      </c>
      <c r="GK71">
        <v>1.9870096767282211E-6</v>
      </c>
      <c r="GL71">
        <v>-4.7591234531596528E-10</v>
      </c>
      <c r="GM71">
        <v>-0.1127184381337514</v>
      </c>
      <c r="GN71">
        <v>-4.4277268217585318E-5</v>
      </c>
      <c r="GO71">
        <v>7.6125673839889962E-4</v>
      </c>
      <c r="GP71">
        <v>-1.4366726965109579E-5</v>
      </c>
      <c r="GQ71">
        <v>6</v>
      </c>
      <c r="GR71">
        <v>2093</v>
      </c>
      <c r="GS71">
        <v>4</v>
      </c>
      <c r="GT71">
        <v>31</v>
      </c>
      <c r="GU71">
        <v>38.5</v>
      </c>
      <c r="GV71">
        <v>38.4</v>
      </c>
      <c r="GW71">
        <v>1.23047</v>
      </c>
      <c r="GX71">
        <v>2.5488300000000002</v>
      </c>
      <c r="GY71">
        <v>2.04834</v>
      </c>
      <c r="GZ71">
        <v>2.6208499999999999</v>
      </c>
      <c r="HA71">
        <v>2.1972700000000001</v>
      </c>
      <c r="HB71">
        <v>2.2814899999999998</v>
      </c>
      <c r="HC71">
        <v>37.385800000000003</v>
      </c>
      <c r="HD71">
        <v>14.552300000000001</v>
      </c>
      <c r="HE71">
        <v>18</v>
      </c>
      <c r="HF71">
        <v>710.822</v>
      </c>
      <c r="HG71">
        <v>765.245</v>
      </c>
      <c r="HH71">
        <v>30.999600000000001</v>
      </c>
      <c r="HI71">
        <v>30.549499999999998</v>
      </c>
      <c r="HJ71">
        <v>30.000299999999999</v>
      </c>
      <c r="HK71">
        <v>30.471</v>
      </c>
      <c r="HL71">
        <v>30.470099999999999</v>
      </c>
      <c r="HM71">
        <v>24.6492</v>
      </c>
      <c r="HN71">
        <v>21.817</v>
      </c>
      <c r="HO71">
        <v>90.319800000000001</v>
      </c>
      <c r="HP71">
        <v>31</v>
      </c>
      <c r="HQ71">
        <v>377.70100000000002</v>
      </c>
      <c r="HR71">
        <v>29.236699999999999</v>
      </c>
      <c r="HS71">
        <v>99.349299999999999</v>
      </c>
      <c r="HT71">
        <v>98.321600000000004</v>
      </c>
    </row>
    <row r="72" spans="1:228" x14ac:dyDescent="0.2">
      <c r="A72">
        <v>57</v>
      </c>
      <c r="B72">
        <v>1673979502.0999999</v>
      </c>
      <c r="C72">
        <v>223.5</v>
      </c>
      <c r="D72" t="s">
        <v>472</v>
      </c>
      <c r="E72" t="s">
        <v>473</v>
      </c>
      <c r="F72">
        <v>4</v>
      </c>
      <c r="G72">
        <v>1673979500.0999999</v>
      </c>
      <c r="H72">
        <f t="shared" si="0"/>
        <v>2.2320989261678959E-3</v>
      </c>
      <c r="I72">
        <f t="shared" si="1"/>
        <v>2.2320989261678958</v>
      </c>
      <c r="J72">
        <f t="shared" si="2"/>
        <v>6.3553470478960179</v>
      </c>
      <c r="K72">
        <f t="shared" si="3"/>
        <v>351.19571428571442</v>
      </c>
      <c r="L72">
        <f t="shared" si="4"/>
        <v>273.44828445958598</v>
      </c>
      <c r="M72">
        <f t="shared" si="5"/>
        <v>27.707015202809217</v>
      </c>
      <c r="N72">
        <f t="shared" si="6"/>
        <v>35.584735936838008</v>
      </c>
      <c r="O72">
        <f t="shared" si="7"/>
        <v>0.14884615179293736</v>
      </c>
      <c r="P72">
        <f t="shared" si="8"/>
        <v>2.7644207992669592</v>
      </c>
      <c r="Q72">
        <f t="shared" si="9"/>
        <v>0.14453283563423239</v>
      </c>
      <c r="R72">
        <f t="shared" si="10"/>
        <v>9.0710145185329452E-2</v>
      </c>
      <c r="S72">
        <f t="shared" si="11"/>
        <v>226.11291905091713</v>
      </c>
      <c r="T72">
        <f t="shared" si="12"/>
        <v>32.609276008444695</v>
      </c>
      <c r="U72">
        <f t="shared" si="13"/>
        <v>31.621400000000001</v>
      </c>
      <c r="V72">
        <f t="shared" si="14"/>
        <v>4.6737075506142531</v>
      </c>
      <c r="W72">
        <f t="shared" si="15"/>
        <v>67.064911148236021</v>
      </c>
      <c r="X72">
        <f t="shared" si="16"/>
        <v>3.1694612725812283</v>
      </c>
      <c r="Y72">
        <f t="shared" si="17"/>
        <v>4.7259605929778283</v>
      </c>
      <c r="Z72">
        <f t="shared" si="18"/>
        <v>1.5042462780330248</v>
      </c>
      <c r="AA72">
        <f t="shared" si="19"/>
        <v>-98.435562644004207</v>
      </c>
      <c r="AB72">
        <f t="shared" si="20"/>
        <v>29.215207165327868</v>
      </c>
      <c r="AC72">
        <f t="shared" si="21"/>
        <v>2.3901020573411484</v>
      </c>
      <c r="AD72">
        <f t="shared" si="22"/>
        <v>159.28266562958191</v>
      </c>
      <c r="AE72">
        <f t="shared" si="23"/>
        <v>16.966712370676266</v>
      </c>
      <c r="AF72">
        <f t="shared" si="24"/>
        <v>2.2328715302564532</v>
      </c>
      <c r="AG72">
        <f t="shared" si="25"/>
        <v>6.3553470478960179</v>
      </c>
      <c r="AH72">
        <v>377.72294361678348</v>
      </c>
      <c r="AI72">
        <v>365.07457575757581</v>
      </c>
      <c r="AJ72">
        <v>1.696248859329162</v>
      </c>
      <c r="AK72">
        <v>63.405612138731158</v>
      </c>
      <c r="AL72">
        <f t="shared" si="26"/>
        <v>2.2320989261678958</v>
      </c>
      <c r="AM72">
        <v>29.283848762130631</v>
      </c>
      <c r="AN72">
        <v>31.27964181818183</v>
      </c>
      <c r="AO72">
        <v>2.989364372157937E-6</v>
      </c>
      <c r="AP72">
        <v>95.230389877895547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47432.326498059527</v>
      </c>
      <c r="AV72">
        <f t="shared" si="30"/>
        <v>1200</v>
      </c>
      <c r="AW72">
        <f t="shared" si="31"/>
        <v>1025.9237922543612</v>
      </c>
      <c r="AX72">
        <f t="shared" si="32"/>
        <v>0.85493649354530099</v>
      </c>
      <c r="AY72">
        <f t="shared" si="33"/>
        <v>0.18842743254243094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1673979500.0999999</v>
      </c>
      <c r="BF72">
        <v>351.19571428571442</v>
      </c>
      <c r="BG72">
        <v>367.58</v>
      </c>
      <c r="BH72">
        <v>31.2803</v>
      </c>
      <c r="BI72">
        <v>29.283799999999999</v>
      </c>
      <c r="BJ72">
        <v>356.54528571428568</v>
      </c>
      <c r="BK72">
        <v>31.090299999999999</v>
      </c>
      <c r="BL72">
        <v>650.04557142857141</v>
      </c>
      <c r="BM72">
        <v>101.2244285714286</v>
      </c>
      <c r="BN72">
        <v>0.10008789999999999</v>
      </c>
      <c r="BO72">
        <v>31.817428571428572</v>
      </c>
      <c r="BP72">
        <v>31.621400000000001</v>
      </c>
      <c r="BQ72">
        <v>999.89999999999986</v>
      </c>
      <c r="BR72">
        <v>0</v>
      </c>
      <c r="BS72">
        <v>0</v>
      </c>
      <c r="BT72">
        <v>8977.1428571428569</v>
      </c>
      <c r="BU72">
        <v>0</v>
      </c>
      <c r="BV72">
        <v>237.5104285714286</v>
      </c>
      <c r="BW72">
        <v>-16.38411428571429</v>
      </c>
      <c r="BX72">
        <v>362.536</v>
      </c>
      <c r="BY72">
        <v>378.6685714285714</v>
      </c>
      <c r="BZ72">
        <v>1.996482857142857</v>
      </c>
      <c r="CA72">
        <v>367.58</v>
      </c>
      <c r="CB72">
        <v>29.283799999999999</v>
      </c>
      <c r="CC72">
        <v>3.166337142857143</v>
      </c>
      <c r="CD72">
        <v>2.9642442857142859</v>
      </c>
      <c r="CE72">
        <v>24.929485714285711</v>
      </c>
      <c r="CF72">
        <v>23.828399999999998</v>
      </c>
      <c r="CG72">
        <v>1200</v>
      </c>
      <c r="CH72">
        <v>0.50003299999999995</v>
      </c>
      <c r="CI72">
        <v>0.49996614285714291</v>
      </c>
      <c r="CJ72">
        <v>0</v>
      </c>
      <c r="CK72">
        <v>843.84485714285711</v>
      </c>
      <c r="CL72">
        <v>4.9990899999999998</v>
      </c>
      <c r="CM72">
        <v>8989.5385714285712</v>
      </c>
      <c r="CN72">
        <v>9557.9728571428568</v>
      </c>
      <c r="CO72">
        <v>40.625</v>
      </c>
      <c r="CP72">
        <v>42.375</v>
      </c>
      <c r="CQ72">
        <v>41.436999999999998</v>
      </c>
      <c r="CR72">
        <v>41.401571428571422</v>
      </c>
      <c r="CS72">
        <v>42</v>
      </c>
      <c r="CT72">
        <v>597.54142857142858</v>
      </c>
      <c r="CU72">
        <v>597.46</v>
      </c>
      <c r="CV72">
        <v>0</v>
      </c>
      <c r="CW72">
        <v>1673979502.3</v>
      </c>
      <c r="CX72">
        <v>0</v>
      </c>
      <c r="CY72">
        <v>1673977193.5</v>
      </c>
      <c r="CZ72" t="s">
        <v>356</v>
      </c>
      <c r="DA72">
        <v>1673977187.5</v>
      </c>
      <c r="DB72">
        <v>1673977193.5</v>
      </c>
      <c r="DC72">
        <v>21</v>
      </c>
      <c r="DD72">
        <v>-0.34399999999999997</v>
      </c>
      <c r="DE72">
        <v>-5.2999999999999999E-2</v>
      </c>
      <c r="DF72">
        <v>-5.5270000000000001</v>
      </c>
      <c r="DG72">
        <v>0.16</v>
      </c>
      <c r="DH72">
        <v>415</v>
      </c>
      <c r="DI72">
        <v>27</v>
      </c>
      <c r="DJ72">
        <v>0.41</v>
      </c>
      <c r="DK72">
        <v>0.03</v>
      </c>
      <c r="DL72">
        <v>-16.158709756097561</v>
      </c>
      <c r="DM72">
        <v>-1.430692682926844</v>
      </c>
      <c r="DN72">
        <v>0.1464475162874731</v>
      </c>
      <c r="DO72">
        <v>0</v>
      </c>
      <c r="DP72">
        <v>1.9986221951219509</v>
      </c>
      <c r="DQ72">
        <v>-9.1628571428584975E-3</v>
      </c>
      <c r="DR72">
        <v>2.2575980244446052E-3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371</v>
      </c>
      <c r="EA72">
        <v>3.2991299999999999</v>
      </c>
      <c r="EB72">
        <v>2.62514</v>
      </c>
      <c r="EC72">
        <v>9.1119699999999998E-2</v>
      </c>
      <c r="ED72">
        <v>9.2554899999999996E-2</v>
      </c>
      <c r="EE72">
        <v>0.13239500000000001</v>
      </c>
      <c r="EF72">
        <v>0.12534400000000001</v>
      </c>
      <c r="EG72">
        <v>27552.5</v>
      </c>
      <c r="EH72">
        <v>27989.7</v>
      </c>
      <c r="EI72">
        <v>28193.200000000001</v>
      </c>
      <c r="EJ72">
        <v>29671.5</v>
      </c>
      <c r="EK72">
        <v>33666</v>
      </c>
      <c r="EL72">
        <v>36018.9</v>
      </c>
      <c r="EM72">
        <v>39797.5</v>
      </c>
      <c r="EN72">
        <v>42393</v>
      </c>
      <c r="EO72">
        <v>2.2675200000000002</v>
      </c>
      <c r="EP72">
        <v>2.2372700000000001</v>
      </c>
      <c r="EQ72">
        <v>0.137992</v>
      </c>
      <c r="ER72">
        <v>0</v>
      </c>
      <c r="ES72">
        <v>29.375399999999999</v>
      </c>
      <c r="ET72">
        <v>999.9</v>
      </c>
      <c r="EU72">
        <v>72.099999999999994</v>
      </c>
      <c r="EV72">
        <v>32.5</v>
      </c>
      <c r="EW72">
        <v>34.985700000000001</v>
      </c>
      <c r="EX72">
        <v>57.226399999999998</v>
      </c>
      <c r="EY72">
        <v>-4.0745199999999997</v>
      </c>
      <c r="EZ72">
        <v>2</v>
      </c>
      <c r="FA72">
        <v>0.24409</v>
      </c>
      <c r="FB72">
        <v>-0.78749199999999997</v>
      </c>
      <c r="FC72">
        <v>20.271999999999998</v>
      </c>
      <c r="FD72">
        <v>5.2204300000000003</v>
      </c>
      <c r="FE72">
        <v>12.004</v>
      </c>
      <c r="FF72">
        <v>4.9867499999999998</v>
      </c>
      <c r="FG72">
        <v>3.28443</v>
      </c>
      <c r="FH72">
        <v>9999</v>
      </c>
      <c r="FI72">
        <v>9999</v>
      </c>
      <c r="FJ72">
        <v>9999</v>
      </c>
      <c r="FK72">
        <v>999.9</v>
      </c>
      <c r="FL72">
        <v>1.86582</v>
      </c>
      <c r="FM72">
        <v>1.8621799999999999</v>
      </c>
      <c r="FN72">
        <v>1.8641700000000001</v>
      </c>
      <c r="FO72">
        <v>1.8602000000000001</v>
      </c>
      <c r="FP72">
        <v>1.8609599999999999</v>
      </c>
      <c r="FQ72">
        <v>1.86012</v>
      </c>
      <c r="FR72">
        <v>1.86181</v>
      </c>
      <c r="FS72">
        <v>1.8584000000000001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-5.359</v>
      </c>
      <c r="GH72">
        <v>0.19</v>
      </c>
      <c r="GI72">
        <v>-4.1197077471769461</v>
      </c>
      <c r="GJ72">
        <v>-4.0977002334145526E-3</v>
      </c>
      <c r="GK72">
        <v>1.9870096767282211E-6</v>
      </c>
      <c r="GL72">
        <v>-4.7591234531596528E-10</v>
      </c>
      <c r="GM72">
        <v>-0.1127184381337514</v>
      </c>
      <c r="GN72">
        <v>-4.4277268217585318E-5</v>
      </c>
      <c r="GO72">
        <v>7.6125673839889962E-4</v>
      </c>
      <c r="GP72">
        <v>-1.4366726965109579E-5</v>
      </c>
      <c r="GQ72">
        <v>6</v>
      </c>
      <c r="GR72">
        <v>2093</v>
      </c>
      <c r="GS72">
        <v>4</v>
      </c>
      <c r="GT72">
        <v>31</v>
      </c>
      <c r="GU72">
        <v>38.6</v>
      </c>
      <c r="GV72">
        <v>38.5</v>
      </c>
      <c r="GW72">
        <v>1.24878</v>
      </c>
      <c r="GX72">
        <v>2.5415000000000001</v>
      </c>
      <c r="GY72">
        <v>2.04834</v>
      </c>
      <c r="GZ72">
        <v>2.6208499999999999</v>
      </c>
      <c r="HA72">
        <v>2.1972700000000001</v>
      </c>
      <c r="HB72">
        <v>2.34863</v>
      </c>
      <c r="HC72">
        <v>37.385800000000003</v>
      </c>
      <c r="HD72">
        <v>14.569800000000001</v>
      </c>
      <c r="HE72">
        <v>18</v>
      </c>
      <c r="HF72">
        <v>710.87199999999996</v>
      </c>
      <c r="HG72">
        <v>765.12699999999995</v>
      </c>
      <c r="HH72">
        <v>30.999700000000001</v>
      </c>
      <c r="HI72">
        <v>30.551400000000001</v>
      </c>
      <c r="HJ72">
        <v>30.0001</v>
      </c>
      <c r="HK72">
        <v>30.473500000000001</v>
      </c>
      <c r="HL72">
        <v>30.470300000000002</v>
      </c>
      <c r="HM72">
        <v>25.013000000000002</v>
      </c>
      <c r="HN72">
        <v>21.817</v>
      </c>
      <c r="HO72">
        <v>90.319800000000001</v>
      </c>
      <c r="HP72">
        <v>31</v>
      </c>
      <c r="HQ72">
        <v>384.38799999999998</v>
      </c>
      <c r="HR72">
        <v>29.236699999999999</v>
      </c>
      <c r="HS72">
        <v>99.347399999999993</v>
      </c>
      <c r="HT72">
        <v>98.322699999999998</v>
      </c>
    </row>
    <row r="73" spans="1:228" x14ac:dyDescent="0.2">
      <c r="A73">
        <v>58</v>
      </c>
      <c r="B73">
        <v>1673979506.0999999</v>
      </c>
      <c r="C73">
        <v>227.5</v>
      </c>
      <c r="D73" t="s">
        <v>474</v>
      </c>
      <c r="E73" t="s">
        <v>475</v>
      </c>
      <c r="F73">
        <v>4</v>
      </c>
      <c r="G73">
        <v>1673979503.7874999</v>
      </c>
      <c r="H73">
        <f t="shared" si="0"/>
        <v>2.2270793386890541E-3</v>
      </c>
      <c r="I73">
        <f t="shared" si="1"/>
        <v>2.2270793386890539</v>
      </c>
      <c r="J73">
        <f t="shared" si="2"/>
        <v>6.4307877264703865</v>
      </c>
      <c r="K73">
        <f t="shared" si="3"/>
        <v>357.27974999999998</v>
      </c>
      <c r="L73">
        <f t="shared" si="4"/>
        <v>278.33027981510878</v>
      </c>
      <c r="M73">
        <f t="shared" si="5"/>
        <v>28.202142000185038</v>
      </c>
      <c r="N73">
        <f t="shared" si="6"/>
        <v>36.201789650712826</v>
      </c>
      <c r="O73">
        <f t="shared" si="7"/>
        <v>0.14835566275193321</v>
      </c>
      <c r="P73">
        <f t="shared" si="8"/>
        <v>2.765371039797285</v>
      </c>
      <c r="Q73">
        <f t="shared" si="9"/>
        <v>0.14407171305726929</v>
      </c>
      <c r="R73">
        <f t="shared" si="10"/>
        <v>9.0419412469583557E-2</v>
      </c>
      <c r="S73">
        <f t="shared" si="11"/>
        <v>226.11335923294018</v>
      </c>
      <c r="T73">
        <f t="shared" si="12"/>
        <v>32.611832761515124</v>
      </c>
      <c r="U73">
        <f t="shared" si="13"/>
        <v>31.62595</v>
      </c>
      <c r="V73">
        <f t="shared" si="14"/>
        <v>4.6749146641404309</v>
      </c>
      <c r="W73">
        <f t="shared" si="15"/>
        <v>67.054554376719082</v>
      </c>
      <c r="X73">
        <f t="shared" si="16"/>
        <v>3.1692293666242497</v>
      </c>
      <c r="Y73">
        <f t="shared" si="17"/>
        <v>4.7263446846864534</v>
      </c>
      <c r="Z73">
        <f t="shared" si="18"/>
        <v>1.5056852975161812</v>
      </c>
      <c r="AA73">
        <f t="shared" si="19"/>
        <v>-98.214198836187279</v>
      </c>
      <c r="AB73">
        <f t="shared" si="20"/>
        <v>28.760684830221656</v>
      </c>
      <c r="AC73">
        <f t="shared" si="21"/>
        <v>2.3521782570327372</v>
      </c>
      <c r="AD73">
        <f t="shared" si="22"/>
        <v>159.0120234840073</v>
      </c>
      <c r="AE73">
        <f t="shared" si="23"/>
        <v>17.130703644295213</v>
      </c>
      <c r="AF73">
        <f t="shared" si="24"/>
        <v>2.2286666633332404</v>
      </c>
      <c r="AG73">
        <f t="shared" si="25"/>
        <v>6.4307877264703865</v>
      </c>
      <c r="AH73">
        <v>384.72332517414941</v>
      </c>
      <c r="AI73">
        <v>371.92361212121227</v>
      </c>
      <c r="AJ73">
        <v>1.7164583950945549</v>
      </c>
      <c r="AK73">
        <v>63.405612138731158</v>
      </c>
      <c r="AL73">
        <f t="shared" si="26"/>
        <v>2.2270793386890539</v>
      </c>
      <c r="AM73">
        <v>29.2846408434281</v>
      </c>
      <c r="AN73">
        <v>31.276482424242431</v>
      </c>
      <c r="AO73">
        <v>-6.5630160944272727E-5</v>
      </c>
      <c r="AP73">
        <v>95.230389877895547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47458.349954345649</v>
      </c>
      <c r="AV73">
        <f t="shared" si="30"/>
        <v>1200.0025000000001</v>
      </c>
      <c r="AW73">
        <f t="shared" si="31"/>
        <v>1025.925913592197</v>
      </c>
      <c r="AX73">
        <f t="shared" si="32"/>
        <v>0.85493648020916369</v>
      </c>
      <c r="AY73">
        <f t="shared" si="33"/>
        <v>0.18842740680368597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1673979503.7874999</v>
      </c>
      <c r="BF73">
        <v>357.27974999999998</v>
      </c>
      <c r="BG73">
        <v>373.82762500000001</v>
      </c>
      <c r="BH73">
        <v>31.2775</v>
      </c>
      <c r="BI73">
        <v>29.284624999999998</v>
      </c>
      <c r="BJ73">
        <v>362.64675</v>
      </c>
      <c r="BK73">
        <v>31.087499999999999</v>
      </c>
      <c r="BL73">
        <v>650.00350000000003</v>
      </c>
      <c r="BM73">
        <v>101.226125</v>
      </c>
      <c r="BN73">
        <v>0.1000477</v>
      </c>
      <c r="BO73">
        <v>31.818862500000002</v>
      </c>
      <c r="BP73">
        <v>31.62595</v>
      </c>
      <c r="BQ73">
        <v>999.9</v>
      </c>
      <c r="BR73">
        <v>0</v>
      </c>
      <c r="BS73">
        <v>0</v>
      </c>
      <c r="BT73">
        <v>8982.03125</v>
      </c>
      <c r="BU73">
        <v>0</v>
      </c>
      <c r="BV73">
        <v>237.35037500000001</v>
      </c>
      <c r="BW73">
        <v>-16.547812499999999</v>
      </c>
      <c r="BX73">
        <v>368.81549999999999</v>
      </c>
      <c r="BY73">
        <v>385.10512499999999</v>
      </c>
      <c r="BZ73">
        <v>1.99284375</v>
      </c>
      <c r="CA73">
        <v>373.82762500000001</v>
      </c>
      <c r="CB73">
        <v>29.284624999999998</v>
      </c>
      <c r="CC73">
        <v>3.1660987500000002</v>
      </c>
      <c r="CD73">
        <v>2.9643725000000001</v>
      </c>
      <c r="CE73">
        <v>24.928237500000002</v>
      </c>
      <c r="CF73">
        <v>23.829125000000001</v>
      </c>
      <c r="CG73">
        <v>1200.0025000000001</v>
      </c>
      <c r="CH73">
        <v>0.50003500000000001</v>
      </c>
      <c r="CI73">
        <v>0.49996400000000002</v>
      </c>
      <c r="CJ73">
        <v>0</v>
      </c>
      <c r="CK73">
        <v>845.24787500000002</v>
      </c>
      <c r="CL73">
        <v>4.9990899999999998</v>
      </c>
      <c r="CM73">
        <v>9004.9624999999996</v>
      </c>
      <c r="CN73">
        <v>9558.0025000000005</v>
      </c>
      <c r="CO73">
        <v>40.625</v>
      </c>
      <c r="CP73">
        <v>42.375</v>
      </c>
      <c r="CQ73">
        <v>41.436999999999998</v>
      </c>
      <c r="CR73">
        <v>41.375</v>
      </c>
      <c r="CS73">
        <v>42</v>
      </c>
      <c r="CT73">
        <v>597.54250000000002</v>
      </c>
      <c r="CU73">
        <v>597.46</v>
      </c>
      <c r="CV73">
        <v>0</v>
      </c>
      <c r="CW73">
        <v>1673979506.5</v>
      </c>
      <c r="CX73">
        <v>0</v>
      </c>
      <c r="CY73">
        <v>1673977193.5</v>
      </c>
      <c r="CZ73" t="s">
        <v>356</v>
      </c>
      <c r="DA73">
        <v>1673977187.5</v>
      </c>
      <c r="DB73">
        <v>1673977193.5</v>
      </c>
      <c r="DC73">
        <v>21</v>
      </c>
      <c r="DD73">
        <v>-0.34399999999999997</v>
      </c>
      <c r="DE73">
        <v>-5.2999999999999999E-2</v>
      </c>
      <c r="DF73">
        <v>-5.5270000000000001</v>
      </c>
      <c r="DG73">
        <v>0.16</v>
      </c>
      <c r="DH73">
        <v>415</v>
      </c>
      <c r="DI73">
        <v>27</v>
      </c>
      <c r="DJ73">
        <v>0.41</v>
      </c>
      <c r="DK73">
        <v>0.03</v>
      </c>
      <c r="DL73">
        <v>-16.295870000000001</v>
      </c>
      <c r="DM73">
        <v>-1.525458911819904</v>
      </c>
      <c r="DN73">
        <v>0.1536439539975458</v>
      </c>
      <c r="DO73">
        <v>0</v>
      </c>
      <c r="DP73">
        <v>1.9975369999999999</v>
      </c>
      <c r="DQ73">
        <v>-2.91928705440914E-2</v>
      </c>
      <c r="DR73">
        <v>3.057761599601895E-3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371</v>
      </c>
      <c r="EA73">
        <v>3.2991100000000002</v>
      </c>
      <c r="EB73">
        <v>2.62521</v>
      </c>
      <c r="EC73">
        <v>9.2451900000000004E-2</v>
      </c>
      <c r="ED73">
        <v>9.3859600000000001E-2</v>
      </c>
      <c r="EE73">
        <v>0.13239000000000001</v>
      </c>
      <c r="EF73">
        <v>0.125356</v>
      </c>
      <c r="EG73">
        <v>27511.9</v>
      </c>
      <c r="EH73">
        <v>27949.3</v>
      </c>
      <c r="EI73">
        <v>28193.1</v>
      </c>
      <c r="EJ73">
        <v>29671.3</v>
      </c>
      <c r="EK73">
        <v>33665.699999999997</v>
      </c>
      <c r="EL73">
        <v>36018.400000000001</v>
      </c>
      <c r="EM73">
        <v>39796.800000000003</v>
      </c>
      <c r="EN73">
        <v>42392.9</v>
      </c>
      <c r="EO73">
        <v>2.2675000000000001</v>
      </c>
      <c r="EP73">
        <v>2.2372700000000001</v>
      </c>
      <c r="EQ73">
        <v>0.138935</v>
      </c>
      <c r="ER73">
        <v>0</v>
      </c>
      <c r="ES73">
        <v>29.3734</v>
      </c>
      <c r="ET73">
        <v>999.9</v>
      </c>
      <c r="EU73">
        <v>72.099999999999994</v>
      </c>
      <c r="EV73">
        <v>32.5</v>
      </c>
      <c r="EW73">
        <v>34.9848</v>
      </c>
      <c r="EX73">
        <v>57.616399999999999</v>
      </c>
      <c r="EY73">
        <v>-3.9262800000000002</v>
      </c>
      <c r="EZ73">
        <v>2</v>
      </c>
      <c r="FA73">
        <v>0.24410599999999999</v>
      </c>
      <c r="FB73">
        <v>-0.78846400000000005</v>
      </c>
      <c r="FC73">
        <v>20.271999999999998</v>
      </c>
      <c r="FD73">
        <v>5.2198399999999996</v>
      </c>
      <c r="FE73">
        <v>12.004</v>
      </c>
      <c r="FF73">
        <v>4.9867999999999997</v>
      </c>
      <c r="FG73">
        <v>3.2841499999999999</v>
      </c>
      <c r="FH73">
        <v>9999</v>
      </c>
      <c r="FI73">
        <v>9999</v>
      </c>
      <c r="FJ73">
        <v>9999</v>
      </c>
      <c r="FK73">
        <v>999.9</v>
      </c>
      <c r="FL73">
        <v>1.86582</v>
      </c>
      <c r="FM73">
        <v>1.8621799999999999</v>
      </c>
      <c r="FN73">
        <v>1.86419</v>
      </c>
      <c r="FO73">
        <v>1.8602099999999999</v>
      </c>
      <c r="FP73">
        <v>1.8609599999999999</v>
      </c>
      <c r="FQ73">
        <v>1.8601300000000001</v>
      </c>
      <c r="FR73">
        <v>1.8618399999999999</v>
      </c>
      <c r="FS73">
        <v>1.85839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-5.3780000000000001</v>
      </c>
      <c r="GH73">
        <v>0.19</v>
      </c>
      <c r="GI73">
        <v>-4.1197077471769461</v>
      </c>
      <c r="GJ73">
        <v>-4.0977002334145526E-3</v>
      </c>
      <c r="GK73">
        <v>1.9870096767282211E-6</v>
      </c>
      <c r="GL73">
        <v>-4.7591234531596528E-10</v>
      </c>
      <c r="GM73">
        <v>-0.1127184381337514</v>
      </c>
      <c r="GN73">
        <v>-4.4277268217585318E-5</v>
      </c>
      <c r="GO73">
        <v>7.6125673839889962E-4</v>
      </c>
      <c r="GP73">
        <v>-1.4366726965109579E-5</v>
      </c>
      <c r="GQ73">
        <v>6</v>
      </c>
      <c r="GR73">
        <v>2093</v>
      </c>
      <c r="GS73">
        <v>4</v>
      </c>
      <c r="GT73">
        <v>31</v>
      </c>
      <c r="GU73">
        <v>38.6</v>
      </c>
      <c r="GV73">
        <v>38.5</v>
      </c>
      <c r="GW73">
        <v>1.26709</v>
      </c>
      <c r="GX73">
        <v>2.5476100000000002</v>
      </c>
      <c r="GY73">
        <v>2.04834</v>
      </c>
      <c r="GZ73">
        <v>2.6208499999999999</v>
      </c>
      <c r="HA73">
        <v>2.1972700000000001</v>
      </c>
      <c r="HB73">
        <v>2.3327599999999999</v>
      </c>
      <c r="HC73">
        <v>37.385800000000003</v>
      </c>
      <c r="HD73">
        <v>14.552300000000001</v>
      </c>
      <c r="HE73">
        <v>18</v>
      </c>
      <c r="HF73">
        <v>710.85299999999995</v>
      </c>
      <c r="HG73">
        <v>765.14200000000005</v>
      </c>
      <c r="HH73">
        <v>30.999700000000001</v>
      </c>
      <c r="HI73">
        <v>30.552199999999999</v>
      </c>
      <c r="HJ73">
        <v>30.0001</v>
      </c>
      <c r="HK73">
        <v>30.473600000000001</v>
      </c>
      <c r="HL73">
        <v>30.471399999999999</v>
      </c>
      <c r="HM73">
        <v>25.3629</v>
      </c>
      <c r="HN73">
        <v>21.817</v>
      </c>
      <c r="HO73">
        <v>90.319800000000001</v>
      </c>
      <c r="HP73">
        <v>31</v>
      </c>
      <c r="HQ73">
        <v>391.06700000000001</v>
      </c>
      <c r="HR73">
        <v>29.236699999999999</v>
      </c>
      <c r="HS73">
        <v>99.346100000000007</v>
      </c>
      <c r="HT73">
        <v>98.322400000000002</v>
      </c>
    </row>
    <row r="74" spans="1:228" x14ac:dyDescent="0.2">
      <c r="A74">
        <v>59</v>
      </c>
      <c r="B74">
        <v>1673979510.0999999</v>
      </c>
      <c r="C74">
        <v>231.5</v>
      </c>
      <c r="D74" t="s">
        <v>476</v>
      </c>
      <c r="E74" t="s">
        <v>477</v>
      </c>
      <c r="F74">
        <v>4</v>
      </c>
      <c r="G74">
        <v>1673979508.0999999</v>
      </c>
      <c r="H74">
        <f t="shared" si="0"/>
        <v>2.2244313672293075E-3</v>
      </c>
      <c r="I74">
        <f t="shared" si="1"/>
        <v>2.2244313672293075</v>
      </c>
      <c r="J74">
        <f t="shared" si="2"/>
        <v>6.4266606727827913</v>
      </c>
      <c r="K74">
        <f t="shared" si="3"/>
        <v>364.45542857142863</v>
      </c>
      <c r="L74">
        <f t="shared" si="4"/>
        <v>285.14008555793805</v>
      </c>
      <c r="M74">
        <f t="shared" si="5"/>
        <v>28.891893814759037</v>
      </c>
      <c r="N74">
        <f t="shared" si="6"/>
        <v>36.928541709224696</v>
      </c>
      <c r="O74">
        <f t="shared" si="7"/>
        <v>0.1478732267504286</v>
      </c>
      <c r="P74">
        <f t="shared" si="8"/>
        <v>2.7692811016400447</v>
      </c>
      <c r="Q74">
        <f t="shared" si="9"/>
        <v>0.14362248725923787</v>
      </c>
      <c r="R74">
        <f t="shared" si="10"/>
        <v>9.0135788612642181E-2</v>
      </c>
      <c r="S74">
        <f t="shared" si="11"/>
        <v>226.11494966144195</v>
      </c>
      <c r="T74">
        <f t="shared" si="12"/>
        <v>32.61343845352733</v>
      </c>
      <c r="U74">
        <f t="shared" si="13"/>
        <v>31.63672857142857</v>
      </c>
      <c r="V74">
        <f t="shared" si="14"/>
        <v>4.6777752989549795</v>
      </c>
      <c r="W74">
        <f t="shared" si="15"/>
        <v>67.046942422422177</v>
      </c>
      <c r="X74">
        <f t="shared" si="16"/>
        <v>3.1692124555325969</v>
      </c>
      <c r="Y74">
        <f t="shared" si="17"/>
        <v>4.7268560519364309</v>
      </c>
      <c r="Z74">
        <f t="shared" si="18"/>
        <v>1.5085628434223826</v>
      </c>
      <c r="AA74">
        <f t="shared" si="19"/>
        <v>-98.097423294812458</v>
      </c>
      <c r="AB74">
        <f t="shared" si="20"/>
        <v>27.4771352898446</v>
      </c>
      <c r="AC74">
        <f t="shared" si="21"/>
        <v>2.2441710112126785</v>
      </c>
      <c r="AD74">
        <f t="shared" si="22"/>
        <v>157.73883266768675</v>
      </c>
      <c r="AE74">
        <f t="shared" si="23"/>
        <v>17.072159791972901</v>
      </c>
      <c r="AF74">
        <f t="shared" si="24"/>
        <v>2.2235631209569626</v>
      </c>
      <c r="AG74">
        <f t="shared" si="25"/>
        <v>6.4266606727827913</v>
      </c>
      <c r="AH74">
        <v>391.55698978146398</v>
      </c>
      <c r="AI74">
        <v>378.78510909090897</v>
      </c>
      <c r="AJ74">
        <v>1.7102844546909099</v>
      </c>
      <c r="AK74">
        <v>63.405612138731158</v>
      </c>
      <c r="AL74">
        <f t="shared" si="26"/>
        <v>2.2244313672293075</v>
      </c>
      <c r="AM74">
        <v>29.288902815455071</v>
      </c>
      <c r="AN74">
        <v>31.277906666666659</v>
      </c>
      <c r="AO74">
        <v>1.9627730198146509E-5</v>
      </c>
      <c r="AP74">
        <v>95.230389877895547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47566.047472119397</v>
      </c>
      <c r="AV74">
        <f t="shared" si="30"/>
        <v>1200.011428571429</v>
      </c>
      <c r="AW74">
        <f t="shared" si="31"/>
        <v>1025.9334993064467</v>
      </c>
      <c r="AX74">
        <f t="shared" si="32"/>
        <v>0.85493644050355777</v>
      </c>
      <c r="AY74">
        <f t="shared" si="33"/>
        <v>0.18842733017186661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1673979508.0999999</v>
      </c>
      <c r="BF74">
        <v>364.45542857142863</v>
      </c>
      <c r="BG74">
        <v>380.96257142857149</v>
      </c>
      <c r="BH74">
        <v>31.277614285714289</v>
      </c>
      <c r="BI74">
        <v>29.289271428571428</v>
      </c>
      <c r="BJ74">
        <v>369.84300000000002</v>
      </c>
      <c r="BK74">
        <v>31.08765714285714</v>
      </c>
      <c r="BL74">
        <v>649.99314285714286</v>
      </c>
      <c r="BM74">
        <v>101.2252857142857</v>
      </c>
      <c r="BN74">
        <v>9.9976071428571442E-2</v>
      </c>
      <c r="BO74">
        <v>31.82077142857143</v>
      </c>
      <c r="BP74">
        <v>31.63672857142857</v>
      </c>
      <c r="BQ74">
        <v>999.89999999999986</v>
      </c>
      <c r="BR74">
        <v>0</v>
      </c>
      <c r="BS74">
        <v>0</v>
      </c>
      <c r="BT74">
        <v>9002.8571428571431</v>
      </c>
      <c r="BU74">
        <v>0</v>
      </c>
      <c r="BV74">
        <v>237.35028571428569</v>
      </c>
      <c r="BW74">
        <v>-16.50724285714286</v>
      </c>
      <c r="BX74">
        <v>376.22271428571429</v>
      </c>
      <c r="BY74">
        <v>392.45742857142858</v>
      </c>
      <c r="BZ74">
        <v>1.988351428571429</v>
      </c>
      <c r="CA74">
        <v>380.96257142857149</v>
      </c>
      <c r="CB74">
        <v>29.289271428571428</v>
      </c>
      <c r="CC74">
        <v>3.1660885714285709</v>
      </c>
      <c r="CD74">
        <v>2.964817142857143</v>
      </c>
      <c r="CE74">
        <v>24.928171428571432</v>
      </c>
      <c r="CF74">
        <v>23.83162857142857</v>
      </c>
      <c r="CG74">
        <v>1200.011428571429</v>
      </c>
      <c r="CH74">
        <v>0.50003500000000001</v>
      </c>
      <c r="CI74">
        <v>0.49996400000000002</v>
      </c>
      <c r="CJ74">
        <v>0</v>
      </c>
      <c r="CK74">
        <v>847.27757142857149</v>
      </c>
      <c r="CL74">
        <v>4.9990899999999998</v>
      </c>
      <c r="CM74">
        <v>9023.4414285714283</v>
      </c>
      <c r="CN74">
        <v>9558.0614285714273</v>
      </c>
      <c r="CO74">
        <v>40.625</v>
      </c>
      <c r="CP74">
        <v>42.375</v>
      </c>
      <c r="CQ74">
        <v>41.436999999999998</v>
      </c>
      <c r="CR74">
        <v>41.375</v>
      </c>
      <c r="CS74">
        <v>42</v>
      </c>
      <c r="CT74">
        <v>597.54857142857145</v>
      </c>
      <c r="CU74">
        <v>597.46285714285727</v>
      </c>
      <c r="CV74">
        <v>0</v>
      </c>
      <c r="CW74">
        <v>1673979510.0999999</v>
      </c>
      <c r="CX74">
        <v>0</v>
      </c>
      <c r="CY74">
        <v>1673977193.5</v>
      </c>
      <c r="CZ74" t="s">
        <v>356</v>
      </c>
      <c r="DA74">
        <v>1673977187.5</v>
      </c>
      <c r="DB74">
        <v>1673977193.5</v>
      </c>
      <c r="DC74">
        <v>21</v>
      </c>
      <c r="DD74">
        <v>-0.34399999999999997</v>
      </c>
      <c r="DE74">
        <v>-5.2999999999999999E-2</v>
      </c>
      <c r="DF74">
        <v>-5.5270000000000001</v>
      </c>
      <c r="DG74">
        <v>0.16</v>
      </c>
      <c r="DH74">
        <v>415</v>
      </c>
      <c r="DI74">
        <v>27</v>
      </c>
      <c r="DJ74">
        <v>0.41</v>
      </c>
      <c r="DK74">
        <v>0.03</v>
      </c>
      <c r="DL74">
        <v>-16.378062499999999</v>
      </c>
      <c r="DM74">
        <v>-1.388522701688526</v>
      </c>
      <c r="DN74">
        <v>0.14512459765232771</v>
      </c>
      <c r="DO74">
        <v>0</v>
      </c>
      <c r="DP74">
        <v>1.9951894999999999</v>
      </c>
      <c r="DQ74">
        <v>-3.6953470919329663E-2</v>
      </c>
      <c r="DR74">
        <v>3.8069173552889171E-3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371</v>
      </c>
      <c r="EA74">
        <v>3.29922</v>
      </c>
      <c r="EB74">
        <v>2.6253099999999998</v>
      </c>
      <c r="EC74">
        <v>9.3752500000000003E-2</v>
      </c>
      <c r="ED74">
        <v>9.5113400000000001E-2</v>
      </c>
      <c r="EE74">
        <v>0.13238800000000001</v>
      </c>
      <c r="EF74">
        <v>0.12536800000000001</v>
      </c>
      <c r="EG74">
        <v>27472.7</v>
      </c>
      <c r="EH74">
        <v>27910.7</v>
      </c>
      <c r="EI74">
        <v>28193.3</v>
      </c>
      <c r="EJ74">
        <v>29671.5</v>
      </c>
      <c r="EK74">
        <v>33666.1</v>
      </c>
      <c r="EL74">
        <v>36018.199999999997</v>
      </c>
      <c r="EM74">
        <v>39797.1</v>
      </c>
      <c r="EN74">
        <v>42393.2</v>
      </c>
      <c r="EO74">
        <v>2.2674500000000002</v>
      </c>
      <c r="EP74">
        <v>2.2374000000000001</v>
      </c>
      <c r="EQ74">
        <v>0.13936699999999999</v>
      </c>
      <c r="ER74">
        <v>0</v>
      </c>
      <c r="ES74">
        <v>29.3751</v>
      </c>
      <c r="ET74">
        <v>999.9</v>
      </c>
      <c r="EU74">
        <v>72.099999999999994</v>
      </c>
      <c r="EV74">
        <v>32.5</v>
      </c>
      <c r="EW74">
        <v>34.982999999999997</v>
      </c>
      <c r="EX74">
        <v>57.496400000000001</v>
      </c>
      <c r="EY74">
        <v>-3.9783599999999999</v>
      </c>
      <c r="EZ74">
        <v>2</v>
      </c>
      <c r="FA74">
        <v>0.24423500000000001</v>
      </c>
      <c r="FB74">
        <v>-0.78954500000000005</v>
      </c>
      <c r="FC74">
        <v>20.271899999999999</v>
      </c>
      <c r="FD74">
        <v>5.2199900000000001</v>
      </c>
      <c r="FE74">
        <v>12.004</v>
      </c>
      <c r="FF74">
        <v>4.9869500000000002</v>
      </c>
      <c r="FG74">
        <v>3.2843</v>
      </c>
      <c r="FH74">
        <v>9999</v>
      </c>
      <c r="FI74">
        <v>9999</v>
      </c>
      <c r="FJ74">
        <v>9999</v>
      </c>
      <c r="FK74">
        <v>999.9</v>
      </c>
      <c r="FL74">
        <v>1.86582</v>
      </c>
      <c r="FM74">
        <v>1.8621799999999999</v>
      </c>
      <c r="FN74">
        <v>1.8641700000000001</v>
      </c>
      <c r="FO74">
        <v>1.8602099999999999</v>
      </c>
      <c r="FP74">
        <v>1.8609599999999999</v>
      </c>
      <c r="FQ74">
        <v>1.8601399999999999</v>
      </c>
      <c r="FR74">
        <v>1.86182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-5.3970000000000002</v>
      </c>
      <c r="GH74">
        <v>0.18990000000000001</v>
      </c>
      <c r="GI74">
        <v>-4.1197077471769461</v>
      </c>
      <c r="GJ74">
        <v>-4.0977002334145526E-3</v>
      </c>
      <c r="GK74">
        <v>1.9870096767282211E-6</v>
      </c>
      <c r="GL74">
        <v>-4.7591234531596528E-10</v>
      </c>
      <c r="GM74">
        <v>-0.1127184381337514</v>
      </c>
      <c r="GN74">
        <v>-4.4277268217585318E-5</v>
      </c>
      <c r="GO74">
        <v>7.6125673839889962E-4</v>
      </c>
      <c r="GP74">
        <v>-1.4366726965109579E-5</v>
      </c>
      <c r="GQ74">
        <v>6</v>
      </c>
      <c r="GR74">
        <v>2093</v>
      </c>
      <c r="GS74">
        <v>4</v>
      </c>
      <c r="GT74">
        <v>31</v>
      </c>
      <c r="GU74">
        <v>38.700000000000003</v>
      </c>
      <c r="GV74">
        <v>38.6</v>
      </c>
      <c r="GW74">
        <v>1.2841800000000001</v>
      </c>
      <c r="GX74">
        <v>2.5512700000000001</v>
      </c>
      <c r="GY74">
        <v>2.04834</v>
      </c>
      <c r="GZ74">
        <v>2.6208499999999999</v>
      </c>
      <c r="HA74">
        <v>2.1972700000000001</v>
      </c>
      <c r="HB74">
        <v>2.2973599999999998</v>
      </c>
      <c r="HC74">
        <v>37.385800000000003</v>
      </c>
      <c r="HD74">
        <v>14.5436</v>
      </c>
      <c r="HE74">
        <v>18</v>
      </c>
      <c r="HF74">
        <v>710.83299999999997</v>
      </c>
      <c r="HG74">
        <v>765.28499999999997</v>
      </c>
      <c r="HH74">
        <v>30.9998</v>
      </c>
      <c r="HI74">
        <v>30.552199999999999</v>
      </c>
      <c r="HJ74">
        <v>30.0002</v>
      </c>
      <c r="HK74">
        <v>30.4755</v>
      </c>
      <c r="HL74">
        <v>30.472999999999999</v>
      </c>
      <c r="HM74">
        <v>25.7072</v>
      </c>
      <c r="HN74">
        <v>21.817</v>
      </c>
      <c r="HO74">
        <v>90.319800000000001</v>
      </c>
      <c r="HP74">
        <v>31</v>
      </c>
      <c r="HQ74">
        <v>397.74799999999999</v>
      </c>
      <c r="HR74">
        <v>29.236699999999999</v>
      </c>
      <c r="HS74">
        <v>99.346699999999998</v>
      </c>
      <c r="HT74">
        <v>98.322999999999993</v>
      </c>
    </row>
    <row r="75" spans="1:228" x14ac:dyDescent="0.2">
      <c r="A75">
        <v>60</v>
      </c>
      <c r="B75">
        <v>1673979514.0999999</v>
      </c>
      <c r="C75">
        <v>235.5</v>
      </c>
      <c r="D75" t="s">
        <v>478</v>
      </c>
      <c r="E75" t="s">
        <v>479</v>
      </c>
      <c r="F75">
        <v>4</v>
      </c>
      <c r="G75">
        <v>1673979511.7874999</v>
      </c>
      <c r="H75">
        <f t="shared" si="0"/>
        <v>2.2240390045823429E-3</v>
      </c>
      <c r="I75">
        <f t="shared" si="1"/>
        <v>2.2240390045823428</v>
      </c>
      <c r="J75">
        <f t="shared" si="2"/>
        <v>6.6037869445648765</v>
      </c>
      <c r="K75">
        <f t="shared" si="3"/>
        <v>370.46974999999998</v>
      </c>
      <c r="L75">
        <f t="shared" si="4"/>
        <v>288.97900151620092</v>
      </c>
      <c r="M75">
        <f t="shared" si="5"/>
        <v>29.280938202280058</v>
      </c>
      <c r="N75">
        <f t="shared" si="6"/>
        <v>37.538028018122247</v>
      </c>
      <c r="O75">
        <f t="shared" si="7"/>
        <v>0.14770197905633145</v>
      </c>
      <c r="P75">
        <f t="shared" si="8"/>
        <v>2.7718957076127495</v>
      </c>
      <c r="Q75">
        <f t="shared" si="9"/>
        <v>0.14346480400316483</v>
      </c>
      <c r="R75">
        <f t="shared" si="10"/>
        <v>9.0036071008368912E-2</v>
      </c>
      <c r="S75">
        <f t="shared" si="11"/>
        <v>226.11319685763846</v>
      </c>
      <c r="T75">
        <f t="shared" si="12"/>
        <v>32.614533497729788</v>
      </c>
      <c r="U75">
        <f t="shared" si="13"/>
        <v>31.642099999999999</v>
      </c>
      <c r="V75">
        <f t="shared" si="14"/>
        <v>4.6792014460245053</v>
      </c>
      <c r="W75">
        <f t="shared" si="15"/>
        <v>67.04141259331962</v>
      </c>
      <c r="X75">
        <f t="shared" si="16"/>
        <v>3.1692547979282444</v>
      </c>
      <c r="Y75">
        <f t="shared" si="17"/>
        <v>4.7273090994566038</v>
      </c>
      <c r="Z75">
        <f t="shared" si="18"/>
        <v>1.5099466480962609</v>
      </c>
      <c r="AA75">
        <f t="shared" si="19"/>
        <v>-98.080120102081324</v>
      </c>
      <c r="AB75">
        <f t="shared" si="20"/>
        <v>26.953090884990953</v>
      </c>
      <c r="AC75">
        <f t="shared" si="21"/>
        <v>2.1993701381982489</v>
      </c>
      <c r="AD75">
        <f t="shared" si="22"/>
        <v>157.18553777874632</v>
      </c>
      <c r="AE75">
        <f t="shared" si="23"/>
        <v>16.982501536400964</v>
      </c>
      <c r="AF75">
        <f t="shared" si="24"/>
        <v>2.2214302732518907</v>
      </c>
      <c r="AG75">
        <f t="shared" si="25"/>
        <v>6.6037869445648765</v>
      </c>
      <c r="AH75">
        <v>398.21904287141712</v>
      </c>
      <c r="AI75">
        <v>385.4509818181819</v>
      </c>
      <c r="AJ75">
        <v>1.666151378058921</v>
      </c>
      <c r="AK75">
        <v>63.405612138731158</v>
      </c>
      <c r="AL75">
        <f t="shared" si="26"/>
        <v>2.2240390045823428</v>
      </c>
      <c r="AM75">
        <v>29.291056675343039</v>
      </c>
      <c r="AN75">
        <v>31.279546666666661</v>
      </c>
      <c r="AO75">
        <v>3.6665284636986861E-5</v>
      </c>
      <c r="AP75">
        <v>95.230389877895547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47638.048437838166</v>
      </c>
      <c r="AV75">
        <f t="shared" si="30"/>
        <v>1200.0037500000001</v>
      </c>
      <c r="AW75">
        <f t="shared" si="31"/>
        <v>1025.9267760920407</v>
      </c>
      <c r="AX75">
        <f t="shared" si="32"/>
        <v>0.85493630840073676</v>
      </c>
      <c r="AY75">
        <f t="shared" si="33"/>
        <v>0.188427075213422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1673979511.7874999</v>
      </c>
      <c r="BF75">
        <v>370.46974999999998</v>
      </c>
      <c r="BG75">
        <v>386.90525000000002</v>
      </c>
      <c r="BH75">
        <v>31.277962500000001</v>
      </c>
      <c r="BI75">
        <v>29.291587499999999</v>
      </c>
      <c r="BJ75">
        <v>375.87400000000002</v>
      </c>
      <c r="BK75">
        <v>31.087987500000001</v>
      </c>
      <c r="BL75">
        <v>650.0127500000001</v>
      </c>
      <c r="BM75">
        <v>101.22562499999999</v>
      </c>
      <c r="BN75">
        <v>9.98624875E-2</v>
      </c>
      <c r="BO75">
        <v>31.8224625</v>
      </c>
      <c r="BP75">
        <v>31.642099999999999</v>
      </c>
      <c r="BQ75">
        <v>999.9</v>
      </c>
      <c r="BR75">
        <v>0</v>
      </c>
      <c r="BS75">
        <v>0</v>
      </c>
      <c r="BT75">
        <v>9016.71875</v>
      </c>
      <c r="BU75">
        <v>0</v>
      </c>
      <c r="BV75">
        <v>237.51612499999999</v>
      </c>
      <c r="BW75">
        <v>-16.435837500000002</v>
      </c>
      <c r="BX75">
        <v>382.43112500000001</v>
      </c>
      <c r="BY75">
        <v>398.58024999999998</v>
      </c>
      <c r="BZ75">
        <v>1.9863774999999999</v>
      </c>
      <c r="CA75">
        <v>386.90525000000002</v>
      </c>
      <c r="CB75">
        <v>29.291587499999999</v>
      </c>
      <c r="CC75">
        <v>3.1661275</v>
      </c>
      <c r="CD75">
        <v>2.96505375</v>
      </c>
      <c r="CE75">
        <v>24.928387499999999</v>
      </c>
      <c r="CF75">
        <v>23.832962500000001</v>
      </c>
      <c r="CG75">
        <v>1200.0037500000001</v>
      </c>
      <c r="CH75">
        <v>0.50003887499999999</v>
      </c>
      <c r="CI75">
        <v>0.49996049999999997</v>
      </c>
      <c r="CJ75">
        <v>0</v>
      </c>
      <c r="CK75">
        <v>848.72637499999996</v>
      </c>
      <c r="CL75">
        <v>4.9990899999999998</v>
      </c>
      <c r="CM75">
        <v>9039.7849999999999</v>
      </c>
      <c r="CN75">
        <v>9558.0412500000002</v>
      </c>
      <c r="CO75">
        <v>40.625</v>
      </c>
      <c r="CP75">
        <v>42.375</v>
      </c>
      <c r="CQ75">
        <v>41.436999999999998</v>
      </c>
      <c r="CR75">
        <v>41.375</v>
      </c>
      <c r="CS75">
        <v>42</v>
      </c>
      <c r="CT75">
        <v>597.54999999999995</v>
      </c>
      <c r="CU75">
        <v>597.4537499999999</v>
      </c>
      <c r="CV75">
        <v>0</v>
      </c>
      <c r="CW75">
        <v>1673979514.3</v>
      </c>
      <c r="CX75">
        <v>0</v>
      </c>
      <c r="CY75">
        <v>1673977193.5</v>
      </c>
      <c r="CZ75" t="s">
        <v>356</v>
      </c>
      <c r="DA75">
        <v>1673977187.5</v>
      </c>
      <c r="DB75">
        <v>1673977193.5</v>
      </c>
      <c r="DC75">
        <v>21</v>
      </c>
      <c r="DD75">
        <v>-0.34399999999999997</v>
      </c>
      <c r="DE75">
        <v>-5.2999999999999999E-2</v>
      </c>
      <c r="DF75">
        <v>-5.5270000000000001</v>
      </c>
      <c r="DG75">
        <v>0.16</v>
      </c>
      <c r="DH75">
        <v>415</v>
      </c>
      <c r="DI75">
        <v>27</v>
      </c>
      <c r="DJ75">
        <v>0.41</v>
      </c>
      <c r="DK75">
        <v>0.03</v>
      </c>
      <c r="DL75">
        <v>-16.431184999999999</v>
      </c>
      <c r="DM75">
        <v>-0.7071242026266108</v>
      </c>
      <c r="DN75">
        <v>0.10509868826488759</v>
      </c>
      <c r="DO75">
        <v>0</v>
      </c>
      <c r="DP75">
        <v>1.9924245</v>
      </c>
      <c r="DQ75">
        <v>-4.1009831144469197E-2</v>
      </c>
      <c r="DR75">
        <v>4.224134793067106E-3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371</v>
      </c>
      <c r="EA75">
        <v>3.2991000000000001</v>
      </c>
      <c r="EB75">
        <v>2.6253299999999999</v>
      </c>
      <c r="EC75">
        <v>9.50154E-2</v>
      </c>
      <c r="ED75">
        <v>9.6329399999999996E-2</v>
      </c>
      <c r="EE75">
        <v>0.13239899999999999</v>
      </c>
      <c r="EF75">
        <v>0.12537599999999999</v>
      </c>
      <c r="EG75">
        <v>27434.3</v>
      </c>
      <c r="EH75">
        <v>27872.6</v>
      </c>
      <c r="EI75">
        <v>28193.200000000001</v>
      </c>
      <c r="EJ75">
        <v>29670.9</v>
      </c>
      <c r="EK75">
        <v>33665.9</v>
      </c>
      <c r="EL75">
        <v>36017.4</v>
      </c>
      <c r="EM75">
        <v>39797.300000000003</v>
      </c>
      <c r="EN75">
        <v>42392.4</v>
      </c>
      <c r="EO75">
        <v>2.2673700000000001</v>
      </c>
      <c r="EP75">
        <v>2.2374700000000001</v>
      </c>
      <c r="EQ75">
        <v>0.13986599999999999</v>
      </c>
      <c r="ER75">
        <v>0</v>
      </c>
      <c r="ES75">
        <v>29.376999999999999</v>
      </c>
      <c r="ET75">
        <v>999.9</v>
      </c>
      <c r="EU75">
        <v>72.099999999999994</v>
      </c>
      <c r="EV75">
        <v>32.5</v>
      </c>
      <c r="EW75">
        <v>34.9863</v>
      </c>
      <c r="EX75">
        <v>57.346499999999999</v>
      </c>
      <c r="EY75">
        <v>-4.0424699999999998</v>
      </c>
      <c r="EZ75">
        <v>2</v>
      </c>
      <c r="FA75">
        <v>0.244253</v>
      </c>
      <c r="FB75">
        <v>-0.79042800000000002</v>
      </c>
      <c r="FC75">
        <v>20.271999999999998</v>
      </c>
      <c r="FD75">
        <v>5.2202799999999998</v>
      </c>
      <c r="FE75">
        <v>12.004</v>
      </c>
      <c r="FF75">
        <v>4.9870000000000001</v>
      </c>
      <c r="FG75">
        <v>3.2843300000000002</v>
      </c>
      <c r="FH75">
        <v>9999</v>
      </c>
      <c r="FI75">
        <v>9999</v>
      </c>
      <c r="FJ75">
        <v>9999</v>
      </c>
      <c r="FK75">
        <v>999.9</v>
      </c>
      <c r="FL75">
        <v>1.86582</v>
      </c>
      <c r="FM75">
        <v>1.8621799999999999</v>
      </c>
      <c r="FN75">
        <v>1.8641700000000001</v>
      </c>
      <c r="FO75">
        <v>1.8602099999999999</v>
      </c>
      <c r="FP75">
        <v>1.8609599999999999</v>
      </c>
      <c r="FQ75">
        <v>1.8601399999999999</v>
      </c>
      <c r="FR75">
        <v>1.8618399999999999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-5.415</v>
      </c>
      <c r="GH75">
        <v>0.19</v>
      </c>
      <c r="GI75">
        <v>-4.1197077471769461</v>
      </c>
      <c r="GJ75">
        <v>-4.0977002334145526E-3</v>
      </c>
      <c r="GK75">
        <v>1.9870096767282211E-6</v>
      </c>
      <c r="GL75">
        <v>-4.7591234531596528E-10</v>
      </c>
      <c r="GM75">
        <v>-0.1127184381337514</v>
      </c>
      <c r="GN75">
        <v>-4.4277268217585318E-5</v>
      </c>
      <c r="GO75">
        <v>7.6125673839889962E-4</v>
      </c>
      <c r="GP75">
        <v>-1.4366726965109579E-5</v>
      </c>
      <c r="GQ75">
        <v>6</v>
      </c>
      <c r="GR75">
        <v>2093</v>
      </c>
      <c r="GS75">
        <v>4</v>
      </c>
      <c r="GT75">
        <v>31</v>
      </c>
      <c r="GU75">
        <v>38.799999999999997</v>
      </c>
      <c r="GV75">
        <v>38.700000000000003</v>
      </c>
      <c r="GW75">
        <v>1.3012699999999999</v>
      </c>
      <c r="GX75">
        <v>2.5378400000000001</v>
      </c>
      <c r="GY75">
        <v>2.04834</v>
      </c>
      <c r="GZ75">
        <v>2.6208499999999999</v>
      </c>
      <c r="HA75">
        <v>2.1972700000000001</v>
      </c>
      <c r="HB75">
        <v>2.3059099999999999</v>
      </c>
      <c r="HC75">
        <v>37.385800000000003</v>
      </c>
      <c r="HD75">
        <v>14.5611</v>
      </c>
      <c r="HE75">
        <v>18</v>
      </c>
      <c r="HF75">
        <v>710.78</v>
      </c>
      <c r="HG75">
        <v>765.36300000000006</v>
      </c>
      <c r="HH75">
        <v>30.999700000000001</v>
      </c>
      <c r="HI75">
        <v>30.5547</v>
      </c>
      <c r="HJ75">
        <v>30.0002</v>
      </c>
      <c r="HK75">
        <v>30.476199999999999</v>
      </c>
      <c r="HL75">
        <v>30.473400000000002</v>
      </c>
      <c r="HM75">
        <v>26.061900000000001</v>
      </c>
      <c r="HN75">
        <v>21.817</v>
      </c>
      <c r="HO75">
        <v>90.319800000000001</v>
      </c>
      <c r="HP75">
        <v>31</v>
      </c>
      <c r="HQ75">
        <v>404.428</v>
      </c>
      <c r="HR75">
        <v>29.236699999999999</v>
      </c>
      <c r="HS75">
        <v>99.346900000000005</v>
      </c>
      <c r="HT75">
        <v>98.321200000000005</v>
      </c>
    </row>
    <row r="76" spans="1:228" x14ac:dyDescent="0.2">
      <c r="A76">
        <v>61</v>
      </c>
      <c r="B76">
        <v>1673979518.0999999</v>
      </c>
      <c r="C76">
        <v>239.5</v>
      </c>
      <c r="D76" t="s">
        <v>480</v>
      </c>
      <c r="E76" t="s">
        <v>481</v>
      </c>
      <c r="F76">
        <v>4</v>
      </c>
      <c r="G76">
        <v>1673979516.0999999</v>
      </c>
      <c r="H76">
        <f t="shared" si="0"/>
        <v>2.2184053544376469E-3</v>
      </c>
      <c r="I76">
        <f t="shared" si="1"/>
        <v>2.218405354437647</v>
      </c>
      <c r="J76">
        <f t="shared" si="2"/>
        <v>6.5868748843072771</v>
      </c>
      <c r="K76">
        <f t="shared" si="3"/>
        <v>377.41171428571431</v>
      </c>
      <c r="L76">
        <f t="shared" si="4"/>
        <v>295.50236390656266</v>
      </c>
      <c r="M76">
        <f t="shared" si="5"/>
        <v>29.942258117566755</v>
      </c>
      <c r="N76">
        <f t="shared" si="6"/>
        <v>38.241856397837246</v>
      </c>
      <c r="O76">
        <f t="shared" si="7"/>
        <v>0.14684830218802397</v>
      </c>
      <c r="P76">
        <f t="shared" si="8"/>
        <v>2.7727832181540193</v>
      </c>
      <c r="Q76">
        <f t="shared" si="9"/>
        <v>0.14266051682751313</v>
      </c>
      <c r="R76">
        <f t="shared" si="10"/>
        <v>8.9529131258290706E-2</v>
      </c>
      <c r="S76">
        <f t="shared" si="11"/>
        <v>226.11149062261396</v>
      </c>
      <c r="T76">
        <f t="shared" si="12"/>
        <v>32.621659149022364</v>
      </c>
      <c r="U76">
        <f t="shared" si="13"/>
        <v>31.660214285714279</v>
      </c>
      <c r="V76">
        <f t="shared" si="14"/>
        <v>4.6840136909788086</v>
      </c>
      <c r="W76">
        <f t="shared" si="15"/>
        <v>67.022765482455569</v>
      </c>
      <c r="X76">
        <f t="shared" si="16"/>
        <v>3.1694216544180147</v>
      </c>
      <c r="Y76">
        <f t="shared" si="17"/>
        <v>4.7288732889538387</v>
      </c>
      <c r="Z76">
        <f t="shared" si="18"/>
        <v>1.5145920365607939</v>
      </c>
      <c r="AA76">
        <f t="shared" si="19"/>
        <v>-97.831676130700231</v>
      </c>
      <c r="AB76">
        <f t="shared" si="20"/>
        <v>25.126509638470388</v>
      </c>
      <c r="AC76">
        <f t="shared" si="21"/>
        <v>2.0499066235418408</v>
      </c>
      <c r="AD76">
        <f t="shared" si="22"/>
        <v>155.45623075392595</v>
      </c>
      <c r="AE76">
        <f t="shared" si="23"/>
        <v>16.979051062696715</v>
      </c>
      <c r="AF76">
        <f t="shared" si="24"/>
        <v>2.2199340569946346</v>
      </c>
      <c r="AG76">
        <f t="shared" si="25"/>
        <v>6.5868748843072771</v>
      </c>
      <c r="AH76">
        <v>404.83040298191207</v>
      </c>
      <c r="AI76">
        <v>392.09278181818178</v>
      </c>
      <c r="AJ76">
        <v>1.662366083791319</v>
      </c>
      <c r="AK76">
        <v>63.405612138731158</v>
      </c>
      <c r="AL76">
        <f t="shared" si="26"/>
        <v>2.218405354437647</v>
      </c>
      <c r="AM76">
        <v>29.294380400967079</v>
      </c>
      <c r="AN76">
        <v>31.278227272727261</v>
      </c>
      <c r="AO76">
        <v>-1.9106179778548192E-5</v>
      </c>
      <c r="AP76">
        <v>95.230389877895547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47661.680859581043</v>
      </c>
      <c r="AV76">
        <f t="shared" si="30"/>
        <v>1199.995714285714</v>
      </c>
      <c r="AW76">
        <f t="shared" si="31"/>
        <v>1025.9198065402143</v>
      </c>
      <c r="AX76">
        <f t="shared" si="32"/>
        <v>0.85493622546050774</v>
      </c>
      <c r="AY76">
        <f t="shared" si="33"/>
        <v>0.18842691513878002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1673979516.0999999</v>
      </c>
      <c r="BF76">
        <v>377.41171428571431</v>
      </c>
      <c r="BG76">
        <v>393.85828571428573</v>
      </c>
      <c r="BH76">
        <v>31.279257142857141</v>
      </c>
      <c r="BI76">
        <v>29.294157142857141</v>
      </c>
      <c r="BJ76">
        <v>382.83557142857143</v>
      </c>
      <c r="BK76">
        <v>31.089271428571429</v>
      </c>
      <c r="BL76">
        <v>649.99128571428571</v>
      </c>
      <c r="BM76">
        <v>101.22671428571429</v>
      </c>
      <c r="BN76">
        <v>9.9913771428571427E-2</v>
      </c>
      <c r="BO76">
        <v>31.828299999999999</v>
      </c>
      <c r="BP76">
        <v>31.660214285714279</v>
      </c>
      <c r="BQ76">
        <v>999.89999999999986</v>
      </c>
      <c r="BR76">
        <v>0</v>
      </c>
      <c r="BS76">
        <v>0</v>
      </c>
      <c r="BT76">
        <v>9021.34</v>
      </c>
      <c r="BU76">
        <v>0</v>
      </c>
      <c r="BV76">
        <v>237.82400000000001</v>
      </c>
      <c r="BW76">
        <v>-16.446457142857149</v>
      </c>
      <c r="BX76">
        <v>389.59828571428568</v>
      </c>
      <c r="BY76">
        <v>405.74428571428558</v>
      </c>
      <c r="BZ76">
        <v>1.985074285714286</v>
      </c>
      <c r="CA76">
        <v>393.85828571428573</v>
      </c>
      <c r="CB76">
        <v>29.294157142857141</v>
      </c>
      <c r="CC76">
        <v>3.16629</v>
      </c>
      <c r="CD76">
        <v>2.9653485714285708</v>
      </c>
      <c r="CE76">
        <v>24.92924285714286</v>
      </c>
      <c r="CF76">
        <v>23.834571428571429</v>
      </c>
      <c r="CG76">
        <v>1199.995714285714</v>
      </c>
      <c r="CH76">
        <v>0.50004142857142853</v>
      </c>
      <c r="CI76">
        <v>0.49995800000000001</v>
      </c>
      <c r="CJ76">
        <v>0</v>
      </c>
      <c r="CK76">
        <v>850.54985714285704</v>
      </c>
      <c r="CL76">
        <v>4.9990899999999998</v>
      </c>
      <c r="CM76">
        <v>9058.8371428571427</v>
      </c>
      <c r="CN76">
        <v>9557.9771428571421</v>
      </c>
      <c r="CO76">
        <v>40.607000000000014</v>
      </c>
      <c r="CP76">
        <v>42.375</v>
      </c>
      <c r="CQ76">
        <v>41.436999999999998</v>
      </c>
      <c r="CR76">
        <v>41.375</v>
      </c>
      <c r="CS76">
        <v>42</v>
      </c>
      <c r="CT76">
        <v>597.55000000000007</v>
      </c>
      <c r="CU76">
        <v>597.44714285714292</v>
      </c>
      <c r="CV76">
        <v>0</v>
      </c>
      <c r="CW76">
        <v>1673979518.5</v>
      </c>
      <c r="CX76">
        <v>0</v>
      </c>
      <c r="CY76">
        <v>1673977193.5</v>
      </c>
      <c r="CZ76" t="s">
        <v>356</v>
      </c>
      <c r="DA76">
        <v>1673977187.5</v>
      </c>
      <c r="DB76">
        <v>1673977193.5</v>
      </c>
      <c r="DC76">
        <v>21</v>
      </c>
      <c r="DD76">
        <v>-0.34399999999999997</v>
      </c>
      <c r="DE76">
        <v>-5.2999999999999999E-2</v>
      </c>
      <c r="DF76">
        <v>-5.5270000000000001</v>
      </c>
      <c r="DG76">
        <v>0.16</v>
      </c>
      <c r="DH76">
        <v>415</v>
      </c>
      <c r="DI76">
        <v>27</v>
      </c>
      <c r="DJ76">
        <v>0.41</v>
      </c>
      <c r="DK76">
        <v>0.03</v>
      </c>
      <c r="DL76">
        <v>-16.456060000000001</v>
      </c>
      <c r="DM76">
        <v>-0.12819287054405559</v>
      </c>
      <c r="DN76">
        <v>8.4288821322877641E-2</v>
      </c>
      <c r="DO76">
        <v>0</v>
      </c>
      <c r="DP76">
        <v>1.9902329999999999</v>
      </c>
      <c r="DQ76">
        <v>-4.3989793621016127E-2</v>
      </c>
      <c r="DR76">
        <v>4.4156676731837664E-3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371</v>
      </c>
      <c r="EA76">
        <v>3.2991299999999999</v>
      </c>
      <c r="EB76">
        <v>2.6253000000000002</v>
      </c>
      <c r="EC76">
        <v>9.62726E-2</v>
      </c>
      <c r="ED76">
        <v>9.7582199999999994E-2</v>
      </c>
      <c r="EE76">
        <v>0.13239500000000001</v>
      </c>
      <c r="EF76">
        <v>0.12537899999999999</v>
      </c>
      <c r="EG76">
        <v>27396.3</v>
      </c>
      <c r="EH76">
        <v>27833.7</v>
      </c>
      <c r="EI76">
        <v>28193.3</v>
      </c>
      <c r="EJ76">
        <v>29670.7</v>
      </c>
      <c r="EK76">
        <v>33666</v>
      </c>
      <c r="EL76">
        <v>36017.300000000003</v>
      </c>
      <c r="EM76">
        <v>39797.1</v>
      </c>
      <c r="EN76">
        <v>42392.4</v>
      </c>
      <c r="EO76">
        <v>2.2672699999999999</v>
      </c>
      <c r="EP76">
        <v>2.2374299999999998</v>
      </c>
      <c r="EQ76">
        <v>0.14025699999999999</v>
      </c>
      <c r="ER76">
        <v>0</v>
      </c>
      <c r="ES76">
        <v>29.3812</v>
      </c>
      <c r="ET76">
        <v>999.9</v>
      </c>
      <c r="EU76">
        <v>72.099999999999994</v>
      </c>
      <c r="EV76">
        <v>32.5</v>
      </c>
      <c r="EW76">
        <v>34.985799999999998</v>
      </c>
      <c r="EX76">
        <v>57.436399999999999</v>
      </c>
      <c r="EY76">
        <v>-3.9262800000000002</v>
      </c>
      <c r="EZ76">
        <v>2</v>
      </c>
      <c r="FA76">
        <v>0.24420700000000001</v>
      </c>
      <c r="FB76">
        <v>-0.79077600000000003</v>
      </c>
      <c r="FC76">
        <v>20.271999999999998</v>
      </c>
      <c r="FD76">
        <v>5.2195400000000003</v>
      </c>
      <c r="FE76">
        <v>12.004</v>
      </c>
      <c r="FF76">
        <v>4.9867999999999997</v>
      </c>
      <c r="FG76">
        <v>3.2843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1.8641700000000001</v>
      </c>
      <c r="FO76">
        <v>1.8602000000000001</v>
      </c>
      <c r="FP76">
        <v>1.8609599999999999</v>
      </c>
      <c r="FQ76">
        <v>1.86012</v>
      </c>
      <c r="FR76">
        <v>1.86185</v>
      </c>
      <c r="FS76">
        <v>1.8583799999999999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-5.4329999999999998</v>
      </c>
      <c r="GH76">
        <v>0.19</v>
      </c>
      <c r="GI76">
        <v>-4.1197077471769461</v>
      </c>
      <c r="GJ76">
        <v>-4.0977002334145526E-3</v>
      </c>
      <c r="GK76">
        <v>1.9870096767282211E-6</v>
      </c>
      <c r="GL76">
        <v>-4.7591234531596528E-10</v>
      </c>
      <c r="GM76">
        <v>-0.1127184381337514</v>
      </c>
      <c r="GN76">
        <v>-4.4277268217585318E-5</v>
      </c>
      <c r="GO76">
        <v>7.6125673839889962E-4</v>
      </c>
      <c r="GP76">
        <v>-1.4366726965109579E-5</v>
      </c>
      <c r="GQ76">
        <v>6</v>
      </c>
      <c r="GR76">
        <v>2093</v>
      </c>
      <c r="GS76">
        <v>4</v>
      </c>
      <c r="GT76">
        <v>31</v>
      </c>
      <c r="GU76">
        <v>38.799999999999997</v>
      </c>
      <c r="GV76">
        <v>38.700000000000003</v>
      </c>
      <c r="GW76">
        <v>1.31958</v>
      </c>
      <c r="GX76">
        <v>2.5390600000000001</v>
      </c>
      <c r="GY76">
        <v>2.04834</v>
      </c>
      <c r="GZ76">
        <v>2.6208499999999999</v>
      </c>
      <c r="HA76">
        <v>2.1972700000000001</v>
      </c>
      <c r="HB76">
        <v>2.33887</v>
      </c>
      <c r="HC76">
        <v>37.409799999999997</v>
      </c>
      <c r="HD76">
        <v>14.5611</v>
      </c>
      <c r="HE76">
        <v>18</v>
      </c>
      <c r="HF76">
        <v>710.702</v>
      </c>
      <c r="HG76">
        <v>765.34299999999996</v>
      </c>
      <c r="HH76">
        <v>30.9999</v>
      </c>
      <c r="HI76">
        <v>30.5548</v>
      </c>
      <c r="HJ76">
        <v>30.0001</v>
      </c>
      <c r="HK76">
        <v>30.476800000000001</v>
      </c>
      <c r="HL76">
        <v>30.4756</v>
      </c>
      <c r="HM76">
        <v>26.417400000000001</v>
      </c>
      <c r="HN76">
        <v>21.817</v>
      </c>
      <c r="HO76">
        <v>90.319800000000001</v>
      </c>
      <c r="HP76">
        <v>31</v>
      </c>
      <c r="HQ76">
        <v>411.11500000000001</v>
      </c>
      <c r="HR76">
        <v>29.236699999999999</v>
      </c>
      <c r="HS76">
        <v>99.346900000000005</v>
      </c>
      <c r="HT76">
        <v>98.320800000000006</v>
      </c>
    </row>
    <row r="77" spans="1:228" x14ac:dyDescent="0.2">
      <c r="A77">
        <v>62</v>
      </c>
      <c r="B77">
        <v>1673979522.0999999</v>
      </c>
      <c r="C77">
        <v>243.5</v>
      </c>
      <c r="D77" t="s">
        <v>482</v>
      </c>
      <c r="E77" t="s">
        <v>483</v>
      </c>
      <c r="F77">
        <v>4</v>
      </c>
      <c r="G77">
        <v>1673979519.7874999</v>
      </c>
      <c r="H77">
        <f t="shared" si="0"/>
        <v>2.2144384753157711E-3</v>
      </c>
      <c r="I77">
        <f t="shared" si="1"/>
        <v>2.2144384753157711</v>
      </c>
      <c r="J77">
        <f t="shared" si="2"/>
        <v>6.7460505652299085</v>
      </c>
      <c r="K77">
        <f t="shared" si="3"/>
        <v>383.37675000000002</v>
      </c>
      <c r="L77">
        <f t="shared" si="4"/>
        <v>299.46467753994978</v>
      </c>
      <c r="M77">
        <f t="shared" si="5"/>
        <v>30.343574083762224</v>
      </c>
      <c r="N77">
        <f t="shared" si="6"/>
        <v>38.846053268052287</v>
      </c>
      <c r="O77">
        <f t="shared" si="7"/>
        <v>0.14664196076804401</v>
      </c>
      <c r="P77">
        <f t="shared" si="8"/>
        <v>2.770198675736721</v>
      </c>
      <c r="Q77">
        <f t="shared" si="9"/>
        <v>0.14246197901170177</v>
      </c>
      <c r="R77">
        <f t="shared" si="10"/>
        <v>8.9404367096803633E-2</v>
      </c>
      <c r="S77">
        <f t="shared" si="11"/>
        <v>226.11350507377387</v>
      </c>
      <c r="T77">
        <f t="shared" si="12"/>
        <v>32.628085997851372</v>
      </c>
      <c r="U77">
        <f t="shared" si="13"/>
        <v>31.657087499999999</v>
      </c>
      <c r="V77">
        <f t="shared" si="14"/>
        <v>4.6831827208407271</v>
      </c>
      <c r="W77">
        <f t="shared" si="15"/>
        <v>67.000266125208313</v>
      </c>
      <c r="X77">
        <f t="shared" si="16"/>
        <v>3.1691927226264847</v>
      </c>
      <c r="Y77">
        <f t="shared" si="17"/>
        <v>4.730119603859456</v>
      </c>
      <c r="Z77">
        <f t="shared" si="18"/>
        <v>1.5139899982142424</v>
      </c>
      <c r="AA77">
        <f t="shared" si="19"/>
        <v>-97.656736761425506</v>
      </c>
      <c r="AB77">
        <f t="shared" si="20"/>
        <v>26.264528171348754</v>
      </c>
      <c r="AC77">
        <f t="shared" si="21"/>
        <v>2.1447653096523998</v>
      </c>
      <c r="AD77">
        <f t="shared" si="22"/>
        <v>156.86606179334953</v>
      </c>
      <c r="AE77">
        <f t="shared" si="23"/>
        <v>17.115676203930573</v>
      </c>
      <c r="AF77">
        <f t="shared" si="24"/>
        <v>2.2157808040291549</v>
      </c>
      <c r="AG77">
        <f t="shared" si="25"/>
        <v>6.7460505652299085</v>
      </c>
      <c r="AH77">
        <v>411.63714963441851</v>
      </c>
      <c r="AI77">
        <v>398.76191515151493</v>
      </c>
      <c r="AJ77">
        <v>1.658954545917704</v>
      </c>
      <c r="AK77">
        <v>63.405612138731158</v>
      </c>
      <c r="AL77">
        <f t="shared" si="26"/>
        <v>2.2144384753157711</v>
      </c>
      <c r="AM77">
        <v>29.295861964359268</v>
      </c>
      <c r="AN77">
        <v>31.2761496969697</v>
      </c>
      <c r="AO77">
        <v>-2.5379562514317419E-5</v>
      </c>
      <c r="AP77">
        <v>95.230389877895547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47589.508147013301</v>
      </c>
      <c r="AV77">
        <f t="shared" si="30"/>
        <v>1200.0050000000001</v>
      </c>
      <c r="AW77">
        <f t="shared" si="31"/>
        <v>1025.9278824216447</v>
      </c>
      <c r="AX77">
        <f t="shared" si="32"/>
        <v>0.85493633978328798</v>
      </c>
      <c r="AY77">
        <f t="shared" si="33"/>
        <v>0.18842713578174577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1673979519.7874999</v>
      </c>
      <c r="BF77">
        <v>383.37675000000002</v>
      </c>
      <c r="BG77">
        <v>399.95974999999999</v>
      </c>
      <c r="BH77">
        <v>31.277175</v>
      </c>
      <c r="BI77">
        <v>29.295837500000001</v>
      </c>
      <c r="BJ77">
        <v>388.81725</v>
      </c>
      <c r="BK77">
        <v>31.087174999999998</v>
      </c>
      <c r="BL77">
        <v>650.00862500000005</v>
      </c>
      <c r="BM77">
        <v>101.226125</v>
      </c>
      <c r="BN77">
        <v>9.9928987500000011E-2</v>
      </c>
      <c r="BO77">
        <v>31.83295</v>
      </c>
      <c r="BP77">
        <v>31.657087499999999</v>
      </c>
      <c r="BQ77">
        <v>999.9</v>
      </c>
      <c r="BR77">
        <v>0</v>
      </c>
      <c r="BS77">
        <v>0</v>
      </c>
      <c r="BT77">
        <v>9007.65625</v>
      </c>
      <c r="BU77">
        <v>0</v>
      </c>
      <c r="BV77">
        <v>238.16575</v>
      </c>
      <c r="BW77">
        <v>-16.582975000000001</v>
      </c>
      <c r="BX77">
        <v>395.75462499999998</v>
      </c>
      <c r="BY77">
        <v>412.03037499999999</v>
      </c>
      <c r="BZ77">
        <v>1.9813212499999999</v>
      </c>
      <c r="CA77">
        <v>399.95974999999999</v>
      </c>
      <c r="CB77">
        <v>29.295837500000001</v>
      </c>
      <c r="CC77">
        <v>3.1660675</v>
      </c>
      <c r="CD77">
        <v>2.9655062499999998</v>
      </c>
      <c r="CE77">
        <v>24.928049999999999</v>
      </c>
      <c r="CF77">
        <v>23.835487499999999</v>
      </c>
      <c r="CG77">
        <v>1200.0050000000001</v>
      </c>
      <c r="CH77">
        <v>0.50003874999999998</v>
      </c>
      <c r="CI77">
        <v>0.49996049999999997</v>
      </c>
      <c r="CJ77">
        <v>0</v>
      </c>
      <c r="CK77">
        <v>852.23512499999993</v>
      </c>
      <c r="CL77">
        <v>4.9990899999999998</v>
      </c>
      <c r="CM77">
        <v>9074.7749999999996</v>
      </c>
      <c r="CN77">
        <v>9558.0324999999993</v>
      </c>
      <c r="CO77">
        <v>40.617125000000001</v>
      </c>
      <c r="CP77">
        <v>42.375</v>
      </c>
      <c r="CQ77">
        <v>41.436999999999998</v>
      </c>
      <c r="CR77">
        <v>41.375</v>
      </c>
      <c r="CS77">
        <v>42</v>
      </c>
      <c r="CT77">
        <v>597.54999999999995</v>
      </c>
      <c r="CU77">
        <v>597.45624999999995</v>
      </c>
      <c r="CV77">
        <v>0</v>
      </c>
      <c r="CW77">
        <v>1673979522.0999999</v>
      </c>
      <c r="CX77">
        <v>0</v>
      </c>
      <c r="CY77">
        <v>1673977193.5</v>
      </c>
      <c r="CZ77" t="s">
        <v>356</v>
      </c>
      <c r="DA77">
        <v>1673977187.5</v>
      </c>
      <c r="DB77">
        <v>1673977193.5</v>
      </c>
      <c r="DC77">
        <v>21</v>
      </c>
      <c r="DD77">
        <v>-0.34399999999999997</v>
      </c>
      <c r="DE77">
        <v>-5.2999999999999999E-2</v>
      </c>
      <c r="DF77">
        <v>-5.5270000000000001</v>
      </c>
      <c r="DG77">
        <v>0.16</v>
      </c>
      <c r="DH77">
        <v>415</v>
      </c>
      <c r="DI77">
        <v>27</v>
      </c>
      <c r="DJ77">
        <v>0.41</v>
      </c>
      <c r="DK77">
        <v>0.03</v>
      </c>
      <c r="DL77">
        <v>-16.500045</v>
      </c>
      <c r="DM77">
        <v>8.2745966228952736E-2</v>
      </c>
      <c r="DN77">
        <v>6.5884341652626299E-2</v>
      </c>
      <c r="DO77">
        <v>1</v>
      </c>
      <c r="DP77">
        <v>1.9872989999999999</v>
      </c>
      <c r="DQ77">
        <v>-4.0438874296442967E-2</v>
      </c>
      <c r="DR77">
        <v>4.0930030539935106E-3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2</v>
      </c>
      <c r="DY77">
        <v>2</v>
      </c>
      <c r="DZ77" t="s">
        <v>484</v>
      </c>
      <c r="EA77">
        <v>3.29915</v>
      </c>
      <c r="EB77">
        <v>2.6253299999999999</v>
      </c>
      <c r="EC77">
        <v>9.7509600000000002E-2</v>
      </c>
      <c r="ED77">
        <v>9.8830600000000005E-2</v>
      </c>
      <c r="EE77">
        <v>0.132387</v>
      </c>
      <c r="EF77">
        <v>0.125389</v>
      </c>
      <c r="EG77">
        <v>27358.6</v>
      </c>
      <c r="EH77">
        <v>27796</v>
      </c>
      <c r="EI77">
        <v>28193.1</v>
      </c>
      <c r="EJ77">
        <v>29671.5</v>
      </c>
      <c r="EK77">
        <v>33666.5</v>
      </c>
      <c r="EL77">
        <v>36017.800000000003</v>
      </c>
      <c r="EM77">
        <v>39797.199999999997</v>
      </c>
      <c r="EN77">
        <v>42393.4</v>
      </c>
      <c r="EO77">
        <v>2.2671700000000001</v>
      </c>
      <c r="EP77">
        <v>2.2374499999999999</v>
      </c>
      <c r="EQ77">
        <v>0.13952300000000001</v>
      </c>
      <c r="ER77">
        <v>0</v>
      </c>
      <c r="ES77">
        <v>29.384499999999999</v>
      </c>
      <c r="ET77">
        <v>999.9</v>
      </c>
      <c r="EU77">
        <v>72.099999999999994</v>
      </c>
      <c r="EV77">
        <v>32.5</v>
      </c>
      <c r="EW77">
        <v>34.987000000000002</v>
      </c>
      <c r="EX77">
        <v>57.106400000000001</v>
      </c>
      <c r="EY77">
        <v>-3.9142600000000001</v>
      </c>
      <c r="EZ77">
        <v>2</v>
      </c>
      <c r="FA77">
        <v>0.24435200000000001</v>
      </c>
      <c r="FB77">
        <v>-0.79011399999999998</v>
      </c>
      <c r="FC77">
        <v>20.271999999999998</v>
      </c>
      <c r="FD77">
        <v>5.2198399999999996</v>
      </c>
      <c r="FE77">
        <v>12.004</v>
      </c>
      <c r="FF77">
        <v>4.9866000000000001</v>
      </c>
      <c r="FG77">
        <v>3.2841800000000001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1.8641799999999999</v>
      </c>
      <c r="FO77">
        <v>1.8602099999999999</v>
      </c>
      <c r="FP77">
        <v>1.8609599999999999</v>
      </c>
      <c r="FQ77">
        <v>1.8601000000000001</v>
      </c>
      <c r="FR77">
        <v>1.86185</v>
      </c>
      <c r="FS77">
        <v>1.8584000000000001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-5.4509999999999996</v>
      </c>
      <c r="GH77">
        <v>0.18990000000000001</v>
      </c>
      <c r="GI77">
        <v>-4.1197077471769461</v>
      </c>
      <c r="GJ77">
        <v>-4.0977002334145526E-3</v>
      </c>
      <c r="GK77">
        <v>1.9870096767282211E-6</v>
      </c>
      <c r="GL77">
        <v>-4.7591234531596528E-10</v>
      </c>
      <c r="GM77">
        <v>-0.1127184381337514</v>
      </c>
      <c r="GN77">
        <v>-4.4277268217585318E-5</v>
      </c>
      <c r="GO77">
        <v>7.6125673839889962E-4</v>
      </c>
      <c r="GP77">
        <v>-1.4366726965109579E-5</v>
      </c>
      <c r="GQ77">
        <v>6</v>
      </c>
      <c r="GR77">
        <v>2093</v>
      </c>
      <c r="GS77">
        <v>4</v>
      </c>
      <c r="GT77">
        <v>31</v>
      </c>
      <c r="GU77">
        <v>38.9</v>
      </c>
      <c r="GV77">
        <v>38.799999999999997</v>
      </c>
      <c r="GW77">
        <v>1.33789</v>
      </c>
      <c r="GX77">
        <v>2.5463900000000002</v>
      </c>
      <c r="GY77">
        <v>2.04834</v>
      </c>
      <c r="GZ77">
        <v>2.6208499999999999</v>
      </c>
      <c r="HA77">
        <v>2.1972700000000001</v>
      </c>
      <c r="HB77">
        <v>2.2778299999999998</v>
      </c>
      <c r="HC77">
        <v>37.409799999999997</v>
      </c>
      <c r="HD77">
        <v>14.5436</v>
      </c>
      <c r="HE77">
        <v>18</v>
      </c>
      <c r="HF77">
        <v>710.64400000000001</v>
      </c>
      <c r="HG77">
        <v>765.36800000000005</v>
      </c>
      <c r="HH77">
        <v>31.0001</v>
      </c>
      <c r="HI77">
        <v>30.555399999999999</v>
      </c>
      <c r="HJ77">
        <v>30.000299999999999</v>
      </c>
      <c r="HK77">
        <v>30.478899999999999</v>
      </c>
      <c r="HL77">
        <v>30.4756</v>
      </c>
      <c r="HM77">
        <v>26.773800000000001</v>
      </c>
      <c r="HN77">
        <v>21.817</v>
      </c>
      <c r="HO77">
        <v>90.319800000000001</v>
      </c>
      <c r="HP77">
        <v>31</v>
      </c>
      <c r="HQ77">
        <v>417.79399999999998</v>
      </c>
      <c r="HR77">
        <v>29.236699999999999</v>
      </c>
      <c r="HS77">
        <v>99.346699999999998</v>
      </c>
      <c r="HT77">
        <v>98.323300000000003</v>
      </c>
    </row>
    <row r="78" spans="1:228" x14ac:dyDescent="0.2">
      <c r="A78">
        <v>63</v>
      </c>
      <c r="B78">
        <v>1673979526.0999999</v>
      </c>
      <c r="C78">
        <v>247.5</v>
      </c>
      <c r="D78" t="s">
        <v>485</v>
      </c>
      <c r="E78" t="s">
        <v>486</v>
      </c>
      <c r="F78">
        <v>4</v>
      </c>
      <c r="G78">
        <v>1673979524.0999999</v>
      </c>
      <c r="H78">
        <f t="shared" si="0"/>
        <v>2.2090330693538599E-3</v>
      </c>
      <c r="I78">
        <f t="shared" si="1"/>
        <v>2.2090330693538598</v>
      </c>
      <c r="J78">
        <f t="shared" si="2"/>
        <v>6.7241187845144008</v>
      </c>
      <c r="K78">
        <f t="shared" si="3"/>
        <v>390.38257142857151</v>
      </c>
      <c r="L78">
        <f t="shared" si="4"/>
        <v>306.36698662542665</v>
      </c>
      <c r="M78">
        <f t="shared" si="5"/>
        <v>31.042743474398055</v>
      </c>
      <c r="N78">
        <f t="shared" si="6"/>
        <v>39.555652373698855</v>
      </c>
      <c r="O78">
        <f t="shared" si="7"/>
        <v>0.14629304905790327</v>
      </c>
      <c r="P78">
        <f t="shared" si="8"/>
        <v>2.7666572086933443</v>
      </c>
      <c r="Q78">
        <f t="shared" si="9"/>
        <v>0.14212746877186241</v>
      </c>
      <c r="R78">
        <f t="shared" si="10"/>
        <v>8.9194049050211263E-2</v>
      </c>
      <c r="S78">
        <f t="shared" si="11"/>
        <v>226.11097329885223</v>
      </c>
      <c r="T78">
        <f t="shared" si="12"/>
        <v>32.635492588086151</v>
      </c>
      <c r="U78">
        <f t="shared" si="13"/>
        <v>31.65605714285714</v>
      </c>
      <c r="V78">
        <f t="shared" si="14"/>
        <v>4.6829089227068561</v>
      </c>
      <c r="W78">
        <f t="shared" si="15"/>
        <v>66.978615282814516</v>
      </c>
      <c r="X78">
        <f t="shared" si="16"/>
        <v>3.1690677045360807</v>
      </c>
      <c r="Y78">
        <f t="shared" si="17"/>
        <v>4.7314619616347988</v>
      </c>
      <c r="Z78">
        <f t="shared" si="18"/>
        <v>1.5138412181707754</v>
      </c>
      <c r="AA78">
        <f t="shared" si="19"/>
        <v>-97.418358358505216</v>
      </c>
      <c r="AB78">
        <f t="shared" si="20"/>
        <v>27.131480662840076</v>
      </c>
      <c r="AC78">
        <f t="shared" si="21"/>
        <v>2.2184402515074955</v>
      </c>
      <c r="AD78">
        <f t="shared" si="22"/>
        <v>158.04253585469462</v>
      </c>
      <c r="AE78">
        <f t="shared" si="23"/>
        <v>17.29851308582343</v>
      </c>
      <c r="AF78">
        <f t="shared" si="24"/>
        <v>2.210814558778575</v>
      </c>
      <c r="AG78">
        <f t="shared" si="25"/>
        <v>6.7241187845144008</v>
      </c>
      <c r="AH78">
        <v>418.49746482410518</v>
      </c>
      <c r="AI78">
        <v>405.52096969696947</v>
      </c>
      <c r="AJ78">
        <v>1.6904674174571781</v>
      </c>
      <c r="AK78">
        <v>63.405612138731158</v>
      </c>
      <c r="AL78">
        <f t="shared" si="26"/>
        <v>2.2090330693538598</v>
      </c>
      <c r="AM78">
        <v>29.299237100829071</v>
      </c>
      <c r="AN78">
        <v>31.27457515151513</v>
      </c>
      <c r="AO78">
        <v>-1.6961122832686679E-5</v>
      </c>
      <c r="AP78">
        <v>95.230389877895547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47490.886206855699</v>
      </c>
      <c r="AV78">
        <f t="shared" si="30"/>
        <v>1199.994285714286</v>
      </c>
      <c r="AW78">
        <f t="shared" si="31"/>
        <v>1025.91845663153</v>
      </c>
      <c r="AX78">
        <f t="shared" si="32"/>
        <v>0.85493611831731442</v>
      </c>
      <c r="AY78">
        <f t="shared" si="33"/>
        <v>0.18842670835241659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1673979524.0999999</v>
      </c>
      <c r="BF78">
        <v>390.38257142857151</v>
      </c>
      <c r="BG78">
        <v>407.14628571428568</v>
      </c>
      <c r="BH78">
        <v>31.276157142857151</v>
      </c>
      <c r="BI78">
        <v>29.299328571428571</v>
      </c>
      <c r="BJ78">
        <v>395.84242857142863</v>
      </c>
      <c r="BK78">
        <v>31.086200000000002</v>
      </c>
      <c r="BL78">
        <v>650.03171428571443</v>
      </c>
      <c r="BM78">
        <v>101.2252857142857</v>
      </c>
      <c r="BN78">
        <v>0.1000686142857143</v>
      </c>
      <c r="BO78">
        <v>31.837957142857139</v>
      </c>
      <c r="BP78">
        <v>31.65605714285714</v>
      </c>
      <c r="BQ78">
        <v>999.89999999999986</v>
      </c>
      <c r="BR78">
        <v>0</v>
      </c>
      <c r="BS78">
        <v>0</v>
      </c>
      <c r="BT78">
        <v>8988.9285714285706</v>
      </c>
      <c r="BU78">
        <v>0</v>
      </c>
      <c r="BV78">
        <v>238.62799999999999</v>
      </c>
      <c r="BW78">
        <v>-16.763742857142859</v>
      </c>
      <c r="BX78">
        <v>402.98628571428583</v>
      </c>
      <c r="BY78">
        <v>419.43514285714292</v>
      </c>
      <c r="BZ78">
        <v>1.9768457142857141</v>
      </c>
      <c r="CA78">
        <v>407.14628571428568</v>
      </c>
      <c r="CB78">
        <v>29.299328571428571</v>
      </c>
      <c r="CC78">
        <v>3.1659428571428569</v>
      </c>
      <c r="CD78">
        <v>2.9658342857142861</v>
      </c>
      <c r="CE78">
        <v>24.927399999999999</v>
      </c>
      <c r="CF78">
        <v>23.837342857142861</v>
      </c>
      <c r="CG78">
        <v>1199.994285714286</v>
      </c>
      <c r="CH78">
        <v>0.5000457142857142</v>
      </c>
      <c r="CI78">
        <v>0.49995400000000012</v>
      </c>
      <c r="CJ78">
        <v>0</v>
      </c>
      <c r="CK78">
        <v>853.76628571428569</v>
      </c>
      <c r="CL78">
        <v>4.9990899999999998</v>
      </c>
      <c r="CM78">
        <v>9093.1428571428587</v>
      </c>
      <c r="CN78">
        <v>9557.9628571428584</v>
      </c>
      <c r="CO78">
        <v>40.625</v>
      </c>
      <c r="CP78">
        <v>42.375</v>
      </c>
      <c r="CQ78">
        <v>41.436999999999998</v>
      </c>
      <c r="CR78">
        <v>41.375</v>
      </c>
      <c r="CS78">
        <v>42</v>
      </c>
      <c r="CT78">
        <v>597.5542857142857</v>
      </c>
      <c r="CU78">
        <v>597.44285714285718</v>
      </c>
      <c r="CV78">
        <v>0</v>
      </c>
      <c r="CW78">
        <v>1673979526.3</v>
      </c>
      <c r="CX78">
        <v>0</v>
      </c>
      <c r="CY78">
        <v>1673977193.5</v>
      </c>
      <c r="CZ78" t="s">
        <v>356</v>
      </c>
      <c r="DA78">
        <v>1673977187.5</v>
      </c>
      <c r="DB78">
        <v>1673977193.5</v>
      </c>
      <c r="DC78">
        <v>21</v>
      </c>
      <c r="DD78">
        <v>-0.34399999999999997</v>
      </c>
      <c r="DE78">
        <v>-5.2999999999999999E-2</v>
      </c>
      <c r="DF78">
        <v>-5.5270000000000001</v>
      </c>
      <c r="DG78">
        <v>0.16</v>
      </c>
      <c r="DH78">
        <v>415</v>
      </c>
      <c r="DI78">
        <v>27</v>
      </c>
      <c r="DJ78">
        <v>0.41</v>
      </c>
      <c r="DK78">
        <v>0.03</v>
      </c>
      <c r="DL78">
        <v>-16.538842500000001</v>
      </c>
      <c r="DM78">
        <v>-0.80346754221382488</v>
      </c>
      <c r="DN78">
        <v>0.118536504688429</v>
      </c>
      <c r="DO78">
        <v>0</v>
      </c>
      <c r="DP78">
        <v>1.9841504999999999</v>
      </c>
      <c r="DQ78">
        <v>-4.2158724202626133E-2</v>
      </c>
      <c r="DR78">
        <v>4.2487568475967231E-3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371</v>
      </c>
      <c r="EA78">
        <v>3.2991799999999998</v>
      </c>
      <c r="EB78">
        <v>2.6251899999999999</v>
      </c>
      <c r="EC78">
        <v>9.8761799999999997E-2</v>
      </c>
      <c r="ED78">
        <v>0.100087</v>
      </c>
      <c r="EE78">
        <v>0.132382</v>
      </c>
      <c r="EF78">
        <v>0.12539400000000001</v>
      </c>
      <c r="EG78">
        <v>27320.7</v>
      </c>
      <c r="EH78">
        <v>27757.3</v>
      </c>
      <c r="EI78">
        <v>28193.200000000001</v>
      </c>
      <c r="EJ78">
        <v>29671.5</v>
      </c>
      <c r="EK78">
        <v>33666.800000000003</v>
      </c>
      <c r="EL78">
        <v>36017.599999999999</v>
      </c>
      <c r="EM78">
        <v>39797.199999999997</v>
      </c>
      <c r="EN78">
        <v>42393.2</v>
      </c>
      <c r="EO78">
        <v>2.2674699999999999</v>
      </c>
      <c r="EP78">
        <v>2.23732</v>
      </c>
      <c r="EQ78">
        <v>0.13994799999999999</v>
      </c>
      <c r="ER78">
        <v>0</v>
      </c>
      <c r="ES78">
        <v>29.387699999999999</v>
      </c>
      <c r="ET78">
        <v>999.9</v>
      </c>
      <c r="EU78">
        <v>72.099999999999994</v>
      </c>
      <c r="EV78">
        <v>32.5</v>
      </c>
      <c r="EW78">
        <v>34.988300000000002</v>
      </c>
      <c r="EX78">
        <v>57.436399999999999</v>
      </c>
      <c r="EY78">
        <v>-4.0504800000000003</v>
      </c>
      <c r="EZ78">
        <v>2</v>
      </c>
      <c r="FA78">
        <v>0.244502</v>
      </c>
      <c r="FB78">
        <v>-0.78801200000000005</v>
      </c>
      <c r="FC78">
        <v>20.271899999999999</v>
      </c>
      <c r="FD78">
        <v>5.2195400000000003</v>
      </c>
      <c r="FE78">
        <v>12.004</v>
      </c>
      <c r="FF78">
        <v>4.9867499999999998</v>
      </c>
      <c r="FG78">
        <v>3.2840799999999999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1.8641799999999999</v>
      </c>
      <c r="FO78">
        <v>1.8602000000000001</v>
      </c>
      <c r="FP78">
        <v>1.8609599999999999</v>
      </c>
      <c r="FQ78">
        <v>1.86012</v>
      </c>
      <c r="FR78">
        <v>1.8618399999999999</v>
      </c>
      <c r="FS78">
        <v>1.8584000000000001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-5.468</v>
      </c>
      <c r="GH78">
        <v>0.19</v>
      </c>
      <c r="GI78">
        <v>-4.1197077471769461</v>
      </c>
      <c r="GJ78">
        <v>-4.0977002334145526E-3</v>
      </c>
      <c r="GK78">
        <v>1.9870096767282211E-6</v>
      </c>
      <c r="GL78">
        <v>-4.7591234531596528E-10</v>
      </c>
      <c r="GM78">
        <v>-0.1127184381337514</v>
      </c>
      <c r="GN78">
        <v>-4.4277268217585318E-5</v>
      </c>
      <c r="GO78">
        <v>7.6125673839889962E-4</v>
      </c>
      <c r="GP78">
        <v>-1.4366726965109579E-5</v>
      </c>
      <c r="GQ78">
        <v>6</v>
      </c>
      <c r="GR78">
        <v>2093</v>
      </c>
      <c r="GS78">
        <v>4</v>
      </c>
      <c r="GT78">
        <v>31</v>
      </c>
      <c r="GU78">
        <v>39</v>
      </c>
      <c r="GV78">
        <v>38.9</v>
      </c>
      <c r="GW78">
        <v>1.3549800000000001</v>
      </c>
      <c r="GX78">
        <v>2.5390600000000001</v>
      </c>
      <c r="GY78">
        <v>2.04834</v>
      </c>
      <c r="GZ78">
        <v>2.6208499999999999</v>
      </c>
      <c r="HA78">
        <v>2.1972700000000001</v>
      </c>
      <c r="HB78">
        <v>2.34009</v>
      </c>
      <c r="HC78">
        <v>37.409799999999997</v>
      </c>
      <c r="HD78">
        <v>14.5611</v>
      </c>
      <c r="HE78">
        <v>18</v>
      </c>
      <c r="HF78">
        <v>710.89499999999998</v>
      </c>
      <c r="HG78">
        <v>765.26900000000001</v>
      </c>
      <c r="HH78">
        <v>31.000299999999999</v>
      </c>
      <c r="HI78">
        <v>30.557400000000001</v>
      </c>
      <c r="HJ78">
        <v>30.0002</v>
      </c>
      <c r="HK78">
        <v>30.478899999999999</v>
      </c>
      <c r="HL78">
        <v>30.4773</v>
      </c>
      <c r="HM78">
        <v>27.130199999999999</v>
      </c>
      <c r="HN78">
        <v>21.817</v>
      </c>
      <c r="HO78">
        <v>90.319800000000001</v>
      </c>
      <c r="HP78">
        <v>31</v>
      </c>
      <c r="HQ78">
        <v>424.47199999999998</v>
      </c>
      <c r="HR78">
        <v>29.236699999999999</v>
      </c>
      <c r="HS78">
        <v>99.346900000000005</v>
      </c>
      <c r="HT78">
        <v>98.323099999999997</v>
      </c>
    </row>
    <row r="79" spans="1:228" x14ac:dyDescent="0.2">
      <c r="A79">
        <v>64</v>
      </c>
      <c r="B79">
        <v>1673979530.0999999</v>
      </c>
      <c r="C79">
        <v>251.5</v>
      </c>
      <c r="D79" t="s">
        <v>487</v>
      </c>
      <c r="E79" t="s">
        <v>488</v>
      </c>
      <c r="F79">
        <v>4</v>
      </c>
      <c r="G79">
        <v>1673979527.7874999</v>
      </c>
      <c r="H79">
        <f t="shared" si="0"/>
        <v>2.2093522060324059E-3</v>
      </c>
      <c r="I79">
        <f t="shared" si="1"/>
        <v>2.2093522060324058</v>
      </c>
      <c r="J79">
        <f t="shared" si="2"/>
        <v>6.9485938732782264</v>
      </c>
      <c r="K79">
        <f t="shared" si="3"/>
        <v>396.38962500000002</v>
      </c>
      <c r="L79">
        <f t="shared" si="4"/>
        <v>309.55667503462672</v>
      </c>
      <c r="M79">
        <f t="shared" si="5"/>
        <v>31.365812209377193</v>
      </c>
      <c r="N79">
        <f t="shared" si="6"/>
        <v>40.164155846759549</v>
      </c>
      <c r="O79">
        <f t="shared" si="7"/>
        <v>0.14596584856215367</v>
      </c>
      <c r="P79">
        <f t="shared" si="8"/>
        <v>2.7718560743174154</v>
      </c>
      <c r="Q79">
        <f t="shared" si="9"/>
        <v>0.14182613762139612</v>
      </c>
      <c r="R79">
        <f t="shared" si="10"/>
        <v>8.9003493305491579E-2</v>
      </c>
      <c r="S79">
        <f t="shared" si="11"/>
        <v>226.11129373244549</v>
      </c>
      <c r="T79">
        <f t="shared" si="12"/>
        <v>32.640513631265826</v>
      </c>
      <c r="U79">
        <f t="shared" si="13"/>
        <v>31.668849999999999</v>
      </c>
      <c r="V79">
        <f t="shared" si="14"/>
        <v>4.6863093731231702</v>
      </c>
      <c r="W79">
        <f t="shared" si="15"/>
        <v>66.953929771582096</v>
      </c>
      <c r="X79">
        <f t="shared" si="16"/>
        <v>3.1690654904354805</v>
      </c>
      <c r="Y79">
        <f t="shared" si="17"/>
        <v>4.7332031163024544</v>
      </c>
      <c r="Z79">
        <f t="shared" si="18"/>
        <v>1.5172438826876897</v>
      </c>
      <c r="AA79">
        <f t="shared" si="19"/>
        <v>-97.432432286029098</v>
      </c>
      <c r="AB79">
        <f t="shared" si="20"/>
        <v>26.241015101562144</v>
      </c>
      <c r="AC79">
        <f t="shared" si="21"/>
        <v>2.1418091608816527</v>
      </c>
      <c r="AD79">
        <f t="shared" si="22"/>
        <v>157.06168570886018</v>
      </c>
      <c r="AE79">
        <f t="shared" si="23"/>
        <v>17.510820503832683</v>
      </c>
      <c r="AF79">
        <f t="shared" si="24"/>
        <v>2.2069542898726411</v>
      </c>
      <c r="AG79">
        <f t="shared" si="25"/>
        <v>6.9485938732782264</v>
      </c>
      <c r="AH79">
        <v>425.46230717915807</v>
      </c>
      <c r="AI79">
        <v>412.2589696969697</v>
      </c>
      <c r="AJ79">
        <v>1.6936219035588249</v>
      </c>
      <c r="AK79">
        <v>63.405612138731158</v>
      </c>
      <c r="AL79">
        <f t="shared" si="26"/>
        <v>2.2093522060324058</v>
      </c>
      <c r="AM79">
        <v>29.302695295925002</v>
      </c>
      <c r="AN79">
        <v>31.278191515151502</v>
      </c>
      <c r="AO79">
        <v>3.5336427047976932E-5</v>
      </c>
      <c r="AP79">
        <v>95.230389877895547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47633.512285673984</v>
      </c>
      <c r="AV79">
        <f t="shared" si="30"/>
        <v>1199.9949999999999</v>
      </c>
      <c r="AW79">
        <f t="shared" si="31"/>
        <v>1025.9191635919403</v>
      </c>
      <c r="AX79">
        <f t="shared" si="32"/>
        <v>0.85493619856077774</v>
      </c>
      <c r="AY79">
        <f t="shared" si="33"/>
        <v>0.18842686322230134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1673979527.7874999</v>
      </c>
      <c r="BF79">
        <v>396.38962500000002</v>
      </c>
      <c r="BG79">
        <v>413.36174999999997</v>
      </c>
      <c r="BH79">
        <v>31.276262500000001</v>
      </c>
      <c r="BI79">
        <v>29.302700000000002</v>
      </c>
      <c r="BJ79">
        <v>401.86637499999989</v>
      </c>
      <c r="BK79">
        <v>31.086287500000001</v>
      </c>
      <c r="BL79">
        <v>649.97050000000002</v>
      </c>
      <c r="BM79">
        <v>101.22499999999999</v>
      </c>
      <c r="BN79">
        <v>9.9942212499999988E-2</v>
      </c>
      <c r="BO79">
        <v>31.844449999999998</v>
      </c>
      <c r="BP79">
        <v>31.668849999999999</v>
      </c>
      <c r="BQ79">
        <v>999.9</v>
      </c>
      <c r="BR79">
        <v>0</v>
      </c>
      <c r="BS79">
        <v>0</v>
      </c>
      <c r="BT79">
        <v>9016.5637499999993</v>
      </c>
      <c r="BU79">
        <v>0</v>
      </c>
      <c r="BV79">
        <v>238.81587500000001</v>
      </c>
      <c r="BW79">
        <v>-16.971987500000001</v>
      </c>
      <c r="BX79">
        <v>409.1875</v>
      </c>
      <c r="BY79">
        <v>425.83987500000001</v>
      </c>
      <c r="BZ79">
        <v>1.9735674999999999</v>
      </c>
      <c r="CA79">
        <v>413.36174999999997</v>
      </c>
      <c r="CB79">
        <v>29.302700000000002</v>
      </c>
      <c r="CC79">
        <v>3.1659375000000001</v>
      </c>
      <c r="CD79">
        <v>2.9661624999999998</v>
      </c>
      <c r="CE79">
        <v>24.927387499999998</v>
      </c>
      <c r="CF79">
        <v>23.8391625</v>
      </c>
      <c r="CG79">
        <v>1199.9949999999999</v>
      </c>
      <c r="CH79">
        <v>0.50004424999999997</v>
      </c>
      <c r="CI79">
        <v>0.49995537499999998</v>
      </c>
      <c r="CJ79">
        <v>0</v>
      </c>
      <c r="CK79">
        <v>855.39587499999993</v>
      </c>
      <c r="CL79">
        <v>4.9990899999999998</v>
      </c>
      <c r="CM79">
        <v>9109.2474999999995</v>
      </c>
      <c r="CN79">
        <v>9557.9562500000011</v>
      </c>
      <c r="CO79">
        <v>40.625</v>
      </c>
      <c r="CP79">
        <v>42.375</v>
      </c>
      <c r="CQ79">
        <v>41.436999999999998</v>
      </c>
      <c r="CR79">
        <v>41.375</v>
      </c>
      <c r="CS79">
        <v>42</v>
      </c>
      <c r="CT79">
        <v>597.54999999999995</v>
      </c>
      <c r="CU79">
        <v>597.44500000000005</v>
      </c>
      <c r="CV79">
        <v>0</v>
      </c>
      <c r="CW79">
        <v>1673979530.5</v>
      </c>
      <c r="CX79">
        <v>0</v>
      </c>
      <c r="CY79">
        <v>1673977193.5</v>
      </c>
      <c r="CZ79" t="s">
        <v>356</v>
      </c>
      <c r="DA79">
        <v>1673977187.5</v>
      </c>
      <c r="DB79">
        <v>1673977193.5</v>
      </c>
      <c r="DC79">
        <v>21</v>
      </c>
      <c r="DD79">
        <v>-0.34399999999999997</v>
      </c>
      <c r="DE79">
        <v>-5.2999999999999999E-2</v>
      </c>
      <c r="DF79">
        <v>-5.5270000000000001</v>
      </c>
      <c r="DG79">
        <v>0.16</v>
      </c>
      <c r="DH79">
        <v>415</v>
      </c>
      <c r="DI79">
        <v>27</v>
      </c>
      <c r="DJ79">
        <v>0.41</v>
      </c>
      <c r="DK79">
        <v>0.03</v>
      </c>
      <c r="DL79">
        <v>-16.623740000000002</v>
      </c>
      <c r="DM79">
        <v>-1.9797095684802479</v>
      </c>
      <c r="DN79">
        <v>0.20367063092159349</v>
      </c>
      <c r="DO79">
        <v>0</v>
      </c>
      <c r="DP79">
        <v>1.9810185</v>
      </c>
      <c r="DQ79">
        <v>-4.8695684803003639E-2</v>
      </c>
      <c r="DR79">
        <v>4.8703801443008548E-3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371</v>
      </c>
      <c r="EA79">
        <v>3.2991299999999999</v>
      </c>
      <c r="EB79">
        <v>2.6255099999999998</v>
      </c>
      <c r="EC79">
        <v>0.10000299999999999</v>
      </c>
      <c r="ED79">
        <v>0.10133</v>
      </c>
      <c r="EE79">
        <v>0.132386</v>
      </c>
      <c r="EF79">
        <v>0.12540899999999999</v>
      </c>
      <c r="EG79">
        <v>27283</v>
      </c>
      <c r="EH79">
        <v>27718.400000000001</v>
      </c>
      <c r="EI79">
        <v>28193.200000000001</v>
      </c>
      <c r="EJ79">
        <v>29671</v>
      </c>
      <c r="EK79">
        <v>33666.5</v>
      </c>
      <c r="EL79">
        <v>36016.6</v>
      </c>
      <c r="EM79">
        <v>39797</v>
      </c>
      <c r="EN79">
        <v>42392.7</v>
      </c>
      <c r="EO79">
        <v>2.2675200000000002</v>
      </c>
      <c r="EP79">
        <v>2.2374000000000001</v>
      </c>
      <c r="EQ79">
        <v>0.140574</v>
      </c>
      <c r="ER79">
        <v>0</v>
      </c>
      <c r="ES79">
        <v>29.3919</v>
      </c>
      <c r="ET79">
        <v>999.9</v>
      </c>
      <c r="EU79">
        <v>72.099999999999994</v>
      </c>
      <c r="EV79">
        <v>32.5</v>
      </c>
      <c r="EW79">
        <v>34.985300000000002</v>
      </c>
      <c r="EX79">
        <v>56.866399999999999</v>
      </c>
      <c r="EY79">
        <v>-3.9222800000000002</v>
      </c>
      <c r="EZ79">
        <v>2</v>
      </c>
      <c r="FA79">
        <v>0.24437500000000001</v>
      </c>
      <c r="FB79">
        <v>-0.78690400000000005</v>
      </c>
      <c r="FC79">
        <v>20.271899999999999</v>
      </c>
      <c r="FD79">
        <v>5.2204300000000003</v>
      </c>
      <c r="FE79">
        <v>12.004</v>
      </c>
      <c r="FF79">
        <v>4.9868499999999996</v>
      </c>
      <c r="FG79">
        <v>3.2843800000000001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1.8641700000000001</v>
      </c>
      <c r="FO79">
        <v>1.8602300000000001</v>
      </c>
      <c r="FP79">
        <v>1.8609599999999999</v>
      </c>
      <c r="FQ79">
        <v>1.8601399999999999</v>
      </c>
      <c r="FR79">
        <v>1.8618300000000001</v>
      </c>
      <c r="FS79">
        <v>1.85842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-5.4870000000000001</v>
      </c>
      <c r="GH79">
        <v>0.19</v>
      </c>
      <c r="GI79">
        <v>-4.1197077471769461</v>
      </c>
      <c r="GJ79">
        <v>-4.0977002334145526E-3</v>
      </c>
      <c r="GK79">
        <v>1.9870096767282211E-6</v>
      </c>
      <c r="GL79">
        <v>-4.7591234531596528E-10</v>
      </c>
      <c r="GM79">
        <v>-0.1127184381337514</v>
      </c>
      <c r="GN79">
        <v>-4.4277268217585318E-5</v>
      </c>
      <c r="GO79">
        <v>7.6125673839889962E-4</v>
      </c>
      <c r="GP79">
        <v>-1.4366726965109579E-5</v>
      </c>
      <c r="GQ79">
        <v>6</v>
      </c>
      <c r="GR79">
        <v>2093</v>
      </c>
      <c r="GS79">
        <v>4</v>
      </c>
      <c r="GT79">
        <v>31</v>
      </c>
      <c r="GU79">
        <v>39</v>
      </c>
      <c r="GV79">
        <v>38.9</v>
      </c>
      <c r="GW79">
        <v>1.3732899999999999</v>
      </c>
      <c r="GX79">
        <v>2.5439500000000002</v>
      </c>
      <c r="GY79">
        <v>2.04834</v>
      </c>
      <c r="GZ79">
        <v>2.6208499999999999</v>
      </c>
      <c r="HA79">
        <v>2.1972700000000001</v>
      </c>
      <c r="HB79">
        <v>2.31812</v>
      </c>
      <c r="HC79">
        <v>37.409799999999997</v>
      </c>
      <c r="HD79">
        <v>14.552300000000001</v>
      </c>
      <c r="HE79">
        <v>18</v>
      </c>
      <c r="HF79">
        <v>710.95</v>
      </c>
      <c r="HG79">
        <v>765.35400000000004</v>
      </c>
      <c r="HH79">
        <v>31.000399999999999</v>
      </c>
      <c r="HI79">
        <v>30.557400000000001</v>
      </c>
      <c r="HJ79">
        <v>30</v>
      </c>
      <c r="HK79">
        <v>30.4801</v>
      </c>
      <c r="HL79">
        <v>30.478200000000001</v>
      </c>
      <c r="HM79">
        <v>27.484500000000001</v>
      </c>
      <c r="HN79">
        <v>21.817</v>
      </c>
      <c r="HO79">
        <v>90.319800000000001</v>
      </c>
      <c r="HP79">
        <v>31</v>
      </c>
      <c r="HQ79">
        <v>431.15</v>
      </c>
      <c r="HR79">
        <v>29.236699999999999</v>
      </c>
      <c r="HS79">
        <v>99.346500000000006</v>
      </c>
      <c r="HT79">
        <v>98.321700000000007</v>
      </c>
    </row>
    <row r="80" spans="1:228" x14ac:dyDescent="0.2">
      <c r="A80">
        <v>65</v>
      </c>
      <c r="B80">
        <v>1673979534.0999999</v>
      </c>
      <c r="C80">
        <v>255.5</v>
      </c>
      <c r="D80" t="s">
        <v>489</v>
      </c>
      <c r="E80" t="s">
        <v>490</v>
      </c>
      <c r="F80">
        <v>4</v>
      </c>
      <c r="G80">
        <v>1673979532.0999999</v>
      </c>
      <c r="H80">
        <f t="shared" ref="H80:H143" si="34">(I80)/1000</f>
        <v>2.1952163864501131E-3</v>
      </c>
      <c r="I80">
        <f t="shared" ref="I80:I143" si="35">IF(BD80, AL80, AF80)</f>
        <v>2.1952163864501131</v>
      </c>
      <c r="J80">
        <f t="shared" ref="J80:J143" si="36">IF(BD80, AG80, AE80)</f>
        <v>6.8241767599801948</v>
      </c>
      <c r="K80">
        <f t="shared" ref="K80:K143" si="37">BF80 - IF(AS80&gt;1, J80*AZ80*100/(AU80*BT80), 0)</f>
        <v>403.52971428571431</v>
      </c>
      <c r="L80">
        <f t="shared" ref="L80:L143" si="38">((R80-H80/2)*K80-J80)/(R80+H80/2)</f>
        <v>317.2135090051795</v>
      </c>
      <c r="M80">
        <f t="shared" ref="M80:M143" si="39">L80*(BM80+BN80)/1000</f>
        <v>32.141744443065619</v>
      </c>
      <c r="N80">
        <f t="shared" ref="N80:N143" si="40">(BF80 - IF(AS80&gt;1, J80*AZ80*100/(AU80*BT80), 0))*(BM80+BN80)/1000</f>
        <v>40.887757247258143</v>
      </c>
      <c r="O80">
        <f t="shared" ref="O80:O143" si="41">2/((1/Q80-1/P80)+SIGN(Q80)*SQRT((1/Q80-1/P80)*(1/Q80-1/P80) + 4*BA80/((BA80+1)*(BA80+1))*(2*1/Q80*1/P80-1/P80*1/P80)))</f>
        <v>0.14465780873574768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2.772003668724762</v>
      </c>
      <c r="Q80">
        <f t="shared" ref="Q80:Q143" si="43">H80*(1000-(1000*0.61365*EXP(17.502*U80/(240.97+U80))/(BM80+BN80)+BH80)/2)/(1000*0.61365*EXP(17.502*U80/(240.97+U80))/(BM80+BN80)-BH80)</f>
        <v>0.14059105656536078</v>
      </c>
      <c r="R80">
        <f t="shared" ref="R80:R143" si="44">1/((BA80+1)/(O80/1.6)+1/(P80/1.37)) + BA80/((BA80+1)/(O80/1.6) + BA80/(P80/1.37))</f>
        <v>8.8225268966881237E-2</v>
      </c>
      <c r="S80">
        <f t="shared" ref="S80:S143" si="45">(AV80*AY80)</f>
        <v>226.11298322203953</v>
      </c>
      <c r="T80">
        <f t="shared" ref="T80:T143" si="46">(BO80+(S80+2*0.95*0.0000000567*(((BO80+$B$6)+273)^4-(BO80+273)^4)-44100*H80)/(1.84*29.3*P80+8*0.95*0.0000000567*(BO80+273)^3))</f>
        <v>32.648745791130864</v>
      </c>
      <c r="U80">
        <f t="shared" ref="U80:U143" si="47">($C$6*BP80+$D$6*BQ80+$E$6*T80)</f>
        <v>31.681228571428569</v>
      </c>
      <c r="V80">
        <f t="shared" ref="V80:V143" si="48">0.61365*EXP(17.502*U80/(240.97+U80))</f>
        <v>4.6896017493138267</v>
      </c>
      <c r="W80">
        <f t="shared" ref="W80:W143" si="49">(X80/Y80*100)</f>
        <v>66.932463670511922</v>
      </c>
      <c r="X80">
        <f t="shared" ref="X80:X143" si="50">BH80*(BM80+BN80)/1000</f>
        <v>3.1688407035178008</v>
      </c>
      <c r="Y80">
        <f t="shared" ref="Y80:Y143" si="51">0.61365*EXP(17.502*BO80/(240.97+BO80))</f>
        <v>4.7343852739636718</v>
      </c>
      <c r="Z80">
        <f t="shared" ref="Z80:Z143" si="52">(V80-BH80*(BM80+BN80)/1000)</f>
        <v>1.5207610457960259</v>
      </c>
      <c r="AA80">
        <f t="shared" ref="AA80:AA143" si="53">(-H80*44100)</f>
        <v>-96.809042642449981</v>
      </c>
      <c r="AB80">
        <f t="shared" ref="AB80:AB143" si="54">2*29.3*P80*0.92*(BO80-U80)</f>
        <v>25.051128111768033</v>
      </c>
      <c r="AC80">
        <f t="shared" ref="AC80:AC143" si="55">2*0.95*0.0000000567*(((BO80+$B$6)+273)^4-(U80+273)^4)</f>
        <v>2.0447498320686512</v>
      </c>
      <c r="AD80">
        <f t="shared" ref="AD80:AD143" si="56">S80+AC80+AA80+AB80</f>
        <v>156.39981852342623</v>
      </c>
      <c r="AE80">
        <f t="shared" ref="AE80:AE143" si="57">BL80*AS80*(BG80-BF80*(1000-AS80*BI80)/(1000-AS80*BH80))/(100*AZ80)</f>
        <v>17.560074777552089</v>
      </c>
      <c r="AF80">
        <f t="shared" ref="AF80:AF143" si="58">1000*BL80*AS80*(BH80-BI80)/(100*AZ80*(1000-AS80*BH80))</f>
        <v>2.1987732685636789</v>
      </c>
      <c r="AG80">
        <f t="shared" ref="AG80:AG143" si="59">(AH80 - AI80 - BM80*1000/(8.314*(BO80+273.15)) * AK80/BL80 * AJ80) * BL80/(100*AZ80) * (1000 - BI80)/1000</f>
        <v>6.8241767599801948</v>
      </c>
      <c r="AH80">
        <v>432.31855685549658</v>
      </c>
      <c r="AI80">
        <v>419.13467272727269</v>
      </c>
      <c r="AJ80">
        <v>1.719379782031957</v>
      </c>
      <c r="AK80">
        <v>63.405612138731158</v>
      </c>
      <c r="AL80">
        <f t="shared" ref="AL80:AL143" si="60">(AN80 - AM80 + BM80*1000/(8.314*(BO80+273.15)) * AP80/BL80 * AO80) * BL80/(100*AZ80) * 1000/(1000 - AN80)</f>
        <v>2.1952163864501131</v>
      </c>
      <c r="AM80">
        <v>29.307784408291251</v>
      </c>
      <c r="AN80">
        <v>31.2710115151515</v>
      </c>
      <c r="AO80">
        <v>-6.1337957557436486E-5</v>
      </c>
      <c r="AP80">
        <v>95.230389877895547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47636.905641467813</v>
      </c>
      <c r="AV80">
        <f t="shared" ref="AV80:AV143" si="64">$B$10*BU80+$C$10*BV80+$F$10*CG80*(1-CJ80)</f>
        <v>1200.004285714286</v>
      </c>
      <c r="AW80">
        <f t="shared" ref="AW80:AW143" si="65">AV80*AX80</f>
        <v>1025.9270710995024</v>
      </c>
      <c r="AX80">
        <f t="shared" ref="AX80:AX143" si="66">($B$10*$D$8+$C$10*$D$8+$F$10*((CT80+CL80)/MAX(CT80+CL80+CU80, 0.1)*$I$8+CU80/MAX(CT80+CL80+CU80, 0.1)*$J$8))/($B$10+$C$10+$F$10)</f>
        <v>0.85493617257277843</v>
      </c>
      <c r="AY80">
        <f t="shared" ref="AY80:AY143" si="67">($B$10*$K$8+$C$10*$K$8+$F$10*((CT80+CL80)/MAX(CT80+CL80+CU80, 0.1)*$P$8+CU80/MAX(CT80+CL80+CU80, 0.1)*$Q$8))/($B$10+$C$10+$F$10)</f>
        <v>0.18842681306546244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1673979532.0999999</v>
      </c>
      <c r="BF80">
        <v>403.52971428571431</v>
      </c>
      <c r="BG80">
        <v>420.55700000000007</v>
      </c>
      <c r="BH80">
        <v>31.27394285714286</v>
      </c>
      <c r="BI80">
        <v>29.3079</v>
      </c>
      <c r="BJ80">
        <v>409.02557142857142</v>
      </c>
      <c r="BK80">
        <v>31.083971428571431</v>
      </c>
      <c r="BL80">
        <v>650.03942857142852</v>
      </c>
      <c r="BM80">
        <v>101.2252857142857</v>
      </c>
      <c r="BN80">
        <v>9.9984271428571442E-2</v>
      </c>
      <c r="BO80">
        <v>31.848857142857138</v>
      </c>
      <c r="BP80">
        <v>31.681228571428569</v>
      </c>
      <c r="BQ80">
        <v>999.89999999999986</v>
      </c>
      <c r="BR80">
        <v>0</v>
      </c>
      <c r="BS80">
        <v>0</v>
      </c>
      <c r="BT80">
        <v>9017.3228571428572</v>
      </c>
      <c r="BU80">
        <v>0</v>
      </c>
      <c r="BV80">
        <v>238.98142857142861</v>
      </c>
      <c r="BW80">
        <v>-17.02748571428571</v>
      </c>
      <c r="BX80">
        <v>416.55700000000007</v>
      </c>
      <c r="BY80">
        <v>433.25514285714291</v>
      </c>
      <c r="BZ80">
        <v>1.966045714285714</v>
      </c>
      <c r="CA80">
        <v>420.55700000000007</v>
      </c>
      <c r="CB80">
        <v>29.3079</v>
      </c>
      <c r="CC80">
        <v>3.1657099999999998</v>
      </c>
      <c r="CD80">
        <v>2.966694285714286</v>
      </c>
      <c r="CE80">
        <v>24.926185714285712</v>
      </c>
      <c r="CF80">
        <v>23.842171428571429</v>
      </c>
      <c r="CG80">
        <v>1200.004285714286</v>
      </c>
      <c r="CH80">
        <v>0.50004371428571426</v>
      </c>
      <c r="CI80">
        <v>0.49995600000000001</v>
      </c>
      <c r="CJ80">
        <v>0</v>
      </c>
      <c r="CK80">
        <v>857.25071428571425</v>
      </c>
      <c r="CL80">
        <v>4.9990899999999998</v>
      </c>
      <c r="CM80">
        <v>9127.6914285714302</v>
      </c>
      <c r="CN80">
        <v>9558.0228571428579</v>
      </c>
      <c r="CO80">
        <v>40.588999999999999</v>
      </c>
      <c r="CP80">
        <v>42.375</v>
      </c>
      <c r="CQ80">
        <v>41.436999999999998</v>
      </c>
      <c r="CR80">
        <v>41.375</v>
      </c>
      <c r="CS80">
        <v>42</v>
      </c>
      <c r="CT80">
        <v>597.55857142857144</v>
      </c>
      <c r="CU80">
        <v>597.45142857142855</v>
      </c>
      <c r="CV80">
        <v>0</v>
      </c>
      <c r="CW80">
        <v>1673979534.0999999</v>
      </c>
      <c r="CX80">
        <v>0</v>
      </c>
      <c r="CY80">
        <v>1673977193.5</v>
      </c>
      <c r="CZ80" t="s">
        <v>356</v>
      </c>
      <c r="DA80">
        <v>1673977187.5</v>
      </c>
      <c r="DB80">
        <v>1673977193.5</v>
      </c>
      <c r="DC80">
        <v>21</v>
      </c>
      <c r="DD80">
        <v>-0.34399999999999997</v>
      </c>
      <c r="DE80">
        <v>-5.2999999999999999E-2</v>
      </c>
      <c r="DF80">
        <v>-5.5270000000000001</v>
      </c>
      <c r="DG80">
        <v>0.16</v>
      </c>
      <c r="DH80">
        <v>415</v>
      </c>
      <c r="DI80">
        <v>27</v>
      </c>
      <c r="DJ80">
        <v>0.41</v>
      </c>
      <c r="DK80">
        <v>0.03</v>
      </c>
      <c r="DL80">
        <v>-16.740022499999998</v>
      </c>
      <c r="DM80">
        <v>-2.3883455909943301</v>
      </c>
      <c r="DN80">
        <v>0.23312758361839131</v>
      </c>
      <c r="DO80">
        <v>0</v>
      </c>
      <c r="DP80">
        <v>1.9773499999999999</v>
      </c>
      <c r="DQ80">
        <v>-6.5141988742962884E-2</v>
      </c>
      <c r="DR80">
        <v>6.3904420817342371E-3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371</v>
      </c>
      <c r="EA80">
        <v>3.2991899999999998</v>
      </c>
      <c r="EB80">
        <v>2.62534</v>
      </c>
      <c r="EC80">
        <v>0.101259</v>
      </c>
      <c r="ED80">
        <v>0.102564</v>
      </c>
      <c r="EE80">
        <v>0.13236800000000001</v>
      </c>
      <c r="EF80">
        <v>0.125418</v>
      </c>
      <c r="EG80">
        <v>27245.1</v>
      </c>
      <c r="EH80">
        <v>27680.3</v>
      </c>
      <c r="EI80">
        <v>28193.3</v>
      </c>
      <c r="EJ80">
        <v>29671</v>
      </c>
      <c r="EK80">
        <v>33667.1</v>
      </c>
      <c r="EL80">
        <v>36016.199999999997</v>
      </c>
      <c r="EM80">
        <v>39796.800000000003</v>
      </c>
      <c r="EN80">
        <v>42392.5</v>
      </c>
      <c r="EO80">
        <v>2.2673700000000001</v>
      </c>
      <c r="EP80">
        <v>2.2374999999999998</v>
      </c>
      <c r="EQ80">
        <v>0.14069699999999999</v>
      </c>
      <c r="ER80">
        <v>0</v>
      </c>
      <c r="ES80">
        <v>29.396999999999998</v>
      </c>
      <c r="ET80">
        <v>999.9</v>
      </c>
      <c r="EU80">
        <v>72.099999999999994</v>
      </c>
      <c r="EV80">
        <v>32.5</v>
      </c>
      <c r="EW80">
        <v>34.986800000000002</v>
      </c>
      <c r="EX80">
        <v>57.316499999999998</v>
      </c>
      <c r="EY80">
        <v>-4.0584899999999999</v>
      </c>
      <c r="EZ80">
        <v>2</v>
      </c>
      <c r="FA80">
        <v>0.244611</v>
      </c>
      <c r="FB80">
        <v>-0.78608100000000003</v>
      </c>
      <c r="FC80">
        <v>20.271899999999999</v>
      </c>
      <c r="FD80">
        <v>5.22133</v>
      </c>
      <c r="FE80">
        <v>12.004</v>
      </c>
      <c r="FF80">
        <v>4.9873500000000002</v>
      </c>
      <c r="FG80">
        <v>3.2844500000000001</v>
      </c>
      <c r="FH80">
        <v>9999</v>
      </c>
      <c r="FI80">
        <v>9999</v>
      </c>
      <c r="FJ80">
        <v>9999</v>
      </c>
      <c r="FK80">
        <v>999.9</v>
      </c>
      <c r="FL80">
        <v>1.86582</v>
      </c>
      <c r="FM80">
        <v>1.8621799999999999</v>
      </c>
      <c r="FN80">
        <v>1.86419</v>
      </c>
      <c r="FO80">
        <v>1.86022</v>
      </c>
      <c r="FP80">
        <v>1.8609599999999999</v>
      </c>
      <c r="FQ80">
        <v>1.8601399999999999</v>
      </c>
      <c r="FR80">
        <v>1.8618399999999999</v>
      </c>
      <c r="FS80">
        <v>1.8584099999999999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-5.5049999999999999</v>
      </c>
      <c r="GH80">
        <v>0.19</v>
      </c>
      <c r="GI80">
        <v>-4.1197077471769461</v>
      </c>
      <c r="GJ80">
        <v>-4.0977002334145526E-3</v>
      </c>
      <c r="GK80">
        <v>1.9870096767282211E-6</v>
      </c>
      <c r="GL80">
        <v>-4.7591234531596528E-10</v>
      </c>
      <c r="GM80">
        <v>-0.1127184381337514</v>
      </c>
      <c r="GN80">
        <v>-4.4277268217585318E-5</v>
      </c>
      <c r="GO80">
        <v>7.6125673839889962E-4</v>
      </c>
      <c r="GP80">
        <v>-1.4366726965109579E-5</v>
      </c>
      <c r="GQ80">
        <v>6</v>
      </c>
      <c r="GR80">
        <v>2093</v>
      </c>
      <c r="GS80">
        <v>4</v>
      </c>
      <c r="GT80">
        <v>31</v>
      </c>
      <c r="GU80">
        <v>39.1</v>
      </c>
      <c r="GV80">
        <v>39</v>
      </c>
      <c r="GW80">
        <v>1.3903799999999999</v>
      </c>
      <c r="GX80">
        <v>2.5402800000000001</v>
      </c>
      <c r="GY80">
        <v>2.04834</v>
      </c>
      <c r="GZ80">
        <v>2.6208499999999999</v>
      </c>
      <c r="HA80">
        <v>2.1972700000000001</v>
      </c>
      <c r="HB80">
        <v>2.2851599999999999</v>
      </c>
      <c r="HC80">
        <v>37.409799999999997</v>
      </c>
      <c r="HD80">
        <v>14.552300000000001</v>
      </c>
      <c r="HE80">
        <v>18</v>
      </c>
      <c r="HF80">
        <v>710.84199999999998</v>
      </c>
      <c r="HG80">
        <v>765.45699999999999</v>
      </c>
      <c r="HH80">
        <v>31.000299999999999</v>
      </c>
      <c r="HI80">
        <v>30.558700000000002</v>
      </c>
      <c r="HJ80">
        <v>30.0002</v>
      </c>
      <c r="HK80">
        <v>30.4815</v>
      </c>
      <c r="HL80">
        <v>30.4787</v>
      </c>
      <c r="HM80">
        <v>27.839700000000001</v>
      </c>
      <c r="HN80">
        <v>21.817</v>
      </c>
      <c r="HO80">
        <v>90.319800000000001</v>
      </c>
      <c r="HP80">
        <v>31</v>
      </c>
      <c r="HQ80">
        <v>437.83600000000001</v>
      </c>
      <c r="HR80">
        <v>29.236699999999999</v>
      </c>
      <c r="HS80">
        <v>99.346400000000003</v>
      </c>
      <c r="HT80">
        <v>98.321399999999997</v>
      </c>
    </row>
    <row r="81" spans="1:228" x14ac:dyDescent="0.2">
      <c r="A81">
        <v>66</v>
      </c>
      <c r="B81">
        <v>1673979538.0999999</v>
      </c>
      <c r="C81">
        <v>259.5</v>
      </c>
      <c r="D81" t="s">
        <v>491</v>
      </c>
      <c r="E81" t="s">
        <v>492</v>
      </c>
      <c r="F81">
        <v>4</v>
      </c>
      <c r="G81">
        <v>1673979535.7874999</v>
      </c>
      <c r="H81">
        <f t="shared" si="34"/>
        <v>2.1931775667524637E-3</v>
      </c>
      <c r="I81">
        <f t="shared" si="35"/>
        <v>2.1931775667524636</v>
      </c>
      <c r="J81">
        <f t="shared" si="36"/>
        <v>6.990687700579282</v>
      </c>
      <c r="K81">
        <f t="shared" si="37"/>
        <v>409.63499999999999</v>
      </c>
      <c r="L81">
        <f t="shared" si="38"/>
        <v>321.14530041113289</v>
      </c>
      <c r="M81">
        <f t="shared" si="39"/>
        <v>32.540283565810675</v>
      </c>
      <c r="N81">
        <f t="shared" si="40"/>
        <v>41.506567405520627</v>
      </c>
      <c r="O81">
        <f t="shared" si="41"/>
        <v>0.14438192518852211</v>
      </c>
      <c r="P81">
        <f t="shared" si="42"/>
        <v>2.765463577744613</v>
      </c>
      <c r="Q81">
        <f t="shared" si="43"/>
        <v>0.14032114484133584</v>
      </c>
      <c r="R81">
        <f t="shared" si="44"/>
        <v>8.8056047396761289E-2</v>
      </c>
      <c r="S81">
        <f t="shared" si="45"/>
        <v>226.11252628990269</v>
      </c>
      <c r="T81">
        <f t="shared" si="46"/>
        <v>32.653777602076524</v>
      </c>
      <c r="U81">
        <f t="shared" si="47"/>
        <v>31.685612500000001</v>
      </c>
      <c r="V81">
        <f t="shared" si="48"/>
        <v>4.6907682424738013</v>
      </c>
      <c r="W81">
        <f t="shared" si="49"/>
        <v>66.914835146269638</v>
      </c>
      <c r="X81">
        <f t="shared" si="50"/>
        <v>3.1684962598351998</v>
      </c>
      <c r="Y81">
        <f t="shared" si="51"/>
        <v>4.7351177850310178</v>
      </c>
      <c r="Z81">
        <f t="shared" si="52"/>
        <v>1.5222719826386015</v>
      </c>
      <c r="AA81">
        <f t="shared" si="53"/>
        <v>-96.719130693783654</v>
      </c>
      <c r="AB81">
        <f t="shared" si="54"/>
        <v>24.745490327148865</v>
      </c>
      <c r="AC81">
        <f t="shared" si="55"/>
        <v>2.0246502938447892</v>
      </c>
      <c r="AD81">
        <f t="shared" si="56"/>
        <v>156.16353621711269</v>
      </c>
      <c r="AE81">
        <f t="shared" si="57"/>
        <v>17.648385669648384</v>
      </c>
      <c r="AF81">
        <f t="shared" si="58"/>
        <v>2.1922910363738204</v>
      </c>
      <c r="AG81">
        <f t="shared" si="59"/>
        <v>6.990687700579282</v>
      </c>
      <c r="AH81">
        <v>439.25697931447769</v>
      </c>
      <c r="AI81">
        <v>425.95616969696971</v>
      </c>
      <c r="AJ81">
        <v>1.708651051884803</v>
      </c>
      <c r="AK81">
        <v>63.405612138731158</v>
      </c>
      <c r="AL81">
        <f t="shared" si="60"/>
        <v>2.1931775667524636</v>
      </c>
      <c r="AM81">
        <v>29.310130323377461</v>
      </c>
      <c r="AN81">
        <v>31.271232121212108</v>
      </c>
      <c r="AO81">
        <v>2.9739930332605841E-7</v>
      </c>
      <c r="AP81">
        <v>95.230389877895547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47455.80596427749</v>
      </c>
      <c r="AV81">
        <f t="shared" si="64"/>
        <v>1200</v>
      </c>
      <c r="AW81">
        <f t="shared" si="65"/>
        <v>1025.923588751245</v>
      </c>
      <c r="AX81">
        <f t="shared" si="66"/>
        <v>0.8549363239593708</v>
      </c>
      <c r="AY81">
        <f t="shared" si="67"/>
        <v>0.18842710524158557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1673979535.7874999</v>
      </c>
      <c r="BF81">
        <v>409.63499999999999</v>
      </c>
      <c r="BG81">
        <v>426.75425000000001</v>
      </c>
      <c r="BH81">
        <v>31.270399999999999</v>
      </c>
      <c r="BI81">
        <v>29.310087500000002</v>
      </c>
      <c r="BJ81">
        <v>415.14749999999998</v>
      </c>
      <c r="BK81">
        <v>31.0804875</v>
      </c>
      <c r="BL81">
        <v>650.02</v>
      </c>
      <c r="BM81">
        <v>101.2255</v>
      </c>
      <c r="BN81">
        <v>0.100234875</v>
      </c>
      <c r="BO81">
        <v>31.851587500000001</v>
      </c>
      <c r="BP81">
        <v>31.685612500000001</v>
      </c>
      <c r="BQ81">
        <v>999.9</v>
      </c>
      <c r="BR81">
        <v>0</v>
      </c>
      <c r="BS81">
        <v>0</v>
      </c>
      <c r="BT81">
        <v>8982.5774999999994</v>
      </c>
      <c r="BU81">
        <v>0</v>
      </c>
      <c r="BV81">
        <v>239.15549999999999</v>
      </c>
      <c r="BW81">
        <v>-17.119350000000001</v>
      </c>
      <c r="BX81">
        <v>422.85787499999998</v>
      </c>
      <c r="BY81">
        <v>439.64012500000001</v>
      </c>
      <c r="BZ81">
        <v>1.96032625</v>
      </c>
      <c r="CA81">
        <v>426.75425000000001</v>
      </c>
      <c r="CB81">
        <v>29.310087500000002</v>
      </c>
      <c r="CC81">
        <v>3.1653525</v>
      </c>
      <c r="CD81">
        <v>2.96692</v>
      </c>
      <c r="CE81">
        <v>24.924299999999999</v>
      </c>
      <c r="CF81">
        <v>23.843425</v>
      </c>
      <c r="CG81">
        <v>1200</v>
      </c>
      <c r="CH81">
        <v>0.50003887499999999</v>
      </c>
      <c r="CI81">
        <v>0.49996049999999997</v>
      </c>
      <c r="CJ81">
        <v>0</v>
      </c>
      <c r="CK81">
        <v>858.69</v>
      </c>
      <c r="CL81">
        <v>4.9990899999999998</v>
      </c>
      <c r="CM81">
        <v>9143.4137499999997</v>
      </c>
      <c r="CN81">
        <v>9558.0012499999993</v>
      </c>
      <c r="CO81">
        <v>40.617125000000001</v>
      </c>
      <c r="CP81">
        <v>42.375</v>
      </c>
      <c r="CQ81">
        <v>41.436999999999998</v>
      </c>
      <c r="CR81">
        <v>41.375</v>
      </c>
      <c r="CS81">
        <v>42</v>
      </c>
      <c r="CT81">
        <v>597.54874999999993</v>
      </c>
      <c r="CU81">
        <v>597.45375000000001</v>
      </c>
      <c r="CV81">
        <v>0</v>
      </c>
      <c r="CW81">
        <v>1673979538.3</v>
      </c>
      <c r="CX81">
        <v>0</v>
      </c>
      <c r="CY81">
        <v>1673977193.5</v>
      </c>
      <c r="CZ81" t="s">
        <v>356</v>
      </c>
      <c r="DA81">
        <v>1673977187.5</v>
      </c>
      <c r="DB81">
        <v>1673977193.5</v>
      </c>
      <c r="DC81">
        <v>21</v>
      </c>
      <c r="DD81">
        <v>-0.34399999999999997</v>
      </c>
      <c r="DE81">
        <v>-5.2999999999999999E-2</v>
      </c>
      <c r="DF81">
        <v>-5.5270000000000001</v>
      </c>
      <c r="DG81">
        <v>0.16</v>
      </c>
      <c r="DH81">
        <v>415</v>
      </c>
      <c r="DI81">
        <v>27</v>
      </c>
      <c r="DJ81">
        <v>0.41</v>
      </c>
      <c r="DK81">
        <v>0.03</v>
      </c>
      <c r="DL81">
        <v>-16.876837500000001</v>
      </c>
      <c r="DM81">
        <v>-2.0715748592870362</v>
      </c>
      <c r="DN81">
        <v>0.20589622348102971</v>
      </c>
      <c r="DO81">
        <v>0</v>
      </c>
      <c r="DP81">
        <v>1.9723835000000001</v>
      </c>
      <c r="DQ81">
        <v>-7.839984990618537E-2</v>
      </c>
      <c r="DR81">
        <v>7.6905729793039328E-3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371</v>
      </c>
      <c r="EA81">
        <v>3.2992499999999998</v>
      </c>
      <c r="EB81">
        <v>2.62527</v>
      </c>
      <c r="EC81">
        <v>0.102493</v>
      </c>
      <c r="ED81">
        <v>0.10379099999999999</v>
      </c>
      <c r="EE81">
        <v>0.13236800000000001</v>
      </c>
      <c r="EF81">
        <v>0.12542400000000001</v>
      </c>
      <c r="EG81">
        <v>27207.599999999999</v>
      </c>
      <c r="EH81">
        <v>27642.799999999999</v>
      </c>
      <c r="EI81">
        <v>28193.3</v>
      </c>
      <c r="EJ81">
        <v>29671.4</v>
      </c>
      <c r="EK81">
        <v>33667.199999999997</v>
      </c>
      <c r="EL81">
        <v>36016.5</v>
      </c>
      <c r="EM81">
        <v>39796.800000000003</v>
      </c>
      <c r="EN81">
        <v>42393.1</v>
      </c>
      <c r="EO81">
        <v>2.26755</v>
      </c>
      <c r="EP81">
        <v>2.2373500000000002</v>
      </c>
      <c r="EQ81">
        <v>0.14041699999999999</v>
      </c>
      <c r="ER81">
        <v>0</v>
      </c>
      <c r="ES81">
        <v>29.401399999999999</v>
      </c>
      <c r="ET81">
        <v>999.9</v>
      </c>
      <c r="EU81">
        <v>72.099999999999994</v>
      </c>
      <c r="EV81">
        <v>32.5</v>
      </c>
      <c r="EW81">
        <v>34.984499999999997</v>
      </c>
      <c r="EX81">
        <v>57.076500000000003</v>
      </c>
      <c r="EY81">
        <v>-4.0104100000000003</v>
      </c>
      <c r="EZ81">
        <v>2</v>
      </c>
      <c r="FA81">
        <v>0.244474</v>
      </c>
      <c r="FB81">
        <v>-0.78407400000000005</v>
      </c>
      <c r="FC81">
        <v>20.271799999999999</v>
      </c>
      <c r="FD81">
        <v>5.2207299999999996</v>
      </c>
      <c r="FE81">
        <v>12.004</v>
      </c>
      <c r="FF81">
        <v>4.9871499999999997</v>
      </c>
      <c r="FG81">
        <v>3.2844500000000001</v>
      </c>
      <c r="FH81">
        <v>9999</v>
      </c>
      <c r="FI81">
        <v>9999</v>
      </c>
      <c r="FJ81">
        <v>9999</v>
      </c>
      <c r="FK81">
        <v>999.9</v>
      </c>
      <c r="FL81">
        <v>1.86582</v>
      </c>
      <c r="FM81">
        <v>1.8621799999999999</v>
      </c>
      <c r="FN81">
        <v>1.8641700000000001</v>
      </c>
      <c r="FO81">
        <v>1.8602099999999999</v>
      </c>
      <c r="FP81">
        <v>1.8609599999999999</v>
      </c>
      <c r="FQ81">
        <v>1.8601000000000001</v>
      </c>
      <c r="FR81">
        <v>1.86182</v>
      </c>
      <c r="FS81">
        <v>1.85839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-5.5229999999999997</v>
      </c>
      <c r="GH81">
        <v>0.18990000000000001</v>
      </c>
      <c r="GI81">
        <v>-4.1197077471769461</v>
      </c>
      <c r="GJ81">
        <v>-4.0977002334145526E-3</v>
      </c>
      <c r="GK81">
        <v>1.9870096767282211E-6</v>
      </c>
      <c r="GL81">
        <v>-4.7591234531596528E-10</v>
      </c>
      <c r="GM81">
        <v>-0.1127184381337514</v>
      </c>
      <c r="GN81">
        <v>-4.4277268217585318E-5</v>
      </c>
      <c r="GO81">
        <v>7.6125673839889962E-4</v>
      </c>
      <c r="GP81">
        <v>-1.4366726965109579E-5</v>
      </c>
      <c r="GQ81">
        <v>6</v>
      </c>
      <c r="GR81">
        <v>2093</v>
      </c>
      <c r="GS81">
        <v>4</v>
      </c>
      <c r="GT81">
        <v>31</v>
      </c>
      <c r="GU81">
        <v>39.200000000000003</v>
      </c>
      <c r="GV81">
        <v>39.1</v>
      </c>
      <c r="GW81">
        <v>1.40869</v>
      </c>
      <c r="GX81">
        <v>2.5378400000000001</v>
      </c>
      <c r="GY81">
        <v>2.04834</v>
      </c>
      <c r="GZ81">
        <v>2.6208499999999999</v>
      </c>
      <c r="HA81">
        <v>2.1972700000000001</v>
      </c>
      <c r="HB81">
        <v>2.34985</v>
      </c>
      <c r="HC81">
        <v>37.433799999999998</v>
      </c>
      <c r="HD81">
        <v>14.5611</v>
      </c>
      <c r="HE81">
        <v>18</v>
      </c>
      <c r="HF81">
        <v>710.98800000000006</v>
      </c>
      <c r="HG81">
        <v>765.34100000000001</v>
      </c>
      <c r="HH81">
        <v>31.000499999999999</v>
      </c>
      <c r="HI81">
        <v>30.560099999999998</v>
      </c>
      <c r="HJ81">
        <v>30.0001</v>
      </c>
      <c r="HK81">
        <v>30.4815</v>
      </c>
      <c r="HL81">
        <v>30.480899999999998</v>
      </c>
      <c r="HM81">
        <v>28.191400000000002</v>
      </c>
      <c r="HN81">
        <v>22.094000000000001</v>
      </c>
      <c r="HO81">
        <v>90.319800000000001</v>
      </c>
      <c r="HP81">
        <v>31</v>
      </c>
      <c r="HQ81">
        <v>444.51400000000001</v>
      </c>
      <c r="HR81">
        <v>29.236699999999999</v>
      </c>
      <c r="HS81">
        <v>99.346400000000003</v>
      </c>
      <c r="HT81">
        <v>98.322800000000001</v>
      </c>
    </row>
    <row r="82" spans="1:228" x14ac:dyDescent="0.2">
      <c r="A82">
        <v>67</v>
      </c>
      <c r="B82">
        <v>1673979542.0999999</v>
      </c>
      <c r="C82">
        <v>263.5</v>
      </c>
      <c r="D82" t="s">
        <v>493</v>
      </c>
      <c r="E82" t="s">
        <v>494</v>
      </c>
      <c r="F82">
        <v>4</v>
      </c>
      <c r="G82">
        <v>1673979540.0999999</v>
      </c>
      <c r="H82">
        <f t="shared" si="34"/>
        <v>2.191788262348832E-3</v>
      </c>
      <c r="I82">
        <f t="shared" si="35"/>
        <v>2.1917882623488318</v>
      </c>
      <c r="J82">
        <f t="shared" si="36"/>
        <v>7.1029612064794216</v>
      </c>
      <c r="K82">
        <f t="shared" si="37"/>
        <v>416.78128571428567</v>
      </c>
      <c r="L82">
        <f t="shared" si="38"/>
        <v>326.71505623234839</v>
      </c>
      <c r="M82">
        <f t="shared" si="39"/>
        <v>33.103639483647989</v>
      </c>
      <c r="N82">
        <f t="shared" si="40"/>
        <v>42.229389685687053</v>
      </c>
      <c r="O82">
        <f t="shared" si="41"/>
        <v>0.14412184552574234</v>
      </c>
      <c r="P82">
        <f t="shared" si="42"/>
        <v>2.7774016905920544</v>
      </c>
      <c r="Q82">
        <f t="shared" si="43"/>
        <v>0.14009232985584794</v>
      </c>
      <c r="R82">
        <f t="shared" si="44"/>
        <v>8.7910358074402242E-2</v>
      </c>
      <c r="S82">
        <f t="shared" si="45"/>
        <v>226.11192558389484</v>
      </c>
      <c r="T82">
        <f t="shared" si="46"/>
        <v>32.651647630136274</v>
      </c>
      <c r="U82">
        <f t="shared" si="47"/>
        <v>31.690885714285709</v>
      </c>
      <c r="V82">
        <f t="shared" si="48"/>
        <v>4.6921716950158903</v>
      </c>
      <c r="W82">
        <f t="shared" si="49"/>
        <v>66.911008137334363</v>
      </c>
      <c r="X82">
        <f t="shared" si="50"/>
        <v>3.1684378298464675</v>
      </c>
      <c r="Y82">
        <f t="shared" si="51"/>
        <v>4.7353012875598459</v>
      </c>
      <c r="Z82">
        <f t="shared" si="52"/>
        <v>1.5237338651694228</v>
      </c>
      <c r="AA82">
        <f t="shared" si="53"/>
        <v>-96.657862369583484</v>
      </c>
      <c r="AB82">
        <f t="shared" si="54"/>
        <v>24.165135107405593</v>
      </c>
      <c r="AC82">
        <f t="shared" si="55"/>
        <v>1.9687254876561917</v>
      </c>
      <c r="AD82">
        <f t="shared" si="56"/>
        <v>155.58792380937317</v>
      </c>
      <c r="AE82">
        <f t="shared" si="57"/>
        <v>17.729495573942891</v>
      </c>
      <c r="AF82">
        <f t="shared" si="58"/>
        <v>2.1934089740019251</v>
      </c>
      <c r="AG82">
        <f t="shared" si="59"/>
        <v>7.1029612064794216</v>
      </c>
      <c r="AH82">
        <v>446.17237863952329</v>
      </c>
      <c r="AI82">
        <v>432.78476969696982</v>
      </c>
      <c r="AJ82">
        <v>1.7035159473935539</v>
      </c>
      <c r="AK82">
        <v>63.405612138731158</v>
      </c>
      <c r="AL82">
        <f t="shared" si="60"/>
        <v>2.1917882623488318</v>
      </c>
      <c r="AM82">
        <v>29.31076198395791</v>
      </c>
      <c r="AN82">
        <v>31.270641212121209</v>
      </c>
      <c r="AO82">
        <v>2.5058351708434878E-6</v>
      </c>
      <c r="AP82">
        <v>95.230389877895547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47785.645890929467</v>
      </c>
      <c r="AV82">
        <f t="shared" si="64"/>
        <v>1199.997142857143</v>
      </c>
      <c r="AW82">
        <f t="shared" si="65"/>
        <v>1025.921113774039</v>
      </c>
      <c r="AX82">
        <f t="shared" si="66"/>
        <v>0.85493629704097773</v>
      </c>
      <c r="AY82">
        <f t="shared" si="67"/>
        <v>0.18842705328908685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1673979540.0999999</v>
      </c>
      <c r="BF82">
        <v>416.78128571428567</v>
      </c>
      <c r="BG82">
        <v>433.99057142857151</v>
      </c>
      <c r="BH82">
        <v>31.270771428571429</v>
      </c>
      <c r="BI82">
        <v>29.309428571428569</v>
      </c>
      <c r="BJ82">
        <v>422.31314285714291</v>
      </c>
      <c r="BK82">
        <v>31.080828571428579</v>
      </c>
      <c r="BL82">
        <v>650.00957142857146</v>
      </c>
      <c r="BM82">
        <v>101.223</v>
      </c>
      <c r="BN82">
        <v>9.966282857142858E-2</v>
      </c>
      <c r="BO82">
        <v>31.852271428571431</v>
      </c>
      <c r="BP82">
        <v>31.690885714285709</v>
      </c>
      <c r="BQ82">
        <v>999.89999999999986</v>
      </c>
      <c r="BR82">
        <v>0</v>
      </c>
      <c r="BS82">
        <v>0</v>
      </c>
      <c r="BT82">
        <v>9046.2485714285722</v>
      </c>
      <c r="BU82">
        <v>0</v>
      </c>
      <c r="BV82">
        <v>239.42314285714281</v>
      </c>
      <c r="BW82">
        <v>-17.209314285714289</v>
      </c>
      <c r="BX82">
        <v>430.23528571428568</v>
      </c>
      <c r="BY82">
        <v>447.0947142857143</v>
      </c>
      <c r="BZ82">
        <v>1.961351428571428</v>
      </c>
      <c r="CA82">
        <v>433.99057142857151</v>
      </c>
      <c r="CB82">
        <v>29.309428571428569</v>
      </c>
      <c r="CC82">
        <v>3.1653214285714282</v>
      </c>
      <c r="CD82">
        <v>2.9667871428571431</v>
      </c>
      <c r="CE82">
        <v>24.924114285714289</v>
      </c>
      <c r="CF82">
        <v>23.842685714285711</v>
      </c>
      <c r="CG82">
        <v>1199.997142857143</v>
      </c>
      <c r="CH82">
        <v>0.50003928571428569</v>
      </c>
      <c r="CI82">
        <v>0.49996000000000002</v>
      </c>
      <c r="CJ82">
        <v>0</v>
      </c>
      <c r="CK82">
        <v>860.46428571428555</v>
      </c>
      <c r="CL82">
        <v>4.9990899999999998</v>
      </c>
      <c r="CM82">
        <v>9161.9985714285722</v>
      </c>
      <c r="CN82">
        <v>9557.9785714285717</v>
      </c>
      <c r="CO82">
        <v>40.625</v>
      </c>
      <c r="CP82">
        <v>42.375</v>
      </c>
      <c r="CQ82">
        <v>41.436999999999998</v>
      </c>
      <c r="CR82">
        <v>41.375</v>
      </c>
      <c r="CS82">
        <v>42</v>
      </c>
      <c r="CT82">
        <v>597.54857142857145</v>
      </c>
      <c r="CU82">
        <v>597.45142857142855</v>
      </c>
      <c r="CV82">
        <v>0</v>
      </c>
      <c r="CW82">
        <v>1673979542.5</v>
      </c>
      <c r="CX82">
        <v>0</v>
      </c>
      <c r="CY82">
        <v>1673977193.5</v>
      </c>
      <c r="CZ82" t="s">
        <v>356</v>
      </c>
      <c r="DA82">
        <v>1673977187.5</v>
      </c>
      <c r="DB82">
        <v>1673977193.5</v>
      </c>
      <c r="DC82">
        <v>21</v>
      </c>
      <c r="DD82">
        <v>-0.34399999999999997</v>
      </c>
      <c r="DE82">
        <v>-5.2999999999999999E-2</v>
      </c>
      <c r="DF82">
        <v>-5.5270000000000001</v>
      </c>
      <c r="DG82">
        <v>0.16</v>
      </c>
      <c r="DH82">
        <v>415</v>
      </c>
      <c r="DI82">
        <v>27</v>
      </c>
      <c r="DJ82">
        <v>0.41</v>
      </c>
      <c r="DK82">
        <v>0.03</v>
      </c>
      <c r="DL82">
        <v>-17.004535000000001</v>
      </c>
      <c r="DM82">
        <v>-1.611422138836768</v>
      </c>
      <c r="DN82">
        <v>0.16136246086063541</v>
      </c>
      <c r="DO82">
        <v>0</v>
      </c>
      <c r="DP82">
        <v>1.9680457499999999</v>
      </c>
      <c r="DQ82">
        <v>-7.0247166979367004E-2</v>
      </c>
      <c r="DR82">
        <v>7.1099567113661116E-3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371</v>
      </c>
      <c r="EA82">
        <v>3.2991100000000002</v>
      </c>
      <c r="EB82">
        <v>2.6254200000000001</v>
      </c>
      <c r="EC82">
        <v>0.103724</v>
      </c>
      <c r="ED82">
        <v>0.105001</v>
      </c>
      <c r="EE82">
        <v>0.13236400000000001</v>
      </c>
      <c r="EF82">
        <v>0.12539700000000001</v>
      </c>
      <c r="EG82">
        <v>27170.3</v>
      </c>
      <c r="EH82">
        <v>27605.200000000001</v>
      </c>
      <c r="EI82">
        <v>28193.4</v>
      </c>
      <c r="EJ82">
        <v>29671.200000000001</v>
      </c>
      <c r="EK82">
        <v>33667.599999999999</v>
      </c>
      <c r="EL82">
        <v>36017.699999999997</v>
      </c>
      <c r="EM82">
        <v>39796.9</v>
      </c>
      <c r="EN82">
        <v>42393.2</v>
      </c>
      <c r="EO82">
        <v>2.2673199999999998</v>
      </c>
      <c r="EP82">
        <v>2.2374700000000001</v>
      </c>
      <c r="EQ82">
        <v>0.14072999999999999</v>
      </c>
      <c r="ER82">
        <v>0</v>
      </c>
      <c r="ES82">
        <v>29.404800000000002</v>
      </c>
      <c r="ET82">
        <v>999.9</v>
      </c>
      <c r="EU82">
        <v>72.099999999999994</v>
      </c>
      <c r="EV82">
        <v>32.5</v>
      </c>
      <c r="EW82">
        <v>34.988900000000001</v>
      </c>
      <c r="EX82">
        <v>57.166499999999999</v>
      </c>
      <c r="EY82">
        <v>-3.94631</v>
      </c>
      <c r="EZ82">
        <v>2</v>
      </c>
      <c r="FA82">
        <v>0.24468999999999999</v>
      </c>
      <c r="FB82">
        <v>-0.78201799999999999</v>
      </c>
      <c r="FC82">
        <v>20.272099999999998</v>
      </c>
      <c r="FD82">
        <v>5.2204300000000003</v>
      </c>
      <c r="FE82">
        <v>12.004</v>
      </c>
      <c r="FF82">
        <v>4.9873500000000002</v>
      </c>
      <c r="FG82">
        <v>3.2844500000000001</v>
      </c>
      <c r="FH82">
        <v>9999</v>
      </c>
      <c r="FI82">
        <v>9999</v>
      </c>
      <c r="FJ82">
        <v>9999</v>
      </c>
      <c r="FK82">
        <v>999.9</v>
      </c>
      <c r="FL82">
        <v>1.86581</v>
      </c>
      <c r="FM82">
        <v>1.8621799999999999</v>
      </c>
      <c r="FN82">
        <v>1.8641700000000001</v>
      </c>
      <c r="FO82">
        <v>1.8602099999999999</v>
      </c>
      <c r="FP82">
        <v>1.8609599999999999</v>
      </c>
      <c r="FQ82">
        <v>1.86008</v>
      </c>
      <c r="FR82">
        <v>1.86182</v>
      </c>
      <c r="FS82">
        <v>1.8583799999999999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-5.5410000000000004</v>
      </c>
      <c r="GH82">
        <v>0.18990000000000001</v>
      </c>
      <c r="GI82">
        <v>-4.1197077471769461</v>
      </c>
      <c r="GJ82">
        <v>-4.0977002334145526E-3</v>
      </c>
      <c r="GK82">
        <v>1.9870096767282211E-6</v>
      </c>
      <c r="GL82">
        <v>-4.7591234531596528E-10</v>
      </c>
      <c r="GM82">
        <v>-0.1127184381337514</v>
      </c>
      <c r="GN82">
        <v>-4.4277268217585318E-5</v>
      </c>
      <c r="GO82">
        <v>7.6125673839889962E-4</v>
      </c>
      <c r="GP82">
        <v>-1.4366726965109579E-5</v>
      </c>
      <c r="GQ82">
        <v>6</v>
      </c>
      <c r="GR82">
        <v>2093</v>
      </c>
      <c r="GS82">
        <v>4</v>
      </c>
      <c r="GT82">
        <v>31</v>
      </c>
      <c r="GU82">
        <v>39.200000000000003</v>
      </c>
      <c r="GV82">
        <v>39.1</v>
      </c>
      <c r="GW82">
        <v>1.427</v>
      </c>
      <c r="GX82">
        <v>2.5463900000000002</v>
      </c>
      <c r="GY82">
        <v>2.04834</v>
      </c>
      <c r="GZ82">
        <v>2.6208499999999999</v>
      </c>
      <c r="HA82">
        <v>2.1972700000000001</v>
      </c>
      <c r="HB82">
        <v>2.3144499999999999</v>
      </c>
      <c r="HC82">
        <v>37.433799999999998</v>
      </c>
      <c r="HD82">
        <v>14.534800000000001</v>
      </c>
      <c r="HE82">
        <v>18</v>
      </c>
      <c r="HF82">
        <v>710.83</v>
      </c>
      <c r="HG82">
        <v>765.46299999999997</v>
      </c>
      <c r="HH82">
        <v>31.000599999999999</v>
      </c>
      <c r="HI82">
        <v>30.560099999999998</v>
      </c>
      <c r="HJ82">
        <v>30.0001</v>
      </c>
      <c r="HK82">
        <v>30.484100000000002</v>
      </c>
      <c r="HL82">
        <v>30.480899999999998</v>
      </c>
      <c r="HM82">
        <v>28.5442</v>
      </c>
      <c r="HN82">
        <v>22.094000000000001</v>
      </c>
      <c r="HO82">
        <v>90.319800000000001</v>
      </c>
      <c r="HP82">
        <v>31</v>
      </c>
      <c r="HQ82">
        <v>451.19200000000001</v>
      </c>
      <c r="HR82">
        <v>29.236699999999999</v>
      </c>
      <c r="HS82">
        <v>99.346699999999998</v>
      </c>
      <c r="HT82">
        <v>98.322599999999994</v>
      </c>
    </row>
    <row r="83" spans="1:228" x14ac:dyDescent="0.2">
      <c r="A83">
        <v>68</v>
      </c>
      <c r="B83">
        <v>1673979546.0999999</v>
      </c>
      <c r="C83">
        <v>267.5</v>
      </c>
      <c r="D83" t="s">
        <v>495</v>
      </c>
      <c r="E83" t="s">
        <v>496</v>
      </c>
      <c r="F83">
        <v>4</v>
      </c>
      <c r="G83">
        <v>1673979543.7874999</v>
      </c>
      <c r="H83">
        <f t="shared" si="34"/>
        <v>2.2001683679506068E-3</v>
      </c>
      <c r="I83">
        <f t="shared" si="35"/>
        <v>2.200168367950607</v>
      </c>
      <c r="J83">
        <f t="shared" si="36"/>
        <v>7.2213343204684666</v>
      </c>
      <c r="K83">
        <f t="shared" si="37"/>
        <v>422.84587499999998</v>
      </c>
      <c r="L83">
        <f t="shared" si="38"/>
        <v>331.6682995224636</v>
      </c>
      <c r="M83">
        <f t="shared" si="39"/>
        <v>33.605666431791491</v>
      </c>
      <c r="N83">
        <f t="shared" si="40"/>
        <v>42.844062721003482</v>
      </c>
      <c r="O83">
        <f t="shared" si="41"/>
        <v>0.14479864512932245</v>
      </c>
      <c r="P83">
        <f t="shared" si="42"/>
        <v>2.7656722655657506</v>
      </c>
      <c r="Q83">
        <f t="shared" si="43"/>
        <v>0.14071504599379847</v>
      </c>
      <c r="R83">
        <f t="shared" si="44"/>
        <v>8.8304206251124173E-2</v>
      </c>
      <c r="S83">
        <f t="shared" si="45"/>
        <v>226.11268944880476</v>
      </c>
      <c r="T83">
        <f t="shared" si="46"/>
        <v>32.653497983547631</v>
      </c>
      <c r="U83">
        <f t="shared" si="47"/>
        <v>31.6857875</v>
      </c>
      <c r="V83">
        <f t="shared" si="48"/>
        <v>4.690814812413481</v>
      </c>
      <c r="W83">
        <f t="shared" si="49"/>
        <v>66.89801743224757</v>
      </c>
      <c r="X83">
        <f t="shared" si="50"/>
        <v>3.168002821136811</v>
      </c>
      <c r="Y83">
        <f t="shared" si="51"/>
        <v>4.7355705635750347</v>
      </c>
      <c r="Z83">
        <f t="shared" si="52"/>
        <v>1.52281199127667</v>
      </c>
      <c r="AA83">
        <f t="shared" si="53"/>
        <v>-97.027425026621756</v>
      </c>
      <c r="AB83">
        <f t="shared" si="54"/>
        <v>24.972875846308014</v>
      </c>
      <c r="AC83">
        <f t="shared" si="55"/>
        <v>2.0431192953868296</v>
      </c>
      <c r="AD83">
        <f t="shared" si="56"/>
        <v>156.10125956387782</v>
      </c>
      <c r="AE83">
        <f t="shared" si="57"/>
        <v>17.824539875017525</v>
      </c>
      <c r="AF83">
        <f t="shared" si="58"/>
        <v>2.2071004083793597</v>
      </c>
      <c r="AG83">
        <f t="shared" si="59"/>
        <v>7.2213343204684666</v>
      </c>
      <c r="AH83">
        <v>453.04656685899329</v>
      </c>
      <c r="AI83">
        <v>439.5726121212121</v>
      </c>
      <c r="AJ83">
        <v>1.696721478942276</v>
      </c>
      <c r="AK83">
        <v>63.405612138731158</v>
      </c>
      <c r="AL83">
        <f t="shared" si="60"/>
        <v>2.200168367950607</v>
      </c>
      <c r="AM83">
        <v>29.29168669694058</v>
      </c>
      <c r="AN83">
        <v>31.259635757575751</v>
      </c>
      <c r="AO83">
        <v>-8.2804904820128235E-5</v>
      </c>
      <c r="AP83">
        <v>95.230389877895547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47461.287711267629</v>
      </c>
      <c r="AV83">
        <f t="shared" si="64"/>
        <v>1200.00125</v>
      </c>
      <c r="AW83">
        <f t="shared" si="65"/>
        <v>1025.9246199216605</v>
      </c>
      <c r="AX83">
        <f t="shared" si="66"/>
        <v>0.85493629270941218</v>
      </c>
      <c r="AY83">
        <f t="shared" si="67"/>
        <v>0.18842704492916548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1673979543.7874999</v>
      </c>
      <c r="BF83">
        <v>422.84587499999998</v>
      </c>
      <c r="BG83">
        <v>440.161</v>
      </c>
      <c r="BH83">
        <v>31.266337499999999</v>
      </c>
      <c r="BI83">
        <v>29.2926875</v>
      </c>
      <c r="BJ83">
        <v>428.39375000000001</v>
      </c>
      <c r="BK83">
        <v>31.076425</v>
      </c>
      <c r="BL83">
        <v>649.99137500000006</v>
      </c>
      <c r="BM83">
        <v>101.223</v>
      </c>
      <c r="BN83">
        <v>0.10011855</v>
      </c>
      <c r="BO83">
        <v>31.853275</v>
      </c>
      <c r="BP83">
        <v>31.6857875</v>
      </c>
      <c r="BQ83">
        <v>999.9</v>
      </c>
      <c r="BR83">
        <v>0</v>
      </c>
      <c r="BS83">
        <v>0</v>
      </c>
      <c r="BT83">
        <v>8983.90625</v>
      </c>
      <c r="BU83">
        <v>0</v>
      </c>
      <c r="BV83">
        <v>239.65212500000001</v>
      </c>
      <c r="BW83">
        <v>-17.315087500000001</v>
      </c>
      <c r="BX83">
        <v>436.49337500000001</v>
      </c>
      <c r="BY83">
        <v>453.443375</v>
      </c>
      <c r="BZ83">
        <v>1.9736387500000001</v>
      </c>
      <c r="CA83">
        <v>440.161</v>
      </c>
      <c r="CB83">
        <v>29.2926875</v>
      </c>
      <c r="CC83">
        <v>3.1648749999999999</v>
      </c>
      <c r="CD83">
        <v>2.9650975000000002</v>
      </c>
      <c r="CE83">
        <v>24.921749999999999</v>
      </c>
      <c r="CF83">
        <v>23.833212499999998</v>
      </c>
      <c r="CG83">
        <v>1200.00125</v>
      </c>
      <c r="CH83">
        <v>0.5000389999999999</v>
      </c>
      <c r="CI83">
        <v>0.49996049999999997</v>
      </c>
      <c r="CJ83">
        <v>0</v>
      </c>
      <c r="CK83">
        <v>862.07462499999997</v>
      </c>
      <c r="CL83">
        <v>4.9990899999999998</v>
      </c>
      <c r="CM83">
        <v>9177.4</v>
      </c>
      <c r="CN83">
        <v>9557.994999999999</v>
      </c>
      <c r="CO83">
        <v>40.625</v>
      </c>
      <c r="CP83">
        <v>42.375</v>
      </c>
      <c r="CQ83">
        <v>41.436999999999998</v>
      </c>
      <c r="CR83">
        <v>41.390500000000003</v>
      </c>
      <c r="CS83">
        <v>42</v>
      </c>
      <c r="CT83">
        <v>597.54999999999995</v>
      </c>
      <c r="CU83">
        <v>597.45249999999999</v>
      </c>
      <c r="CV83">
        <v>0</v>
      </c>
      <c r="CW83">
        <v>1673979546.0999999</v>
      </c>
      <c r="CX83">
        <v>0</v>
      </c>
      <c r="CY83">
        <v>1673977193.5</v>
      </c>
      <c r="CZ83" t="s">
        <v>356</v>
      </c>
      <c r="DA83">
        <v>1673977187.5</v>
      </c>
      <c r="DB83">
        <v>1673977193.5</v>
      </c>
      <c r="DC83">
        <v>21</v>
      </c>
      <c r="DD83">
        <v>-0.34399999999999997</v>
      </c>
      <c r="DE83">
        <v>-5.2999999999999999E-2</v>
      </c>
      <c r="DF83">
        <v>-5.5270000000000001</v>
      </c>
      <c r="DG83">
        <v>0.16</v>
      </c>
      <c r="DH83">
        <v>415</v>
      </c>
      <c r="DI83">
        <v>27</v>
      </c>
      <c r="DJ83">
        <v>0.41</v>
      </c>
      <c r="DK83">
        <v>0.03</v>
      </c>
      <c r="DL83">
        <v>-17.094112195121959</v>
      </c>
      <c r="DM83">
        <v>-1.3520174216028009</v>
      </c>
      <c r="DN83">
        <v>0.1375447868436476</v>
      </c>
      <c r="DO83">
        <v>0</v>
      </c>
      <c r="DP83">
        <v>1.967279024390244</v>
      </c>
      <c r="DQ83">
        <v>-2.4180000000001051E-2</v>
      </c>
      <c r="DR83">
        <v>6.283475349105761E-3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371</v>
      </c>
      <c r="EA83">
        <v>3.2991700000000002</v>
      </c>
      <c r="EB83">
        <v>2.6251799999999998</v>
      </c>
      <c r="EC83">
        <v>0.104935</v>
      </c>
      <c r="ED83">
        <v>0.106222</v>
      </c>
      <c r="EE83">
        <v>0.132327</v>
      </c>
      <c r="EF83">
        <v>0.12534500000000001</v>
      </c>
      <c r="EG83">
        <v>27133.7</v>
      </c>
      <c r="EH83">
        <v>27567.7</v>
      </c>
      <c r="EI83">
        <v>28193.4</v>
      </c>
      <c r="EJ83">
        <v>29671.3</v>
      </c>
      <c r="EK83">
        <v>33669.599999999999</v>
      </c>
      <c r="EL83">
        <v>36019.9</v>
      </c>
      <c r="EM83">
        <v>39797.5</v>
      </c>
      <c r="EN83">
        <v>42393.1</v>
      </c>
      <c r="EO83">
        <v>2.2673999999999999</v>
      </c>
      <c r="EP83">
        <v>2.23725</v>
      </c>
      <c r="EQ83">
        <v>0.13952000000000001</v>
      </c>
      <c r="ER83">
        <v>0</v>
      </c>
      <c r="ES83">
        <v>29.407900000000001</v>
      </c>
      <c r="ET83">
        <v>999.9</v>
      </c>
      <c r="EU83">
        <v>72.099999999999994</v>
      </c>
      <c r="EV83">
        <v>32.5</v>
      </c>
      <c r="EW83">
        <v>34.988300000000002</v>
      </c>
      <c r="EX83">
        <v>57.316499999999998</v>
      </c>
      <c r="EY83">
        <v>-4.0584899999999999</v>
      </c>
      <c r="EZ83">
        <v>2</v>
      </c>
      <c r="FA83">
        <v>0.24465999999999999</v>
      </c>
      <c r="FB83">
        <v>-0.78024499999999997</v>
      </c>
      <c r="FC83">
        <v>20.272099999999998</v>
      </c>
      <c r="FD83">
        <v>5.2202799999999998</v>
      </c>
      <c r="FE83">
        <v>12.004</v>
      </c>
      <c r="FF83">
        <v>4.9870999999999999</v>
      </c>
      <c r="FG83">
        <v>3.2843</v>
      </c>
      <c r="FH83">
        <v>9999</v>
      </c>
      <c r="FI83">
        <v>9999</v>
      </c>
      <c r="FJ83">
        <v>9999</v>
      </c>
      <c r="FK83">
        <v>999.9</v>
      </c>
      <c r="FL83">
        <v>1.8658300000000001</v>
      </c>
      <c r="FM83">
        <v>1.8621799999999999</v>
      </c>
      <c r="FN83">
        <v>1.8641700000000001</v>
      </c>
      <c r="FO83">
        <v>1.86022</v>
      </c>
      <c r="FP83">
        <v>1.8609599999999999</v>
      </c>
      <c r="FQ83">
        <v>1.8601000000000001</v>
      </c>
      <c r="FR83">
        <v>1.8618300000000001</v>
      </c>
      <c r="FS83">
        <v>1.85839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-5.5579999999999998</v>
      </c>
      <c r="GH83">
        <v>0.1898</v>
      </c>
      <c r="GI83">
        <v>-4.1197077471769461</v>
      </c>
      <c r="GJ83">
        <v>-4.0977002334145526E-3</v>
      </c>
      <c r="GK83">
        <v>1.9870096767282211E-6</v>
      </c>
      <c r="GL83">
        <v>-4.7591234531596528E-10</v>
      </c>
      <c r="GM83">
        <v>-0.1127184381337514</v>
      </c>
      <c r="GN83">
        <v>-4.4277268217585318E-5</v>
      </c>
      <c r="GO83">
        <v>7.6125673839889962E-4</v>
      </c>
      <c r="GP83">
        <v>-1.4366726965109579E-5</v>
      </c>
      <c r="GQ83">
        <v>6</v>
      </c>
      <c r="GR83">
        <v>2093</v>
      </c>
      <c r="GS83">
        <v>4</v>
      </c>
      <c r="GT83">
        <v>31</v>
      </c>
      <c r="GU83">
        <v>39.299999999999997</v>
      </c>
      <c r="GV83">
        <v>39.200000000000003</v>
      </c>
      <c r="GW83">
        <v>1.4440900000000001</v>
      </c>
      <c r="GX83">
        <v>2.5378400000000001</v>
      </c>
      <c r="GY83">
        <v>2.04834</v>
      </c>
      <c r="GZ83">
        <v>2.6196299999999999</v>
      </c>
      <c r="HA83">
        <v>2.1972700000000001</v>
      </c>
      <c r="HB83">
        <v>2.2875999999999999</v>
      </c>
      <c r="HC83">
        <v>37.433799999999998</v>
      </c>
      <c r="HD83">
        <v>14.552300000000001</v>
      </c>
      <c r="HE83">
        <v>18</v>
      </c>
      <c r="HF83">
        <v>710.89400000000001</v>
      </c>
      <c r="HG83">
        <v>765.24900000000002</v>
      </c>
      <c r="HH83">
        <v>31.000499999999999</v>
      </c>
      <c r="HI83">
        <v>30.560700000000001</v>
      </c>
      <c r="HJ83">
        <v>30.0001</v>
      </c>
      <c r="HK83">
        <v>30.484100000000002</v>
      </c>
      <c r="HL83">
        <v>30.481300000000001</v>
      </c>
      <c r="HM83">
        <v>28.896000000000001</v>
      </c>
      <c r="HN83">
        <v>22.094000000000001</v>
      </c>
      <c r="HO83">
        <v>90.319800000000001</v>
      </c>
      <c r="HP83">
        <v>31</v>
      </c>
      <c r="HQ83">
        <v>457.89499999999998</v>
      </c>
      <c r="HR83">
        <v>29.238499999999998</v>
      </c>
      <c r="HS83">
        <v>99.3476</v>
      </c>
      <c r="HT83">
        <v>98.322500000000005</v>
      </c>
    </row>
    <row r="84" spans="1:228" x14ac:dyDescent="0.2">
      <c r="A84">
        <v>69</v>
      </c>
      <c r="B84">
        <v>1673979550.0999999</v>
      </c>
      <c r="C84">
        <v>271.5</v>
      </c>
      <c r="D84" t="s">
        <v>497</v>
      </c>
      <c r="E84" t="s">
        <v>498</v>
      </c>
      <c r="F84">
        <v>4</v>
      </c>
      <c r="G84">
        <v>1673979548.0999999</v>
      </c>
      <c r="H84">
        <f t="shared" si="34"/>
        <v>2.1943475537525353E-3</v>
      </c>
      <c r="I84">
        <f t="shared" si="35"/>
        <v>2.1943475537525354</v>
      </c>
      <c r="J84">
        <f t="shared" si="36"/>
        <v>7.0284997924156096</v>
      </c>
      <c r="K84">
        <f t="shared" si="37"/>
        <v>430.05271428571422</v>
      </c>
      <c r="L84">
        <f t="shared" si="38"/>
        <v>340.75392421670358</v>
      </c>
      <c r="M84">
        <f t="shared" si="39"/>
        <v>34.526437973821764</v>
      </c>
      <c r="N84">
        <f t="shared" si="40"/>
        <v>43.574519059145594</v>
      </c>
      <c r="O84">
        <f t="shared" si="41"/>
        <v>0.14459166960896622</v>
      </c>
      <c r="P84">
        <f t="shared" si="42"/>
        <v>2.7620282308463162</v>
      </c>
      <c r="Q84">
        <f t="shared" si="43"/>
        <v>0.1405143502449496</v>
      </c>
      <c r="R84">
        <f t="shared" si="44"/>
        <v>8.8178222987538413E-2</v>
      </c>
      <c r="S84">
        <f t="shared" si="45"/>
        <v>226.11163466137759</v>
      </c>
      <c r="T84">
        <f t="shared" si="46"/>
        <v>32.655143145360313</v>
      </c>
      <c r="U84">
        <f t="shared" si="47"/>
        <v>31.672499999999999</v>
      </c>
      <c r="V84">
        <f t="shared" si="48"/>
        <v>4.6872799683492641</v>
      </c>
      <c r="W84">
        <f t="shared" si="49"/>
        <v>66.865068361705511</v>
      </c>
      <c r="X84">
        <f t="shared" si="50"/>
        <v>3.166277820783348</v>
      </c>
      <c r="Y84">
        <f t="shared" si="51"/>
        <v>4.7353242857023927</v>
      </c>
      <c r="Z84">
        <f t="shared" si="52"/>
        <v>1.5210021475659161</v>
      </c>
      <c r="AA84">
        <f t="shared" si="53"/>
        <v>-96.770727120486811</v>
      </c>
      <c r="AB84">
        <f t="shared" si="54"/>
        <v>26.781891524366312</v>
      </c>
      <c r="AC84">
        <f t="shared" si="55"/>
        <v>2.1938587184586176</v>
      </c>
      <c r="AD84">
        <f t="shared" si="56"/>
        <v>158.3166577837157</v>
      </c>
      <c r="AE84">
        <f t="shared" si="57"/>
        <v>17.878026089202606</v>
      </c>
      <c r="AF84">
        <f t="shared" si="58"/>
        <v>2.1976253501563718</v>
      </c>
      <c r="AG84">
        <f t="shared" si="59"/>
        <v>7.0284997924156096</v>
      </c>
      <c r="AH84">
        <v>460.00365137540012</v>
      </c>
      <c r="AI84">
        <v>446.53716363636352</v>
      </c>
      <c r="AJ84">
        <v>1.742096572220879</v>
      </c>
      <c r="AK84">
        <v>63.405612138731158</v>
      </c>
      <c r="AL84">
        <f t="shared" si="60"/>
        <v>2.1943475537525354</v>
      </c>
      <c r="AM84">
        <v>29.283428430770901</v>
      </c>
      <c r="AN84">
        <v>31.24613636363636</v>
      </c>
      <c r="AO84">
        <v>-9.1111425774297901E-5</v>
      </c>
      <c r="AP84">
        <v>95.230389877895547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47360.857438198167</v>
      </c>
      <c r="AV84">
        <f t="shared" si="64"/>
        <v>1199.994285714286</v>
      </c>
      <c r="AW84">
        <f t="shared" si="65"/>
        <v>1025.9187993064136</v>
      </c>
      <c r="AX84">
        <f t="shared" si="66"/>
        <v>0.85493640388107717</v>
      </c>
      <c r="AY84">
        <f t="shared" si="67"/>
        <v>0.18842725949047887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1673979548.0999999</v>
      </c>
      <c r="BF84">
        <v>430.05271428571422</v>
      </c>
      <c r="BG84">
        <v>447.42714285714283</v>
      </c>
      <c r="BH84">
        <v>31.249142857142861</v>
      </c>
      <c r="BI84">
        <v>29.284042857142861</v>
      </c>
      <c r="BJ84">
        <v>435.61985714285709</v>
      </c>
      <c r="BK84">
        <v>31.059328571428569</v>
      </c>
      <c r="BL84">
        <v>650.02842857142855</v>
      </c>
      <c r="BM84">
        <v>101.2234285714286</v>
      </c>
      <c r="BN84">
        <v>0.1002408571428571</v>
      </c>
      <c r="BO84">
        <v>31.852357142857141</v>
      </c>
      <c r="BP84">
        <v>31.672499999999999</v>
      </c>
      <c r="BQ84">
        <v>999.89999999999986</v>
      </c>
      <c r="BR84">
        <v>0</v>
      </c>
      <c r="BS84">
        <v>0</v>
      </c>
      <c r="BT84">
        <v>8964.5514285714289</v>
      </c>
      <c r="BU84">
        <v>0</v>
      </c>
      <c r="BV84">
        <v>239.94971428571429</v>
      </c>
      <c r="BW84">
        <v>-17.37434285714286</v>
      </c>
      <c r="BX84">
        <v>443.92514285714282</v>
      </c>
      <c r="BY84">
        <v>460.92471428571429</v>
      </c>
      <c r="BZ84">
        <v>1.9651114285714291</v>
      </c>
      <c r="CA84">
        <v>447.42714285714283</v>
      </c>
      <c r="CB84">
        <v>29.284042857142861</v>
      </c>
      <c r="CC84">
        <v>3.1631457142857138</v>
      </c>
      <c r="CD84">
        <v>2.964231428571428</v>
      </c>
      <c r="CE84">
        <v>24.912600000000001</v>
      </c>
      <c r="CF84">
        <v>23.828342857142861</v>
      </c>
      <c r="CG84">
        <v>1199.994285714286</v>
      </c>
      <c r="CH84">
        <v>0.50003500000000001</v>
      </c>
      <c r="CI84">
        <v>0.49996400000000002</v>
      </c>
      <c r="CJ84">
        <v>0</v>
      </c>
      <c r="CK84">
        <v>863.78885714285718</v>
      </c>
      <c r="CL84">
        <v>4.9990899999999998</v>
      </c>
      <c r="CM84">
        <v>9195.5057142857131</v>
      </c>
      <c r="CN84">
        <v>9557.92</v>
      </c>
      <c r="CO84">
        <v>40.625</v>
      </c>
      <c r="CP84">
        <v>42.375</v>
      </c>
      <c r="CQ84">
        <v>41.436999999999998</v>
      </c>
      <c r="CR84">
        <v>41.392714285714291</v>
      </c>
      <c r="CS84">
        <v>42</v>
      </c>
      <c r="CT84">
        <v>597.54142857142858</v>
      </c>
      <c r="CU84">
        <v>597.45285714285717</v>
      </c>
      <c r="CV84">
        <v>0</v>
      </c>
      <c r="CW84">
        <v>1673979550.3</v>
      </c>
      <c r="CX84">
        <v>0</v>
      </c>
      <c r="CY84">
        <v>1673977193.5</v>
      </c>
      <c r="CZ84" t="s">
        <v>356</v>
      </c>
      <c r="DA84">
        <v>1673977187.5</v>
      </c>
      <c r="DB84">
        <v>1673977193.5</v>
      </c>
      <c r="DC84">
        <v>21</v>
      </c>
      <c r="DD84">
        <v>-0.34399999999999997</v>
      </c>
      <c r="DE84">
        <v>-5.2999999999999999E-2</v>
      </c>
      <c r="DF84">
        <v>-5.5270000000000001</v>
      </c>
      <c r="DG84">
        <v>0.16</v>
      </c>
      <c r="DH84">
        <v>415</v>
      </c>
      <c r="DI84">
        <v>27</v>
      </c>
      <c r="DJ84">
        <v>0.41</v>
      </c>
      <c r="DK84">
        <v>0.03</v>
      </c>
      <c r="DL84">
        <v>-17.20186</v>
      </c>
      <c r="DM84">
        <v>-1.3311872420262441</v>
      </c>
      <c r="DN84">
        <v>0.13147546881452851</v>
      </c>
      <c r="DO84">
        <v>0</v>
      </c>
      <c r="DP84">
        <v>1.96587</v>
      </c>
      <c r="DQ84">
        <v>1.5512420262660869E-2</v>
      </c>
      <c r="DR84">
        <v>5.7156758130600949E-3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371</v>
      </c>
      <c r="EA84">
        <v>3.2991600000000001</v>
      </c>
      <c r="EB84">
        <v>2.6251500000000001</v>
      </c>
      <c r="EC84">
        <v>0.106167</v>
      </c>
      <c r="ED84">
        <v>0.107416</v>
      </c>
      <c r="EE84">
        <v>0.13229199999999999</v>
      </c>
      <c r="EF84">
        <v>0.12534500000000001</v>
      </c>
      <c r="EG84">
        <v>27096.6</v>
      </c>
      <c r="EH84">
        <v>27530.9</v>
      </c>
      <c r="EI84">
        <v>28193.7</v>
      </c>
      <c r="EJ84">
        <v>29671.3</v>
      </c>
      <c r="EK84">
        <v>33671.1</v>
      </c>
      <c r="EL84">
        <v>36020.199999999997</v>
      </c>
      <c r="EM84">
        <v>39797.599999999999</v>
      </c>
      <c r="EN84">
        <v>42393.4</v>
      </c>
      <c r="EO84">
        <v>2.2673700000000001</v>
      </c>
      <c r="EP84">
        <v>2.2376200000000002</v>
      </c>
      <c r="EQ84">
        <v>0.13903199999999999</v>
      </c>
      <c r="ER84">
        <v>0</v>
      </c>
      <c r="ES84">
        <v>29.409199999999998</v>
      </c>
      <c r="ET84">
        <v>999.9</v>
      </c>
      <c r="EU84">
        <v>72.099999999999994</v>
      </c>
      <c r="EV84">
        <v>32.5</v>
      </c>
      <c r="EW84">
        <v>34.987200000000001</v>
      </c>
      <c r="EX84">
        <v>57.226399999999998</v>
      </c>
      <c r="EY84">
        <v>-4.0424699999999998</v>
      </c>
      <c r="EZ84">
        <v>2</v>
      </c>
      <c r="FA84">
        <v>0.244644</v>
      </c>
      <c r="FB84">
        <v>-0.77743700000000004</v>
      </c>
      <c r="FC84">
        <v>20.272099999999998</v>
      </c>
      <c r="FD84">
        <v>5.2198399999999996</v>
      </c>
      <c r="FE84">
        <v>12.004</v>
      </c>
      <c r="FF84">
        <v>4.9867499999999998</v>
      </c>
      <c r="FG84">
        <v>3.2841999999999998</v>
      </c>
      <c r="FH84">
        <v>9999</v>
      </c>
      <c r="FI84">
        <v>9999</v>
      </c>
      <c r="FJ84">
        <v>9999</v>
      </c>
      <c r="FK84">
        <v>999.9</v>
      </c>
      <c r="FL84">
        <v>1.8658300000000001</v>
      </c>
      <c r="FM84">
        <v>1.8621799999999999</v>
      </c>
      <c r="FN84">
        <v>1.8641700000000001</v>
      </c>
      <c r="FO84">
        <v>1.8602099999999999</v>
      </c>
      <c r="FP84">
        <v>1.8609599999999999</v>
      </c>
      <c r="FQ84">
        <v>1.8601099999999999</v>
      </c>
      <c r="FR84">
        <v>1.86185</v>
      </c>
      <c r="FS84">
        <v>1.8584099999999999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-5.5750000000000002</v>
      </c>
      <c r="GH84">
        <v>0.1898</v>
      </c>
      <c r="GI84">
        <v>-4.1197077471769461</v>
      </c>
      <c r="GJ84">
        <v>-4.0977002334145526E-3</v>
      </c>
      <c r="GK84">
        <v>1.9870096767282211E-6</v>
      </c>
      <c r="GL84">
        <v>-4.7591234531596528E-10</v>
      </c>
      <c r="GM84">
        <v>-0.1127184381337514</v>
      </c>
      <c r="GN84">
        <v>-4.4277268217585318E-5</v>
      </c>
      <c r="GO84">
        <v>7.6125673839889962E-4</v>
      </c>
      <c r="GP84">
        <v>-1.4366726965109579E-5</v>
      </c>
      <c r="GQ84">
        <v>6</v>
      </c>
      <c r="GR84">
        <v>2093</v>
      </c>
      <c r="GS84">
        <v>4</v>
      </c>
      <c r="GT84">
        <v>31</v>
      </c>
      <c r="GU84">
        <v>39.4</v>
      </c>
      <c r="GV84">
        <v>39.299999999999997</v>
      </c>
      <c r="GW84">
        <v>1.4623999999999999</v>
      </c>
      <c r="GX84">
        <v>2.5341800000000001</v>
      </c>
      <c r="GY84">
        <v>2.04834</v>
      </c>
      <c r="GZ84">
        <v>2.6196299999999999</v>
      </c>
      <c r="HA84">
        <v>2.1972700000000001</v>
      </c>
      <c r="HB84">
        <v>2.34497</v>
      </c>
      <c r="HC84">
        <v>37.433799999999998</v>
      </c>
      <c r="HD84">
        <v>14.552300000000001</v>
      </c>
      <c r="HE84">
        <v>18</v>
      </c>
      <c r="HF84">
        <v>710.88</v>
      </c>
      <c r="HG84">
        <v>765.64300000000003</v>
      </c>
      <c r="HH84">
        <v>31.000699999999998</v>
      </c>
      <c r="HI84">
        <v>30.562799999999999</v>
      </c>
      <c r="HJ84">
        <v>30.0001</v>
      </c>
      <c r="HK84">
        <v>30.4847</v>
      </c>
      <c r="HL84">
        <v>30.483499999999999</v>
      </c>
      <c r="HM84">
        <v>29.248999999999999</v>
      </c>
      <c r="HN84">
        <v>22.094000000000001</v>
      </c>
      <c r="HO84">
        <v>90.319800000000001</v>
      </c>
      <c r="HP84">
        <v>31</v>
      </c>
      <c r="HQ84">
        <v>464.61900000000003</v>
      </c>
      <c r="HR84">
        <v>29.240600000000001</v>
      </c>
      <c r="HS84">
        <v>99.348299999999995</v>
      </c>
      <c r="HT84">
        <v>98.323099999999997</v>
      </c>
    </row>
    <row r="85" spans="1:228" x14ac:dyDescent="0.2">
      <c r="A85">
        <v>70</v>
      </c>
      <c r="B85">
        <v>1673979554.0999999</v>
      </c>
      <c r="C85">
        <v>275.5</v>
      </c>
      <c r="D85" t="s">
        <v>499</v>
      </c>
      <c r="E85" t="s">
        <v>500</v>
      </c>
      <c r="F85">
        <v>4</v>
      </c>
      <c r="G85">
        <v>1673979551.7874999</v>
      </c>
      <c r="H85">
        <f t="shared" si="34"/>
        <v>2.1874393142208882E-3</v>
      </c>
      <c r="I85">
        <f t="shared" si="35"/>
        <v>2.1874393142208883</v>
      </c>
      <c r="J85">
        <f t="shared" si="36"/>
        <v>7.3297808071020345</v>
      </c>
      <c r="K85">
        <f t="shared" si="37"/>
        <v>436.17</v>
      </c>
      <c r="L85">
        <f t="shared" si="38"/>
        <v>342.96115770712794</v>
      </c>
      <c r="M85">
        <f t="shared" si="39"/>
        <v>34.749998326318604</v>
      </c>
      <c r="N85">
        <f t="shared" si="40"/>
        <v>44.194237246346248</v>
      </c>
      <c r="O85">
        <f t="shared" si="41"/>
        <v>0.14390910802727938</v>
      </c>
      <c r="P85">
        <f t="shared" si="42"/>
        <v>2.7733630270889384</v>
      </c>
      <c r="Q85">
        <f t="shared" si="43"/>
        <v>0.13988562620088735</v>
      </c>
      <c r="R85">
        <f t="shared" si="44"/>
        <v>8.7780640425133033E-2</v>
      </c>
      <c r="S85">
        <f t="shared" si="45"/>
        <v>226.11078523277436</v>
      </c>
      <c r="T85">
        <f t="shared" si="46"/>
        <v>32.654405938635584</v>
      </c>
      <c r="U85">
        <f t="shared" si="47"/>
        <v>31.677975</v>
      </c>
      <c r="V85">
        <f t="shared" si="48"/>
        <v>4.6887361893730874</v>
      </c>
      <c r="W85">
        <f t="shared" si="49"/>
        <v>66.851676382698145</v>
      </c>
      <c r="X85">
        <f t="shared" si="50"/>
        <v>3.1657186194687124</v>
      </c>
      <c r="Y85">
        <f t="shared" si="51"/>
        <v>4.7354364030398957</v>
      </c>
      <c r="Z85">
        <f t="shared" si="52"/>
        <v>1.5230175699043751</v>
      </c>
      <c r="AA85">
        <f t="shared" si="53"/>
        <v>-96.466073757141174</v>
      </c>
      <c r="AB85">
        <f t="shared" si="54"/>
        <v>26.135667305870193</v>
      </c>
      <c r="AC85">
        <f t="shared" si="55"/>
        <v>2.1322346098551206</v>
      </c>
      <c r="AD85">
        <f t="shared" si="56"/>
        <v>157.91261339135849</v>
      </c>
      <c r="AE85">
        <f t="shared" si="57"/>
        <v>17.923493150819215</v>
      </c>
      <c r="AF85">
        <f t="shared" si="58"/>
        <v>2.1896020848941822</v>
      </c>
      <c r="AG85">
        <f t="shared" si="59"/>
        <v>7.3297808071020345</v>
      </c>
      <c r="AH85">
        <v>466.88213563800491</v>
      </c>
      <c r="AI85">
        <v>453.31070909090892</v>
      </c>
      <c r="AJ85">
        <v>1.695330494867278</v>
      </c>
      <c r="AK85">
        <v>63.405612138731158</v>
      </c>
      <c r="AL85">
        <f t="shared" si="60"/>
        <v>2.1874393142208883</v>
      </c>
      <c r="AM85">
        <v>29.285843716665379</v>
      </c>
      <c r="AN85">
        <v>31.242078181818179</v>
      </c>
      <c r="AO85">
        <v>-2.6111823165019541E-5</v>
      </c>
      <c r="AP85">
        <v>95.230389877895547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47673.862942486354</v>
      </c>
      <c r="AV85">
        <f t="shared" si="64"/>
        <v>1199.99</v>
      </c>
      <c r="AW85">
        <f t="shared" si="65"/>
        <v>1025.9151135921111</v>
      </c>
      <c r="AX85">
        <f t="shared" si="66"/>
        <v>0.85493638579664089</v>
      </c>
      <c r="AY85">
        <f t="shared" si="67"/>
        <v>0.18842722458751687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1673979551.7874999</v>
      </c>
      <c r="BF85">
        <v>436.17</v>
      </c>
      <c r="BG85">
        <v>453.59625</v>
      </c>
      <c r="BH85">
        <v>31.2437</v>
      </c>
      <c r="BI85">
        <v>29.285687500000002</v>
      </c>
      <c r="BJ85">
        <v>441.75324999999998</v>
      </c>
      <c r="BK85">
        <v>31.053925</v>
      </c>
      <c r="BL85">
        <v>650.00324999999998</v>
      </c>
      <c r="BM85">
        <v>101.22375</v>
      </c>
      <c r="BN85">
        <v>9.9672625000000001E-2</v>
      </c>
      <c r="BO85">
        <v>31.852775000000001</v>
      </c>
      <c r="BP85">
        <v>31.677975</v>
      </c>
      <c r="BQ85">
        <v>999.9</v>
      </c>
      <c r="BR85">
        <v>0</v>
      </c>
      <c r="BS85">
        <v>0</v>
      </c>
      <c r="BT85">
        <v>9024.6875</v>
      </c>
      <c r="BU85">
        <v>0</v>
      </c>
      <c r="BV85">
        <v>240.2585</v>
      </c>
      <c r="BW85">
        <v>-17.4261625</v>
      </c>
      <c r="BX85">
        <v>450.23700000000002</v>
      </c>
      <c r="BY85">
        <v>467.28075000000001</v>
      </c>
      <c r="BZ85">
        <v>1.9580062499999999</v>
      </c>
      <c r="CA85">
        <v>453.59625</v>
      </c>
      <c r="CB85">
        <v>29.285687500000002</v>
      </c>
      <c r="CC85">
        <v>3.1625999999999999</v>
      </c>
      <c r="CD85">
        <v>2.9644024999999998</v>
      </c>
      <c r="CE85">
        <v>24.9096875</v>
      </c>
      <c r="CF85">
        <v>23.8292875</v>
      </c>
      <c r="CG85">
        <v>1199.99</v>
      </c>
      <c r="CH85">
        <v>0.50003500000000001</v>
      </c>
      <c r="CI85">
        <v>0.49996400000000002</v>
      </c>
      <c r="CJ85">
        <v>0</v>
      </c>
      <c r="CK85">
        <v>865.18212500000004</v>
      </c>
      <c r="CL85">
        <v>4.9990899999999998</v>
      </c>
      <c r="CM85">
        <v>9210.92</v>
      </c>
      <c r="CN85">
        <v>9557.8974999999991</v>
      </c>
      <c r="CO85">
        <v>40.625</v>
      </c>
      <c r="CP85">
        <v>42.375</v>
      </c>
      <c r="CQ85">
        <v>41.436999999999998</v>
      </c>
      <c r="CR85">
        <v>41.398249999999997</v>
      </c>
      <c r="CS85">
        <v>42</v>
      </c>
      <c r="CT85">
        <v>597.54</v>
      </c>
      <c r="CU85">
        <v>597.45000000000005</v>
      </c>
      <c r="CV85">
        <v>0</v>
      </c>
      <c r="CW85">
        <v>1673979554.5</v>
      </c>
      <c r="CX85">
        <v>0</v>
      </c>
      <c r="CY85">
        <v>1673977193.5</v>
      </c>
      <c r="CZ85" t="s">
        <v>356</v>
      </c>
      <c r="DA85">
        <v>1673977187.5</v>
      </c>
      <c r="DB85">
        <v>1673977193.5</v>
      </c>
      <c r="DC85">
        <v>21</v>
      </c>
      <c r="DD85">
        <v>-0.34399999999999997</v>
      </c>
      <c r="DE85">
        <v>-5.2999999999999999E-2</v>
      </c>
      <c r="DF85">
        <v>-5.5270000000000001</v>
      </c>
      <c r="DG85">
        <v>0.16</v>
      </c>
      <c r="DH85">
        <v>415</v>
      </c>
      <c r="DI85">
        <v>27</v>
      </c>
      <c r="DJ85">
        <v>0.41</v>
      </c>
      <c r="DK85">
        <v>0.03</v>
      </c>
      <c r="DL85">
        <v>-17.277795000000001</v>
      </c>
      <c r="DM85">
        <v>-1.1893666041275399</v>
      </c>
      <c r="DN85">
        <v>0.11963578049647181</v>
      </c>
      <c r="DO85">
        <v>0</v>
      </c>
      <c r="DP85">
        <v>1.96399225</v>
      </c>
      <c r="DQ85">
        <v>4.0035647279517894E-3</v>
      </c>
      <c r="DR85">
        <v>6.126034397348757E-3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371</v>
      </c>
      <c r="EA85">
        <v>3.2990599999999999</v>
      </c>
      <c r="EB85">
        <v>2.6252499999999999</v>
      </c>
      <c r="EC85">
        <v>0.10736</v>
      </c>
      <c r="ED85">
        <v>0.108612</v>
      </c>
      <c r="EE85">
        <v>0.13228500000000001</v>
      </c>
      <c r="EF85">
        <v>0.12534600000000001</v>
      </c>
      <c r="EG85">
        <v>27059.9</v>
      </c>
      <c r="EH85">
        <v>27493.8</v>
      </c>
      <c r="EI85">
        <v>28193.200000000001</v>
      </c>
      <c r="EJ85">
        <v>29671.200000000001</v>
      </c>
      <c r="EK85">
        <v>33671.5</v>
      </c>
      <c r="EL85">
        <v>36019.599999999999</v>
      </c>
      <c r="EM85">
        <v>39797.699999999997</v>
      </c>
      <c r="EN85">
        <v>42392.7</v>
      </c>
      <c r="EO85">
        <v>2.2671999999999999</v>
      </c>
      <c r="EP85">
        <v>2.2374000000000001</v>
      </c>
      <c r="EQ85">
        <v>0.14002200000000001</v>
      </c>
      <c r="ER85">
        <v>0</v>
      </c>
      <c r="ES85">
        <v>29.4117</v>
      </c>
      <c r="ET85">
        <v>999.9</v>
      </c>
      <c r="EU85">
        <v>72.099999999999994</v>
      </c>
      <c r="EV85">
        <v>32.5</v>
      </c>
      <c r="EW85">
        <v>34.988</v>
      </c>
      <c r="EX85">
        <v>57.2864</v>
      </c>
      <c r="EY85">
        <v>-3.87019</v>
      </c>
      <c r="EZ85">
        <v>2</v>
      </c>
      <c r="FA85">
        <v>0.244726</v>
      </c>
      <c r="FB85">
        <v>-0.77442800000000001</v>
      </c>
      <c r="FC85">
        <v>20.272099999999998</v>
      </c>
      <c r="FD85">
        <v>5.2210299999999998</v>
      </c>
      <c r="FE85">
        <v>12.004</v>
      </c>
      <c r="FF85">
        <v>4.9871999999999996</v>
      </c>
      <c r="FG85">
        <v>3.2844000000000002</v>
      </c>
      <c r="FH85">
        <v>9999</v>
      </c>
      <c r="FI85">
        <v>9999</v>
      </c>
      <c r="FJ85">
        <v>9999</v>
      </c>
      <c r="FK85">
        <v>999.9</v>
      </c>
      <c r="FL85">
        <v>1.86582</v>
      </c>
      <c r="FM85">
        <v>1.8621799999999999</v>
      </c>
      <c r="FN85">
        <v>1.8641700000000001</v>
      </c>
      <c r="FO85">
        <v>1.8602099999999999</v>
      </c>
      <c r="FP85">
        <v>1.8609599999999999</v>
      </c>
      <c r="FQ85">
        <v>1.8601000000000001</v>
      </c>
      <c r="FR85">
        <v>1.8618600000000001</v>
      </c>
      <c r="FS85">
        <v>1.8584000000000001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-5.593</v>
      </c>
      <c r="GH85">
        <v>0.1898</v>
      </c>
      <c r="GI85">
        <v>-4.1197077471769461</v>
      </c>
      <c r="GJ85">
        <v>-4.0977002334145526E-3</v>
      </c>
      <c r="GK85">
        <v>1.9870096767282211E-6</v>
      </c>
      <c r="GL85">
        <v>-4.7591234531596528E-10</v>
      </c>
      <c r="GM85">
        <v>-0.1127184381337514</v>
      </c>
      <c r="GN85">
        <v>-4.4277268217585318E-5</v>
      </c>
      <c r="GO85">
        <v>7.6125673839889962E-4</v>
      </c>
      <c r="GP85">
        <v>-1.4366726965109579E-5</v>
      </c>
      <c r="GQ85">
        <v>6</v>
      </c>
      <c r="GR85">
        <v>2093</v>
      </c>
      <c r="GS85">
        <v>4</v>
      </c>
      <c r="GT85">
        <v>31</v>
      </c>
      <c r="GU85">
        <v>39.4</v>
      </c>
      <c r="GV85">
        <v>39.299999999999997</v>
      </c>
      <c r="GW85">
        <v>1.47949</v>
      </c>
      <c r="GX85">
        <v>2.5427200000000001</v>
      </c>
      <c r="GY85">
        <v>2.04834</v>
      </c>
      <c r="GZ85">
        <v>2.6208499999999999</v>
      </c>
      <c r="HA85">
        <v>2.1972700000000001</v>
      </c>
      <c r="HB85">
        <v>2.3120099999999999</v>
      </c>
      <c r="HC85">
        <v>37.433799999999998</v>
      </c>
      <c r="HD85">
        <v>14.534800000000001</v>
      </c>
      <c r="HE85">
        <v>18</v>
      </c>
      <c r="HF85">
        <v>710.75900000000001</v>
      </c>
      <c r="HG85">
        <v>765.42499999999995</v>
      </c>
      <c r="HH85">
        <v>31.000800000000002</v>
      </c>
      <c r="HI85">
        <v>30.562799999999999</v>
      </c>
      <c r="HJ85">
        <v>30.0002</v>
      </c>
      <c r="HK85">
        <v>30.486799999999999</v>
      </c>
      <c r="HL85">
        <v>30.483499999999999</v>
      </c>
      <c r="HM85">
        <v>29.5992</v>
      </c>
      <c r="HN85">
        <v>22.094000000000001</v>
      </c>
      <c r="HO85">
        <v>90.319800000000001</v>
      </c>
      <c r="HP85">
        <v>31</v>
      </c>
      <c r="HQ85">
        <v>471.32600000000002</v>
      </c>
      <c r="HR85">
        <v>29.240600000000001</v>
      </c>
      <c r="HS85">
        <v>99.347499999999997</v>
      </c>
      <c r="HT85">
        <v>98.322000000000003</v>
      </c>
    </row>
    <row r="86" spans="1:228" x14ac:dyDescent="0.2">
      <c r="A86">
        <v>71</v>
      </c>
      <c r="B86">
        <v>1673979557.5999999</v>
      </c>
      <c r="C86">
        <v>279</v>
      </c>
      <c r="D86" t="s">
        <v>501</v>
      </c>
      <c r="E86" t="s">
        <v>502</v>
      </c>
      <c r="F86">
        <v>4</v>
      </c>
      <c r="G86">
        <v>1673979555.2249999</v>
      </c>
      <c r="H86">
        <f t="shared" si="34"/>
        <v>2.1792285734268434E-3</v>
      </c>
      <c r="I86">
        <f t="shared" si="35"/>
        <v>2.1792285734268435</v>
      </c>
      <c r="J86">
        <f t="shared" si="36"/>
        <v>7.2570190735586921</v>
      </c>
      <c r="K86">
        <f t="shared" si="37"/>
        <v>441.854625</v>
      </c>
      <c r="L86">
        <f t="shared" si="38"/>
        <v>348.92840633850813</v>
      </c>
      <c r="M86">
        <f t="shared" si="39"/>
        <v>35.354812152356516</v>
      </c>
      <c r="N86">
        <f t="shared" si="40"/>
        <v>44.770465750987796</v>
      </c>
      <c r="O86">
        <f t="shared" si="41"/>
        <v>0.14321987153811741</v>
      </c>
      <c r="P86">
        <f t="shared" si="42"/>
        <v>2.7687803846025423</v>
      </c>
      <c r="Q86">
        <f t="shared" si="43"/>
        <v>0.13922786413730914</v>
      </c>
      <c r="R86">
        <f t="shared" si="44"/>
        <v>8.7366812931128177E-2</v>
      </c>
      <c r="S86">
        <f t="shared" si="45"/>
        <v>226.11167323291195</v>
      </c>
      <c r="T86">
        <f t="shared" si="46"/>
        <v>32.658567359190776</v>
      </c>
      <c r="U86">
        <f t="shared" si="47"/>
        <v>31.6821625</v>
      </c>
      <c r="V86">
        <f t="shared" si="48"/>
        <v>4.6898502315701851</v>
      </c>
      <c r="W86">
        <f t="shared" si="49"/>
        <v>66.841892706459959</v>
      </c>
      <c r="X86">
        <f t="shared" si="50"/>
        <v>3.1653786240041395</v>
      </c>
      <c r="Y86">
        <f t="shared" si="51"/>
        <v>4.7356208746288546</v>
      </c>
      <c r="Z86">
        <f t="shared" si="52"/>
        <v>1.5244716075660456</v>
      </c>
      <c r="AA86">
        <f t="shared" si="53"/>
        <v>-96.103980088123791</v>
      </c>
      <c r="AB86">
        <f t="shared" si="54"/>
        <v>25.570034610620588</v>
      </c>
      <c r="AC86">
        <f t="shared" si="55"/>
        <v>2.0895912548617512</v>
      </c>
      <c r="AD86">
        <f t="shared" si="56"/>
        <v>157.66731901027049</v>
      </c>
      <c r="AE86">
        <f t="shared" si="57"/>
        <v>18.028983237257595</v>
      </c>
      <c r="AF86">
        <f t="shared" si="58"/>
        <v>2.1841703040518219</v>
      </c>
      <c r="AG86">
        <f t="shared" si="59"/>
        <v>7.2570190735586921</v>
      </c>
      <c r="AH86">
        <v>472.96660805574612</v>
      </c>
      <c r="AI86">
        <v>459.34156363636339</v>
      </c>
      <c r="AJ86">
        <v>1.726821646857539</v>
      </c>
      <c r="AK86">
        <v>63.405612138731158</v>
      </c>
      <c r="AL86">
        <f t="shared" si="60"/>
        <v>2.1792285734268435</v>
      </c>
      <c r="AM86">
        <v>29.286843562290841</v>
      </c>
      <c r="AN86">
        <v>31.235862424242409</v>
      </c>
      <c r="AO86">
        <v>-4.1347289087909897E-5</v>
      </c>
      <c r="AP86">
        <v>95.230389877895547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47547.104212563769</v>
      </c>
      <c r="AV86">
        <f t="shared" si="64"/>
        <v>1199.9937500000001</v>
      </c>
      <c r="AW86">
        <f t="shared" si="65"/>
        <v>1025.9184135921826</v>
      </c>
      <c r="AX86">
        <f t="shared" si="66"/>
        <v>0.85493646412090274</v>
      </c>
      <c r="AY86">
        <f t="shared" si="67"/>
        <v>0.18842737575334201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1673979555.2249999</v>
      </c>
      <c r="BF86">
        <v>441.854625</v>
      </c>
      <c r="BG86">
        <v>459.38774999999998</v>
      </c>
      <c r="BH86">
        <v>31.240175000000001</v>
      </c>
      <c r="BI86">
        <v>29.286987499999999</v>
      </c>
      <c r="BJ86">
        <v>447.45287500000001</v>
      </c>
      <c r="BK86">
        <v>31.0504</v>
      </c>
      <c r="BL86">
        <v>649.99487499999998</v>
      </c>
      <c r="BM86">
        <v>101.224</v>
      </c>
      <c r="BN86">
        <v>9.9972224999999998E-2</v>
      </c>
      <c r="BO86">
        <v>31.853462499999999</v>
      </c>
      <c r="BP86">
        <v>31.6821625</v>
      </c>
      <c r="BQ86">
        <v>999.9</v>
      </c>
      <c r="BR86">
        <v>0</v>
      </c>
      <c r="BS86">
        <v>0</v>
      </c>
      <c r="BT86">
        <v>9000.3125</v>
      </c>
      <c r="BU86">
        <v>0</v>
      </c>
      <c r="BV86">
        <v>240.510625</v>
      </c>
      <c r="BW86">
        <v>-17.532800000000002</v>
      </c>
      <c r="BX86">
        <v>456.10350000000011</v>
      </c>
      <c r="BY86">
        <v>473.2475</v>
      </c>
      <c r="BZ86">
        <v>1.9531912499999999</v>
      </c>
      <c r="CA86">
        <v>459.38774999999998</v>
      </c>
      <c r="CB86">
        <v>29.286987499999999</v>
      </c>
      <c r="CC86">
        <v>3.16225625</v>
      </c>
      <c r="CD86">
        <v>2.9645462500000002</v>
      </c>
      <c r="CE86">
        <v>24.9078625</v>
      </c>
      <c r="CF86">
        <v>23.830100000000002</v>
      </c>
      <c r="CG86">
        <v>1199.9937500000001</v>
      </c>
      <c r="CH86">
        <v>0.50003324999999998</v>
      </c>
      <c r="CI86">
        <v>0.49996600000000002</v>
      </c>
      <c r="CJ86">
        <v>0</v>
      </c>
      <c r="CK86">
        <v>866.7806250000001</v>
      </c>
      <c r="CL86">
        <v>4.9990899999999998</v>
      </c>
      <c r="CM86">
        <v>9224.8050000000003</v>
      </c>
      <c r="CN86">
        <v>9557.9125000000004</v>
      </c>
      <c r="CO86">
        <v>40.625</v>
      </c>
      <c r="CP86">
        <v>42.375</v>
      </c>
      <c r="CQ86">
        <v>41.436999999999998</v>
      </c>
      <c r="CR86">
        <v>41.375</v>
      </c>
      <c r="CS86">
        <v>42</v>
      </c>
      <c r="CT86">
        <v>597.53874999999994</v>
      </c>
      <c r="CU86">
        <v>597.45500000000004</v>
      </c>
      <c r="CV86">
        <v>0</v>
      </c>
      <c r="CW86">
        <v>1673979557.5</v>
      </c>
      <c r="CX86">
        <v>0</v>
      </c>
      <c r="CY86">
        <v>1673977193.5</v>
      </c>
      <c r="CZ86" t="s">
        <v>356</v>
      </c>
      <c r="DA86">
        <v>1673977187.5</v>
      </c>
      <c r="DB86">
        <v>1673977193.5</v>
      </c>
      <c r="DC86">
        <v>21</v>
      </c>
      <c r="DD86">
        <v>-0.34399999999999997</v>
      </c>
      <c r="DE86">
        <v>-5.2999999999999999E-2</v>
      </c>
      <c r="DF86">
        <v>-5.5270000000000001</v>
      </c>
      <c r="DG86">
        <v>0.16</v>
      </c>
      <c r="DH86">
        <v>415</v>
      </c>
      <c r="DI86">
        <v>27</v>
      </c>
      <c r="DJ86">
        <v>0.41</v>
      </c>
      <c r="DK86">
        <v>0.03</v>
      </c>
      <c r="DL86">
        <v>-17.347558536585371</v>
      </c>
      <c r="DM86">
        <v>-1.2184473867595511</v>
      </c>
      <c r="DN86">
        <v>0.12504301694082429</v>
      </c>
      <c r="DO86">
        <v>0</v>
      </c>
      <c r="DP86">
        <v>1.9627712195121949</v>
      </c>
      <c r="DQ86">
        <v>-3.1132682926822482E-2</v>
      </c>
      <c r="DR86">
        <v>7.1851772200497476E-3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371</v>
      </c>
      <c r="EA86">
        <v>3.2991299999999999</v>
      </c>
      <c r="EB86">
        <v>2.6251899999999999</v>
      </c>
      <c r="EC86">
        <v>0.108415</v>
      </c>
      <c r="ED86">
        <v>0.10965</v>
      </c>
      <c r="EE86">
        <v>0.13226199999999999</v>
      </c>
      <c r="EF86">
        <v>0.125358</v>
      </c>
      <c r="EG86">
        <v>27027.599999999999</v>
      </c>
      <c r="EH86">
        <v>27461.5</v>
      </c>
      <c r="EI86">
        <v>28192.9</v>
      </c>
      <c r="EJ86">
        <v>29670.9</v>
      </c>
      <c r="EK86">
        <v>33671.699999999997</v>
      </c>
      <c r="EL86">
        <v>36018.9</v>
      </c>
      <c r="EM86">
        <v>39796.800000000003</v>
      </c>
      <c r="EN86">
        <v>42392.3</v>
      </c>
      <c r="EO86">
        <v>2.2673000000000001</v>
      </c>
      <c r="EP86">
        <v>2.2374299999999998</v>
      </c>
      <c r="EQ86">
        <v>0.139177</v>
      </c>
      <c r="ER86">
        <v>0</v>
      </c>
      <c r="ES86">
        <v>29.414000000000001</v>
      </c>
      <c r="ET86">
        <v>999.9</v>
      </c>
      <c r="EU86">
        <v>72.099999999999994</v>
      </c>
      <c r="EV86">
        <v>32.5</v>
      </c>
      <c r="EW86">
        <v>34.984499999999997</v>
      </c>
      <c r="EX86">
        <v>57.196399999999997</v>
      </c>
      <c r="EY86">
        <v>-3.9503200000000001</v>
      </c>
      <c r="EZ86">
        <v>2</v>
      </c>
      <c r="FA86">
        <v>0.24469299999999999</v>
      </c>
      <c r="FB86">
        <v>-0.77205299999999999</v>
      </c>
      <c r="FC86">
        <v>20.272099999999998</v>
      </c>
      <c r="FD86">
        <v>5.2207299999999996</v>
      </c>
      <c r="FE86">
        <v>12.004</v>
      </c>
      <c r="FF86">
        <v>4.9874000000000001</v>
      </c>
      <c r="FG86">
        <v>3.2843800000000001</v>
      </c>
      <c r="FH86">
        <v>9999</v>
      </c>
      <c r="FI86">
        <v>9999</v>
      </c>
      <c r="FJ86">
        <v>9999</v>
      </c>
      <c r="FK86">
        <v>999.9</v>
      </c>
      <c r="FL86">
        <v>1.8657900000000001</v>
      </c>
      <c r="FM86">
        <v>1.8621700000000001</v>
      </c>
      <c r="FN86">
        <v>1.8641700000000001</v>
      </c>
      <c r="FO86">
        <v>1.8602099999999999</v>
      </c>
      <c r="FP86">
        <v>1.8609599999999999</v>
      </c>
      <c r="FQ86">
        <v>1.8601099999999999</v>
      </c>
      <c r="FR86">
        <v>1.86185</v>
      </c>
      <c r="FS86">
        <v>1.8584000000000001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-5.6079999999999997</v>
      </c>
      <c r="GH86">
        <v>0.18970000000000001</v>
      </c>
      <c r="GI86">
        <v>-4.1197077471769461</v>
      </c>
      <c r="GJ86">
        <v>-4.0977002334145526E-3</v>
      </c>
      <c r="GK86">
        <v>1.9870096767282211E-6</v>
      </c>
      <c r="GL86">
        <v>-4.7591234531596528E-10</v>
      </c>
      <c r="GM86">
        <v>-0.1127184381337514</v>
      </c>
      <c r="GN86">
        <v>-4.4277268217585318E-5</v>
      </c>
      <c r="GO86">
        <v>7.6125673839889962E-4</v>
      </c>
      <c r="GP86">
        <v>-1.4366726965109579E-5</v>
      </c>
      <c r="GQ86">
        <v>6</v>
      </c>
      <c r="GR86">
        <v>2093</v>
      </c>
      <c r="GS86">
        <v>4</v>
      </c>
      <c r="GT86">
        <v>31</v>
      </c>
      <c r="GU86">
        <v>39.5</v>
      </c>
      <c r="GV86">
        <v>39.4</v>
      </c>
      <c r="GW86">
        <v>1.49536</v>
      </c>
      <c r="GX86">
        <v>2.5451700000000002</v>
      </c>
      <c r="GY86">
        <v>2.04834</v>
      </c>
      <c r="GZ86">
        <v>2.6196299999999999</v>
      </c>
      <c r="HA86">
        <v>2.1972700000000001</v>
      </c>
      <c r="HB86">
        <v>2.3046899999999999</v>
      </c>
      <c r="HC86">
        <v>37.433799999999998</v>
      </c>
      <c r="HD86">
        <v>14.534800000000001</v>
      </c>
      <c r="HE86">
        <v>18</v>
      </c>
      <c r="HF86">
        <v>710.84199999999998</v>
      </c>
      <c r="HG86">
        <v>765.46699999999998</v>
      </c>
      <c r="HH86">
        <v>31.000800000000002</v>
      </c>
      <c r="HI86">
        <v>30.562799999999999</v>
      </c>
      <c r="HJ86">
        <v>30.0001</v>
      </c>
      <c r="HK86">
        <v>30.486799999999999</v>
      </c>
      <c r="HL86">
        <v>30.4849</v>
      </c>
      <c r="HM86">
        <v>29.910799999999998</v>
      </c>
      <c r="HN86">
        <v>22.094000000000001</v>
      </c>
      <c r="HO86">
        <v>90.319800000000001</v>
      </c>
      <c r="HP86">
        <v>31</v>
      </c>
      <c r="HQ86">
        <v>478.017</v>
      </c>
      <c r="HR86">
        <v>29.249199999999998</v>
      </c>
      <c r="HS86">
        <v>99.3459</v>
      </c>
      <c r="HT86">
        <v>98.320899999999995</v>
      </c>
    </row>
    <row r="87" spans="1:228" x14ac:dyDescent="0.2">
      <c r="A87">
        <v>72</v>
      </c>
      <c r="B87">
        <v>1673979562.0999999</v>
      </c>
      <c r="C87">
        <v>283.5</v>
      </c>
      <c r="D87" t="s">
        <v>503</v>
      </c>
      <c r="E87" t="s">
        <v>504</v>
      </c>
      <c r="F87">
        <v>4</v>
      </c>
      <c r="G87">
        <v>1673979559.8499999</v>
      </c>
      <c r="H87">
        <f t="shared" si="34"/>
        <v>2.1626348771469003E-3</v>
      </c>
      <c r="I87">
        <f t="shared" si="35"/>
        <v>2.1626348771469002</v>
      </c>
      <c r="J87">
        <f t="shared" si="36"/>
        <v>7.5277172669857642</v>
      </c>
      <c r="K87">
        <f t="shared" si="37"/>
        <v>449.58024999999998</v>
      </c>
      <c r="L87">
        <f t="shared" si="38"/>
        <v>352.76761354089626</v>
      </c>
      <c r="M87">
        <f t="shared" si="39"/>
        <v>35.743465331119729</v>
      </c>
      <c r="N87">
        <f t="shared" si="40"/>
        <v>45.552810016014128</v>
      </c>
      <c r="O87">
        <f t="shared" si="41"/>
        <v>0.14212496868723123</v>
      </c>
      <c r="P87">
        <f t="shared" si="42"/>
        <v>2.7719126020880163</v>
      </c>
      <c r="Q87">
        <f t="shared" si="43"/>
        <v>0.13819717379313518</v>
      </c>
      <c r="R87">
        <f t="shared" si="44"/>
        <v>8.6717088912056386E-2</v>
      </c>
      <c r="S87">
        <f t="shared" si="45"/>
        <v>226.11009594867198</v>
      </c>
      <c r="T87">
        <f t="shared" si="46"/>
        <v>32.665004403368116</v>
      </c>
      <c r="U87">
        <f t="shared" si="47"/>
        <v>31.677037500000001</v>
      </c>
      <c r="V87">
        <f t="shared" si="48"/>
        <v>4.688486808510838</v>
      </c>
      <c r="W87">
        <f t="shared" si="49"/>
        <v>66.809436545365614</v>
      </c>
      <c r="X87">
        <f t="shared" si="50"/>
        <v>3.1643368839314547</v>
      </c>
      <c r="Y87">
        <f t="shared" si="51"/>
        <v>4.7363621780925733</v>
      </c>
      <c r="Z87">
        <f t="shared" si="52"/>
        <v>1.5241499245793833</v>
      </c>
      <c r="AA87">
        <f t="shared" si="53"/>
        <v>-95.372198082178301</v>
      </c>
      <c r="AB87">
        <f t="shared" si="54"/>
        <v>26.777663923012526</v>
      </c>
      <c r="AC87">
        <f t="shared" si="55"/>
        <v>2.1857809809592279</v>
      </c>
      <c r="AD87">
        <f t="shared" si="56"/>
        <v>159.70134277046543</v>
      </c>
      <c r="AE87">
        <f t="shared" si="57"/>
        <v>18.09211739652207</v>
      </c>
      <c r="AF87">
        <f t="shared" si="58"/>
        <v>2.1666800702314242</v>
      </c>
      <c r="AG87">
        <f t="shared" si="59"/>
        <v>7.5277172669857642</v>
      </c>
      <c r="AH87">
        <v>480.77586702425322</v>
      </c>
      <c r="AI87">
        <v>467.02873939393908</v>
      </c>
      <c r="AJ87">
        <v>1.6922303867681039</v>
      </c>
      <c r="AK87">
        <v>63.405612138731158</v>
      </c>
      <c r="AL87">
        <f t="shared" si="60"/>
        <v>2.1626348771469002</v>
      </c>
      <c r="AM87">
        <v>29.293142108394861</v>
      </c>
      <c r="AN87">
        <v>31.227279999999979</v>
      </c>
      <c r="AO87">
        <v>-4.4776363301262967E-5</v>
      </c>
      <c r="AP87">
        <v>95.230389877895547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47633.221177687032</v>
      </c>
      <c r="AV87">
        <f t="shared" si="64"/>
        <v>1199.9849999999999</v>
      </c>
      <c r="AW87">
        <f t="shared" si="65"/>
        <v>1025.9109699215917</v>
      </c>
      <c r="AX87">
        <f t="shared" si="66"/>
        <v>0.85493649497418023</v>
      </c>
      <c r="AY87">
        <f t="shared" si="67"/>
        <v>0.18842743530016792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1673979559.8499999</v>
      </c>
      <c r="BF87">
        <v>449.58024999999998</v>
      </c>
      <c r="BG87">
        <v>467.17925000000002</v>
      </c>
      <c r="BH87">
        <v>31.2302</v>
      </c>
      <c r="BI87">
        <v>29.2927125</v>
      </c>
      <c r="BJ87">
        <v>455.19850000000002</v>
      </c>
      <c r="BK87">
        <v>31.040500000000002</v>
      </c>
      <c r="BL87">
        <v>650.02149999999995</v>
      </c>
      <c r="BM87">
        <v>101.223125</v>
      </c>
      <c r="BN87">
        <v>9.9853524999999999E-2</v>
      </c>
      <c r="BO87">
        <v>31.856224999999998</v>
      </c>
      <c r="BP87">
        <v>31.677037500000001</v>
      </c>
      <c r="BQ87">
        <v>999.9</v>
      </c>
      <c r="BR87">
        <v>0</v>
      </c>
      <c r="BS87">
        <v>0</v>
      </c>
      <c r="BT87">
        <v>9017.03125</v>
      </c>
      <c r="BU87">
        <v>0</v>
      </c>
      <c r="BV87">
        <v>240.83387500000001</v>
      </c>
      <c r="BW87">
        <v>-17.598725000000002</v>
      </c>
      <c r="BX87">
        <v>464.073375</v>
      </c>
      <c r="BY87">
        <v>481.27712500000001</v>
      </c>
      <c r="BZ87">
        <v>1.93750625</v>
      </c>
      <c r="CA87">
        <v>467.17925000000002</v>
      </c>
      <c r="CB87">
        <v>29.2927125</v>
      </c>
      <c r="CC87">
        <v>3.1612212500000001</v>
      </c>
      <c r="CD87">
        <v>2.9651025</v>
      </c>
      <c r="CE87">
        <v>24.902412500000001</v>
      </c>
      <c r="CF87">
        <v>23.833212499999998</v>
      </c>
      <c r="CG87">
        <v>1199.9849999999999</v>
      </c>
      <c r="CH87">
        <v>0.50003324999999998</v>
      </c>
      <c r="CI87">
        <v>0.49996600000000002</v>
      </c>
      <c r="CJ87">
        <v>0</v>
      </c>
      <c r="CK87">
        <v>868.58087499999999</v>
      </c>
      <c r="CL87">
        <v>4.9990899999999998</v>
      </c>
      <c r="CM87">
        <v>9243.6812499999996</v>
      </c>
      <c r="CN87">
        <v>9557.8412500000013</v>
      </c>
      <c r="CO87">
        <v>40.625</v>
      </c>
      <c r="CP87">
        <v>42.359250000000003</v>
      </c>
      <c r="CQ87">
        <v>41.436999999999998</v>
      </c>
      <c r="CR87">
        <v>41.436999999999998</v>
      </c>
      <c r="CS87">
        <v>42.015500000000003</v>
      </c>
      <c r="CT87">
        <v>597.53374999999994</v>
      </c>
      <c r="CU87">
        <v>597.4525000000001</v>
      </c>
      <c r="CV87">
        <v>0</v>
      </c>
      <c r="CW87">
        <v>1673979562.3</v>
      </c>
      <c r="CX87">
        <v>0</v>
      </c>
      <c r="CY87">
        <v>1673977193.5</v>
      </c>
      <c r="CZ87" t="s">
        <v>356</v>
      </c>
      <c r="DA87">
        <v>1673977187.5</v>
      </c>
      <c r="DB87">
        <v>1673977193.5</v>
      </c>
      <c r="DC87">
        <v>21</v>
      </c>
      <c r="DD87">
        <v>-0.34399999999999997</v>
      </c>
      <c r="DE87">
        <v>-5.2999999999999999E-2</v>
      </c>
      <c r="DF87">
        <v>-5.5270000000000001</v>
      </c>
      <c r="DG87">
        <v>0.16</v>
      </c>
      <c r="DH87">
        <v>415</v>
      </c>
      <c r="DI87">
        <v>27</v>
      </c>
      <c r="DJ87">
        <v>0.41</v>
      </c>
      <c r="DK87">
        <v>0.03</v>
      </c>
      <c r="DL87">
        <v>-17.424665853658539</v>
      </c>
      <c r="DM87">
        <v>-1.1021937282229839</v>
      </c>
      <c r="DN87">
        <v>0.1142131738370394</v>
      </c>
      <c r="DO87">
        <v>0</v>
      </c>
      <c r="DP87">
        <v>1.9590182926829269</v>
      </c>
      <c r="DQ87">
        <v>-0.1062888501742188</v>
      </c>
      <c r="DR87">
        <v>1.162676137245011E-2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357</v>
      </c>
      <c r="EA87">
        <v>3.29915</v>
      </c>
      <c r="EB87">
        <v>2.6253099999999998</v>
      </c>
      <c r="EC87">
        <v>0.109745</v>
      </c>
      <c r="ED87">
        <v>0.110983</v>
      </c>
      <c r="EE87">
        <v>0.13224</v>
      </c>
      <c r="EF87">
        <v>0.12536900000000001</v>
      </c>
      <c r="EG87">
        <v>26987</v>
      </c>
      <c r="EH87">
        <v>27420.6</v>
      </c>
      <c r="EI87">
        <v>28192.7</v>
      </c>
      <c r="EJ87">
        <v>29671.200000000001</v>
      </c>
      <c r="EK87">
        <v>33672.5</v>
      </c>
      <c r="EL87">
        <v>36018.9</v>
      </c>
      <c r="EM87">
        <v>39796.699999999997</v>
      </c>
      <c r="EN87">
        <v>42392.7</v>
      </c>
      <c r="EO87">
        <v>2.2673700000000001</v>
      </c>
      <c r="EP87">
        <v>2.2372700000000001</v>
      </c>
      <c r="EQ87">
        <v>0.139236</v>
      </c>
      <c r="ER87">
        <v>0</v>
      </c>
      <c r="ES87">
        <v>29.418099999999999</v>
      </c>
      <c r="ET87">
        <v>999.9</v>
      </c>
      <c r="EU87">
        <v>72.099999999999994</v>
      </c>
      <c r="EV87">
        <v>32.5</v>
      </c>
      <c r="EW87">
        <v>34.986400000000003</v>
      </c>
      <c r="EX87">
        <v>57.496400000000001</v>
      </c>
      <c r="EY87">
        <v>-4.0384599999999997</v>
      </c>
      <c r="EZ87">
        <v>2</v>
      </c>
      <c r="FA87">
        <v>0.24477599999999999</v>
      </c>
      <c r="FB87">
        <v>-0.76980899999999997</v>
      </c>
      <c r="FC87">
        <v>20.272099999999998</v>
      </c>
      <c r="FD87">
        <v>5.22133</v>
      </c>
      <c r="FE87">
        <v>12.004</v>
      </c>
      <c r="FF87">
        <v>4.9871999999999996</v>
      </c>
      <c r="FG87">
        <v>3.2844000000000002</v>
      </c>
      <c r="FH87">
        <v>9999</v>
      </c>
      <c r="FI87">
        <v>9999</v>
      </c>
      <c r="FJ87">
        <v>9999</v>
      </c>
      <c r="FK87">
        <v>999.9</v>
      </c>
      <c r="FL87">
        <v>1.8658300000000001</v>
      </c>
      <c r="FM87">
        <v>1.8621799999999999</v>
      </c>
      <c r="FN87">
        <v>1.8641799999999999</v>
      </c>
      <c r="FO87">
        <v>1.8602099999999999</v>
      </c>
      <c r="FP87">
        <v>1.8609599999999999</v>
      </c>
      <c r="FQ87">
        <v>1.8601099999999999</v>
      </c>
      <c r="FR87">
        <v>1.86185</v>
      </c>
      <c r="FS87">
        <v>1.8583799999999999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-5.6280000000000001</v>
      </c>
      <c r="GH87">
        <v>0.18970000000000001</v>
      </c>
      <c r="GI87">
        <v>-4.1197077471769461</v>
      </c>
      <c r="GJ87">
        <v>-4.0977002334145526E-3</v>
      </c>
      <c r="GK87">
        <v>1.9870096767282211E-6</v>
      </c>
      <c r="GL87">
        <v>-4.7591234531596528E-10</v>
      </c>
      <c r="GM87">
        <v>-0.1127184381337514</v>
      </c>
      <c r="GN87">
        <v>-4.4277268217585318E-5</v>
      </c>
      <c r="GO87">
        <v>7.6125673839889962E-4</v>
      </c>
      <c r="GP87">
        <v>-1.4366726965109579E-5</v>
      </c>
      <c r="GQ87">
        <v>6</v>
      </c>
      <c r="GR87">
        <v>2093</v>
      </c>
      <c r="GS87">
        <v>4</v>
      </c>
      <c r="GT87">
        <v>31</v>
      </c>
      <c r="GU87">
        <v>39.6</v>
      </c>
      <c r="GV87">
        <v>39.5</v>
      </c>
      <c r="GW87">
        <v>1.5136700000000001</v>
      </c>
      <c r="GX87">
        <v>2.5305200000000001</v>
      </c>
      <c r="GY87">
        <v>2.04834</v>
      </c>
      <c r="GZ87">
        <v>2.6196299999999999</v>
      </c>
      <c r="HA87">
        <v>2.1972700000000001</v>
      </c>
      <c r="HB87">
        <v>2.31812</v>
      </c>
      <c r="HC87">
        <v>37.457799999999999</v>
      </c>
      <c r="HD87">
        <v>14.552300000000001</v>
      </c>
      <c r="HE87">
        <v>18</v>
      </c>
      <c r="HF87">
        <v>710.91099999999994</v>
      </c>
      <c r="HG87">
        <v>765.33799999999997</v>
      </c>
      <c r="HH87">
        <v>31.000599999999999</v>
      </c>
      <c r="HI87">
        <v>30.5654</v>
      </c>
      <c r="HJ87">
        <v>30.0002</v>
      </c>
      <c r="HK87">
        <v>30.487400000000001</v>
      </c>
      <c r="HL87">
        <v>30.4861</v>
      </c>
      <c r="HM87">
        <v>30.2974</v>
      </c>
      <c r="HN87">
        <v>22.094000000000001</v>
      </c>
      <c r="HO87">
        <v>90.319800000000001</v>
      </c>
      <c r="HP87">
        <v>31</v>
      </c>
      <c r="HQ87">
        <v>484.69600000000003</v>
      </c>
      <c r="HR87">
        <v>29.263500000000001</v>
      </c>
      <c r="HS87">
        <v>99.345299999999995</v>
      </c>
      <c r="HT87">
        <v>98.322000000000003</v>
      </c>
    </row>
    <row r="88" spans="1:228" x14ac:dyDescent="0.2">
      <c r="A88">
        <v>73</v>
      </c>
      <c r="B88">
        <v>1673979565.5999999</v>
      </c>
      <c r="C88">
        <v>287</v>
      </c>
      <c r="D88" t="s">
        <v>505</v>
      </c>
      <c r="E88" t="s">
        <v>506</v>
      </c>
      <c r="F88">
        <v>4</v>
      </c>
      <c r="G88">
        <v>1673979563.2249999</v>
      </c>
      <c r="H88">
        <f t="shared" si="34"/>
        <v>2.1589624486587095E-3</v>
      </c>
      <c r="I88">
        <f t="shared" si="35"/>
        <v>2.1589624486587096</v>
      </c>
      <c r="J88">
        <f t="shared" si="36"/>
        <v>7.4126661838551939</v>
      </c>
      <c r="K88">
        <f t="shared" si="37"/>
        <v>455.14037500000001</v>
      </c>
      <c r="L88">
        <f t="shared" si="38"/>
        <v>359.24739369385247</v>
      </c>
      <c r="M88">
        <f t="shared" si="39"/>
        <v>36.400248286184528</v>
      </c>
      <c r="N88">
        <f t="shared" si="40"/>
        <v>46.116472786955214</v>
      </c>
      <c r="O88">
        <f t="shared" si="41"/>
        <v>0.14171492564520335</v>
      </c>
      <c r="P88">
        <f t="shared" si="42"/>
        <v>2.766917814816845</v>
      </c>
      <c r="Q88">
        <f t="shared" si="43"/>
        <v>0.13780258626054509</v>
      </c>
      <c r="R88">
        <f t="shared" si="44"/>
        <v>8.6469128152470043E-2</v>
      </c>
      <c r="S88">
        <f t="shared" si="45"/>
        <v>226.11393853865565</v>
      </c>
      <c r="T88">
        <f t="shared" si="46"/>
        <v>32.664620483623544</v>
      </c>
      <c r="U88">
        <f t="shared" si="47"/>
        <v>31.682275000000001</v>
      </c>
      <c r="V88">
        <f t="shared" si="48"/>
        <v>4.6898801642408312</v>
      </c>
      <c r="W88">
        <f t="shared" si="49"/>
        <v>66.811923281571495</v>
      </c>
      <c r="X88">
        <f t="shared" si="50"/>
        <v>3.1639593856631154</v>
      </c>
      <c r="Y88">
        <f t="shared" si="51"/>
        <v>4.7356208746288546</v>
      </c>
      <c r="Z88">
        <f t="shared" si="52"/>
        <v>1.5259207785777158</v>
      </c>
      <c r="AA88">
        <f t="shared" si="53"/>
        <v>-95.21024398584909</v>
      </c>
      <c r="AB88">
        <f t="shared" si="54"/>
        <v>25.536051911472232</v>
      </c>
      <c r="AC88">
        <f t="shared" si="55"/>
        <v>2.0882200873889354</v>
      </c>
      <c r="AD88">
        <f t="shared" si="56"/>
        <v>158.52796655166773</v>
      </c>
      <c r="AE88">
        <f t="shared" si="57"/>
        <v>18.210029476528923</v>
      </c>
      <c r="AF88">
        <f t="shared" si="58"/>
        <v>2.1604424728814391</v>
      </c>
      <c r="AG88">
        <f t="shared" si="59"/>
        <v>7.4126661838551939</v>
      </c>
      <c r="AH88">
        <v>486.84029808747891</v>
      </c>
      <c r="AI88">
        <v>473.05332121212098</v>
      </c>
      <c r="AJ88">
        <v>1.730454574887524</v>
      </c>
      <c r="AK88">
        <v>63.405612138731158</v>
      </c>
      <c r="AL88">
        <f t="shared" si="60"/>
        <v>2.1589624486587096</v>
      </c>
      <c r="AM88">
        <v>29.293871991847031</v>
      </c>
      <c r="AN88">
        <v>31.224619393939381</v>
      </c>
      <c r="AO88">
        <v>-1.7972156148658809E-5</v>
      </c>
      <c r="AP88">
        <v>95.230389877895547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47495.655001452309</v>
      </c>
      <c r="AV88">
        <f t="shared" si="64"/>
        <v>1200.0025000000001</v>
      </c>
      <c r="AW88">
        <f t="shared" si="65"/>
        <v>1025.9262137505989</v>
      </c>
      <c r="AX88">
        <f t="shared" si="66"/>
        <v>0.8549367303406441</v>
      </c>
      <c r="AY88">
        <f t="shared" si="67"/>
        <v>0.18842788955744311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1673979563.2249999</v>
      </c>
      <c r="BF88">
        <v>455.14037500000001</v>
      </c>
      <c r="BG88">
        <v>472.857125</v>
      </c>
      <c r="BH88">
        <v>31.226275000000001</v>
      </c>
      <c r="BI88">
        <v>29.2943125</v>
      </c>
      <c r="BJ88">
        <v>460.772875</v>
      </c>
      <c r="BK88">
        <v>31.036574999999999</v>
      </c>
      <c r="BL88">
        <v>650.00637499999993</v>
      </c>
      <c r="BM88">
        <v>101.2235</v>
      </c>
      <c r="BN88">
        <v>0.10012523750000001</v>
      </c>
      <c r="BO88">
        <v>31.853462499999999</v>
      </c>
      <c r="BP88">
        <v>31.682275000000001</v>
      </c>
      <c r="BQ88">
        <v>999.9</v>
      </c>
      <c r="BR88">
        <v>0</v>
      </c>
      <c r="BS88">
        <v>0</v>
      </c>
      <c r="BT88">
        <v>8990.4699999999993</v>
      </c>
      <c r="BU88">
        <v>0</v>
      </c>
      <c r="BV88">
        <v>241.05975000000001</v>
      </c>
      <c r="BW88">
        <v>-17.716674999999999</v>
      </c>
      <c r="BX88">
        <v>469.81074999999998</v>
      </c>
      <c r="BY88">
        <v>487.12725</v>
      </c>
      <c r="BZ88">
        <v>1.9319774999999999</v>
      </c>
      <c r="CA88">
        <v>472.857125</v>
      </c>
      <c r="CB88">
        <v>29.2943125</v>
      </c>
      <c r="CC88">
        <v>3.1608350000000001</v>
      </c>
      <c r="CD88">
        <v>2.9652750000000001</v>
      </c>
      <c r="CE88">
        <v>24.9003625</v>
      </c>
      <c r="CF88">
        <v>23.834174999999998</v>
      </c>
      <c r="CG88">
        <v>1200.0025000000001</v>
      </c>
      <c r="CH88">
        <v>0.50002637500000002</v>
      </c>
      <c r="CI88">
        <v>0.49997324999999998</v>
      </c>
      <c r="CJ88">
        <v>0</v>
      </c>
      <c r="CK88">
        <v>869.71450000000004</v>
      </c>
      <c r="CL88">
        <v>4.9990899999999998</v>
      </c>
      <c r="CM88">
        <v>9257.3924999999981</v>
      </c>
      <c r="CN88">
        <v>9557.963749999999</v>
      </c>
      <c r="CO88">
        <v>40.625</v>
      </c>
      <c r="CP88">
        <v>42.359250000000003</v>
      </c>
      <c r="CQ88">
        <v>41.436999999999998</v>
      </c>
      <c r="CR88">
        <v>41.421499999999988</v>
      </c>
      <c r="CS88">
        <v>42.007750000000001</v>
      </c>
      <c r="CT88">
        <v>597.53375000000005</v>
      </c>
      <c r="CU88">
        <v>597.47125000000005</v>
      </c>
      <c r="CV88">
        <v>0</v>
      </c>
      <c r="CW88">
        <v>1673979565.9000001</v>
      </c>
      <c r="CX88">
        <v>0</v>
      </c>
      <c r="CY88">
        <v>1673977193.5</v>
      </c>
      <c r="CZ88" t="s">
        <v>356</v>
      </c>
      <c r="DA88">
        <v>1673977187.5</v>
      </c>
      <c r="DB88">
        <v>1673977193.5</v>
      </c>
      <c r="DC88">
        <v>21</v>
      </c>
      <c r="DD88">
        <v>-0.34399999999999997</v>
      </c>
      <c r="DE88">
        <v>-5.2999999999999999E-2</v>
      </c>
      <c r="DF88">
        <v>-5.5270000000000001</v>
      </c>
      <c r="DG88">
        <v>0.16</v>
      </c>
      <c r="DH88">
        <v>415</v>
      </c>
      <c r="DI88">
        <v>27</v>
      </c>
      <c r="DJ88">
        <v>0.41</v>
      </c>
      <c r="DK88">
        <v>0.03</v>
      </c>
      <c r="DL88">
        <v>-17.51373414634147</v>
      </c>
      <c r="DM88">
        <v>-1.2189365853658869</v>
      </c>
      <c r="DN88">
        <v>0.12661685937476799</v>
      </c>
      <c r="DO88">
        <v>0</v>
      </c>
      <c r="DP88">
        <v>1.951918292682927</v>
      </c>
      <c r="DQ88">
        <v>-0.1396919163763026</v>
      </c>
      <c r="DR88">
        <v>1.3956192768705369E-2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357</v>
      </c>
      <c r="EA88">
        <v>3.29922</v>
      </c>
      <c r="EB88">
        <v>2.6252300000000002</v>
      </c>
      <c r="EC88">
        <v>0.110791</v>
      </c>
      <c r="ED88">
        <v>0.112007</v>
      </c>
      <c r="EE88">
        <v>0.13223199999999999</v>
      </c>
      <c r="EF88">
        <v>0.12537899999999999</v>
      </c>
      <c r="EG88">
        <v>26956</v>
      </c>
      <c r="EH88">
        <v>27388.5</v>
      </c>
      <c r="EI88">
        <v>28193.4</v>
      </c>
      <c r="EJ88">
        <v>29670.6</v>
      </c>
      <c r="EK88">
        <v>33673.4</v>
      </c>
      <c r="EL88">
        <v>36018.199999999997</v>
      </c>
      <c r="EM88">
        <v>39797.199999999997</v>
      </c>
      <c r="EN88">
        <v>42392.4</v>
      </c>
      <c r="EO88">
        <v>2.2673199999999998</v>
      </c>
      <c r="EP88">
        <v>2.23725</v>
      </c>
      <c r="EQ88">
        <v>0.139154</v>
      </c>
      <c r="ER88">
        <v>0</v>
      </c>
      <c r="ES88">
        <v>29.420300000000001</v>
      </c>
      <c r="ET88">
        <v>999.9</v>
      </c>
      <c r="EU88">
        <v>72.099999999999994</v>
      </c>
      <c r="EV88">
        <v>32.5</v>
      </c>
      <c r="EW88">
        <v>34.987900000000003</v>
      </c>
      <c r="EX88">
        <v>57.136400000000002</v>
      </c>
      <c r="EY88">
        <v>-4.1145899999999997</v>
      </c>
      <c r="EZ88">
        <v>2</v>
      </c>
      <c r="FA88">
        <v>0.24482200000000001</v>
      </c>
      <c r="FB88">
        <v>-0.768208</v>
      </c>
      <c r="FC88">
        <v>20.272099999999998</v>
      </c>
      <c r="FD88">
        <v>5.2208800000000002</v>
      </c>
      <c r="FE88">
        <v>12.004</v>
      </c>
      <c r="FF88">
        <v>4.9873000000000003</v>
      </c>
      <c r="FG88">
        <v>3.2844799999999998</v>
      </c>
      <c r="FH88">
        <v>9999</v>
      </c>
      <c r="FI88">
        <v>9999</v>
      </c>
      <c r="FJ88">
        <v>9999</v>
      </c>
      <c r="FK88">
        <v>999.9</v>
      </c>
      <c r="FL88">
        <v>1.8658300000000001</v>
      </c>
      <c r="FM88">
        <v>1.8621799999999999</v>
      </c>
      <c r="FN88">
        <v>1.8641799999999999</v>
      </c>
      <c r="FO88">
        <v>1.8602099999999999</v>
      </c>
      <c r="FP88">
        <v>1.8609599999999999</v>
      </c>
      <c r="FQ88">
        <v>1.8601399999999999</v>
      </c>
      <c r="FR88">
        <v>1.86182</v>
      </c>
      <c r="FS88">
        <v>1.8584000000000001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-5.6429999999999998</v>
      </c>
      <c r="GH88">
        <v>0.18959999999999999</v>
      </c>
      <c r="GI88">
        <v>-4.1197077471769461</v>
      </c>
      <c r="GJ88">
        <v>-4.0977002334145526E-3</v>
      </c>
      <c r="GK88">
        <v>1.9870096767282211E-6</v>
      </c>
      <c r="GL88">
        <v>-4.7591234531596528E-10</v>
      </c>
      <c r="GM88">
        <v>-0.1127184381337514</v>
      </c>
      <c r="GN88">
        <v>-4.4277268217585318E-5</v>
      </c>
      <c r="GO88">
        <v>7.6125673839889962E-4</v>
      </c>
      <c r="GP88">
        <v>-1.4366726965109579E-5</v>
      </c>
      <c r="GQ88">
        <v>6</v>
      </c>
      <c r="GR88">
        <v>2093</v>
      </c>
      <c r="GS88">
        <v>4</v>
      </c>
      <c r="GT88">
        <v>31</v>
      </c>
      <c r="GU88">
        <v>39.6</v>
      </c>
      <c r="GV88">
        <v>39.5</v>
      </c>
      <c r="GW88">
        <v>1.5295399999999999</v>
      </c>
      <c r="GX88">
        <v>2.5280800000000001</v>
      </c>
      <c r="GY88">
        <v>2.04834</v>
      </c>
      <c r="GZ88">
        <v>2.6196299999999999</v>
      </c>
      <c r="HA88">
        <v>2.1972700000000001</v>
      </c>
      <c r="HB88">
        <v>2.33643</v>
      </c>
      <c r="HC88">
        <v>37.457799999999999</v>
      </c>
      <c r="HD88">
        <v>14.552300000000001</v>
      </c>
      <c r="HE88">
        <v>18</v>
      </c>
      <c r="HF88">
        <v>710.89400000000001</v>
      </c>
      <c r="HG88">
        <v>765.31399999999996</v>
      </c>
      <c r="HH88">
        <v>31.000599999999999</v>
      </c>
      <c r="HI88">
        <v>30.5654</v>
      </c>
      <c r="HJ88">
        <v>30.0002</v>
      </c>
      <c r="HK88">
        <v>30.4894</v>
      </c>
      <c r="HL88">
        <v>30.4861</v>
      </c>
      <c r="HM88">
        <v>30.606100000000001</v>
      </c>
      <c r="HN88">
        <v>22.094000000000001</v>
      </c>
      <c r="HO88">
        <v>90.319800000000001</v>
      </c>
      <c r="HP88">
        <v>31</v>
      </c>
      <c r="HQ88">
        <v>491.375</v>
      </c>
      <c r="HR88">
        <v>29.2713</v>
      </c>
      <c r="HS88">
        <v>99.347200000000001</v>
      </c>
      <c r="HT88">
        <v>98.320700000000002</v>
      </c>
    </row>
    <row r="89" spans="1:228" x14ac:dyDescent="0.2">
      <c r="A89">
        <v>74</v>
      </c>
      <c r="B89">
        <v>1673979569.5999999</v>
      </c>
      <c r="C89">
        <v>291</v>
      </c>
      <c r="D89" t="s">
        <v>507</v>
      </c>
      <c r="E89" t="s">
        <v>508</v>
      </c>
      <c r="F89">
        <v>4</v>
      </c>
      <c r="G89">
        <v>1673979567.5999999</v>
      </c>
      <c r="H89">
        <f t="shared" si="34"/>
        <v>2.15044765472966E-3</v>
      </c>
      <c r="I89">
        <f t="shared" si="35"/>
        <v>2.15044765472966</v>
      </c>
      <c r="J89">
        <f t="shared" si="36"/>
        <v>7.4640201354745601</v>
      </c>
      <c r="K89">
        <f t="shared" si="37"/>
        <v>462.48028571428569</v>
      </c>
      <c r="L89">
        <f t="shared" si="38"/>
        <v>365.52766831368967</v>
      </c>
      <c r="M89">
        <f t="shared" si="39"/>
        <v>37.03667556446775</v>
      </c>
      <c r="N89">
        <f t="shared" si="40"/>
        <v>46.860289334548419</v>
      </c>
      <c r="O89">
        <f t="shared" si="41"/>
        <v>0.1412107326573582</v>
      </c>
      <c r="P89">
        <f t="shared" si="42"/>
        <v>2.7673089758137319</v>
      </c>
      <c r="Q89">
        <f t="shared" si="43"/>
        <v>0.13732630434937998</v>
      </c>
      <c r="R89">
        <f t="shared" si="44"/>
        <v>8.6169040515678613E-2</v>
      </c>
      <c r="S89">
        <f t="shared" si="45"/>
        <v>226.11395439971176</v>
      </c>
      <c r="T89">
        <f t="shared" si="46"/>
        <v>32.665707889820418</v>
      </c>
      <c r="U89">
        <f t="shared" si="47"/>
        <v>31.678100000000001</v>
      </c>
      <c r="V89">
        <f t="shared" si="48"/>
        <v>4.6887694410273344</v>
      </c>
      <c r="W89">
        <f t="shared" si="49"/>
        <v>66.808203956364196</v>
      </c>
      <c r="X89">
        <f t="shared" si="50"/>
        <v>3.1635799852314217</v>
      </c>
      <c r="Y89">
        <f t="shared" si="51"/>
        <v>4.7353166196440712</v>
      </c>
      <c r="Z89">
        <f t="shared" si="52"/>
        <v>1.5251894557959127</v>
      </c>
      <c r="AA89">
        <f t="shared" si="53"/>
        <v>-94.834741573578</v>
      </c>
      <c r="AB89">
        <f t="shared" si="54"/>
        <v>25.993362938622848</v>
      </c>
      <c r="AC89">
        <f t="shared" si="55"/>
        <v>2.1252608816629524</v>
      </c>
      <c r="AD89">
        <f t="shared" si="56"/>
        <v>159.39783664641953</v>
      </c>
      <c r="AE89">
        <f t="shared" si="57"/>
        <v>18.212568838871697</v>
      </c>
      <c r="AF89">
        <f t="shared" si="58"/>
        <v>2.1523166298138534</v>
      </c>
      <c r="AG89">
        <f t="shared" si="59"/>
        <v>7.4640201354745601</v>
      </c>
      <c r="AH89">
        <v>493.77152739913208</v>
      </c>
      <c r="AI89">
        <v>479.96536363636341</v>
      </c>
      <c r="AJ89">
        <v>1.7229574699507659</v>
      </c>
      <c r="AK89">
        <v>63.405612138731158</v>
      </c>
      <c r="AL89">
        <f t="shared" si="60"/>
        <v>2.15044765472966</v>
      </c>
      <c r="AM89">
        <v>29.297869122917412</v>
      </c>
      <c r="AN89">
        <v>31.220943030303019</v>
      </c>
      <c r="AO89">
        <v>-1.9423821730162861E-5</v>
      </c>
      <c r="AP89">
        <v>95.230389877895547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47506.637901463211</v>
      </c>
      <c r="AV89">
        <f t="shared" si="64"/>
        <v>1200.002857142857</v>
      </c>
      <c r="AW89">
        <f t="shared" si="65"/>
        <v>1025.9264924350834</v>
      </c>
      <c r="AX89">
        <f t="shared" si="66"/>
        <v>0.85493670813231226</v>
      </c>
      <c r="AY89">
        <f t="shared" si="67"/>
        <v>0.18842784669536292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1673979567.5999999</v>
      </c>
      <c r="BF89">
        <v>462.48028571428569</v>
      </c>
      <c r="BG89">
        <v>480.20985714285717</v>
      </c>
      <c r="BH89">
        <v>31.222457142857142</v>
      </c>
      <c r="BI89">
        <v>29.297828571428571</v>
      </c>
      <c r="BJ89">
        <v>468.13171428571428</v>
      </c>
      <c r="BK89">
        <v>31.032785714285708</v>
      </c>
      <c r="BL89">
        <v>650.0317142857142</v>
      </c>
      <c r="BM89">
        <v>101.224</v>
      </c>
      <c r="BN89">
        <v>9.9863485714285716E-2</v>
      </c>
      <c r="BO89">
        <v>31.852328571428568</v>
      </c>
      <c r="BP89">
        <v>31.678100000000001</v>
      </c>
      <c r="BQ89">
        <v>999.89999999999986</v>
      </c>
      <c r="BR89">
        <v>0</v>
      </c>
      <c r="BS89">
        <v>0</v>
      </c>
      <c r="BT89">
        <v>8992.5014285714278</v>
      </c>
      <c r="BU89">
        <v>0</v>
      </c>
      <c r="BV89">
        <v>241.31928571428571</v>
      </c>
      <c r="BW89">
        <v>-17.72952857142857</v>
      </c>
      <c r="BX89">
        <v>477.38557142857138</v>
      </c>
      <c r="BY89">
        <v>494.70357142857148</v>
      </c>
      <c r="BZ89">
        <v>1.9246428571428571</v>
      </c>
      <c r="CA89">
        <v>480.20985714285717</v>
      </c>
      <c r="CB89">
        <v>29.297828571428571</v>
      </c>
      <c r="CC89">
        <v>3.160465714285714</v>
      </c>
      <c r="CD89">
        <v>2.9656442857142862</v>
      </c>
      <c r="CE89">
        <v>24.89838571428572</v>
      </c>
      <c r="CF89">
        <v>23.836271428571429</v>
      </c>
      <c r="CG89">
        <v>1200.002857142857</v>
      </c>
      <c r="CH89">
        <v>0.500027</v>
      </c>
      <c r="CI89">
        <v>0.49997257142857149</v>
      </c>
      <c r="CJ89">
        <v>0</v>
      </c>
      <c r="CK89">
        <v>871.62514285714281</v>
      </c>
      <c r="CL89">
        <v>4.9990899999999998</v>
      </c>
      <c r="CM89">
        <v>9275.3742857142879</v>
      </c>
      <c r="CN89">
        <v>9557.9771428571421</v>
      </c>
      <c r="CO89">
        <v>40.625</v>
      </c>
      <c r="CP89">
        <v>42.375</v>
      </c>
      <c r="CQ89">
        <v>41.436999999999998</v>
      </c>
      <c r="CR89">
        <v>41.436999999999998</v>
      </c>
      <c r="CS89">
        <v>42</v>
      </c>
      <c r="CT89">
        <v>597.53571428571433</v>
      </c>
      <c r="CU89">
        <v>597.47142857142842</v>
      </c>
      <c r="CV89">
        <v>0</v>
      </c>
      <c r="CW89">
        <v>1673979569.5</v>
      </c>
      <c r="CX89">
        <v>0</v>
      </c>
      <c r="CY89">
        <v>1673977193.5</v>
      </c>
      <c r="CZ89" t="s">
        <v>356</v>
      </c>
      <c r="DA89">
        <v>1673977187.5</v>
      </c>
      <c r="DB89">
        <v>1673977193.5</v>
      </c>
      <c r="DC89">
        <v>21</v>
      </c>
      <c r="DD89">
        <v>-0.34399999999999997</v>
      </c>
      <c r="DE89">
        <v>-5.2999999999999999E-2</v>
      </c>
      <c r="DF89">
        <v>-5.5270000000000001</v>
      </c>
      <c r="DG89">
        <v>0.16</v>
      </c>
      <c r="DH89">
        <v>415</v>
      </c>
      <c r="DI89">
        <v>27</v>
      </c>
      <c r="DJ89">
        <v>0.41</v>
      </c>
      <c r="DK89">
        <v>0.03</v>
      </c>
      <c r="DL89">
        <v>-17.58042195121951</v>
      </c>
      <c r="DM89">
        <v>-1.2925484320557761</v>
      </c>
      <c r="DN89">
        <v>0.13200268015053501</v>
      </c>
      <c r="DO89">
        <v>0</v>
      </c>
      <c r="DP89">
        <v>1.9429731707317071</v>
      </c>
      <c r="DQ89">
        <v>-0.13062794425086341</v>
      </c>
      <c r="DR89">
        <v>1.30698031110302E-2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357</v>
      </c>
      <c r="EA89">
        <v>3.2989999999999999</v>
      </c>
      <c r="EB89">
        <v>2.6250900000000001</v>
      </c>
      <c r="EC89">
        <v>0.111973</v>
      </c>
      <c r="ED89">
        <v>0.113168</v>
      </c>
      <c r="EE89">
        <v>0.132217</v>
      </c>
      <c r="EF89">
        <v>0.12538299999999999</v>
      </c>
      <c r="EG89">
        <v>26920</v>
      </c>
      <c r="EH89">
        <v>27353</v>
      </c>
      <c r="EI89">
        <v>28193.200000000001</v>
      </c>
      <c r="EJ89">
        <v>29671</v>
      </c>
      <c r="EK89">
        <v>33673.800000000003</v>
      </c>
      <c r="EL89">
        <v>36018.6</v>
      </c>
      <c r="EM89">
        <v>39796.9</v>
      </c>
      <c r="EN89">
        <v>42392.9</v>
      </c>
      <c r="EO89">
        <v>2.26708</v>
      </c>
      <c r="EP89">
        <v>2.2374499999999999</v>
      </c>
      <c r="EQ89">
        <v>0.13842399999999999</v>
      </c>
      <c r="ER89">
        <v>0</v>
      </c>
      <c r="ES89">
        <v>29.423500000000001</v>
      </c>
      <c r="ET89">
        <v>999.9</v>
      </c>
      <c r="EU89">
        <v>72.099999999999994</v>
      </c>
      <c r="EV89">
        <v>32.5</v>
      </c>
      <c r="EW89">
        <v>34.985300000000002</v>
      </c>
      <c r="EX89">
        <v>57.226500000000001</v>
      </c>
      <c r="EY89">
        <v>-3.9503200000000001</v>
      </c>
      <c r="EZ89">
        <v>2</v>
      </c>
      <c r="FA89">
        <v>0.24483199999999999</v>
      </c>
      <c r="FB89">
        <v>-0.76613299999999995</v>
      </c>
      <c r="FC89">
        <v>20.272300000000001</v>
      </c>
      <c r="FD89">
        <v>5.2207299999999996</v>
      </c>
      <c r="FE89">
        <v>12.004</v>
      </c>
      <c r="FF89">
        <v>4.9873500000000002</v>
      </c>
      <c r="FG89">
        <v>3.2845800000000001</v>
      </c>
      <c r="FH89">
        <v>9999</v>
      </c>
      <c r="FI89">
        <v>9999</v>
      </c>
      <c r="FJ89">
        <v>9999</v>
      </c>
      <c r="FK89">
        <v>999.9</v>
      </c>
      <c r="FL89">
        <v>1.86581</v>
      </c>
      <c r="FM89">
        <v>1.8621799999999999</v>
      </c>
      <c r="FN89">
        <v>1.8641799999999999</v>
      </c>
      <c r="FO89">
        <v>1.8602099999999999</v>
      </c>
      <c r="FP89">
        <v>1.8609599999999999</v>
      </c>
      <c r="FQ89">
        <v>1.86015</v>
      </c>
      <c r="FR89">
        <v>1.86185</v>
      </c>
      <c r="FS89">
        <v>1.8583799999999999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-5.66</v>
      </c>
      <c r="GH89">
        <v>0.18959999999999999</v>
      </c>
      <c r="GI89">
        <v>-4.1197077471769461</v>
      </c>
      <c r="GJ89">
        <v>-4.0977002334145526E-3</v>
      </c>
      <c r="GK89">
        <v>1.9870096767282211E-6</v>
      </c>
      <c r="GL89">
        <v>-4.7591234531596528E-10</v>
      </c>
      <c r="GM89">
        <v>-0.1127184381337514</v>
      </c>
      <c r="GN89">
        <v>-4.4277268217585318E-5</v>
      </c>
      <c r="GO89">
        <v>7.6125673839889962E-4</v>
      </c>
      <c r="GP89">
        <v>-1.4366726965109579E-5</v>
      </c>
      <c r="GQ89">
        <v>6</v>
      </c>
      <c r="GR89">
        <v>2093</v>
      </c>
      <c r="GS89">
        <v>4</v>
      </c>
      <c r="GT89">
        <v>31</v>
      </c>
      <c r="GU89">
        <v>39.700000000000003</v>
      </c>
      <c r="GV89">
        <v>39.6</v>
      </c>
      <c r="GW89">
        <v>1.5466299999999999</v>
      </c>
      <c r="GX89">
        <v>2.5366200000000001</v>
      </c>
      <c r="GY89">
        <v>2.04834</v>
      </c>
      <c r="GZ89">
        <v>2.6208499999999999</v>
      </c>
      <c r="HA89">
        <v>2.1972700000000001</v>
      </c>
      <c r="HB89">
        <v>2.3290999999999999</v>
      </c>
      <c r="HC89">
        <v>37.457799999999999</v>
      </c>
      <c r="HD89">
        <v>14.5436</v>
      </c>
      <c r="HE89">
        <v>18</v>
      </c>
      <c r="HF89">
        <v>710.68600000000004</v>
      </c>
      <c r="HG89">
        <v>765.52599999999995</v>
      </c>
      <c r="HH89">
        <v>31.000599999999999</v>
      </c>
      <c r="HI89">
        <v>30.5654</v>
      </c>
      <c r="HJ89">
        <v>30.0002</v>
      </c>
      <c r="HK89">
        <v>30.4894</v>
      </c>
      <c r="HL89">
        <v>30.487500000000001</v>
      </c>
      <c r="HM89">
        <v>30.952000000000002</v>
      </c>
      <c r="HN89">
        <v>22.094000000000001</v>
      </c>
      <c r="HO89">
        <v>90.319800000000001</v>
      </c>
      <c r="HP89">
        <v>31</v>
      </c>
      <c r="HQ89">
        <v>498.053</v>
      </c>
      <c r="HR89">
        <v>29.288900000000002</v>
      </c>
      <c r="HS89">
        <v>99.346500000000006</v>
      </c>
      <c r="HT89">
        <v>98.322000000000003</v>
      </c>
    </row>
    <row r="90" spans="1:228" x14ac:dyDescent="0.2">
      <c r="A90">
        <v>75</v>
      </c>
      <c r="B90">
        <v>1673979573.5999999</v>
      </c>
      <c r="C90">
        <v>295</v>
      </c>
      <c r="D90" t="s">
        <v>509</v>
      </c>
      <c r="E90" t="s">
        <v>510</v>
      </c>
      <c r="F90">
        <v>4</v>
      </c>
      <c r="G90">
        <v>1673979571.2874999</v>
      </c>
      <c r="H90">
        <f t="shared" si="34"/>
        <v>2.1456169335234069E-3</v>
      </c>
      <c r="I90">
        <f t="shared" si="35"/>
        <v>2.145616933523407</v>
      </c>
      <c r="J90">
        <f t="shared" si="36"/>
        <v>7.5305381717282396</v>
      </c>
      <c r="K90">
        <f t="shared" si="37"/>
        <v>468.62599999999998</v>
      </c>
      <c r="L90">
        <f t="shared" si="38"/>
        <v>370.53647579238105</v>
      </c>
      <c r="M90">
        <f t="shared" si="39"/>
        <v>37.543998298197089</v>
      </c>
      <c r="N90">
        <f t="shared" si="40"/>
        <v>47.482757828001873</v>
      </c>
      <c r="O90">
        <f t="shared" si="41"/>
        <v>0.14084286070291233</v>
      </c>
      <c r="P90">
        <f t="shared" si="42"/>
        <v>2.7675780380721795</v>
      </c>
      <c r="Q90">
        <f t="shared" si="43"/>
        <v>0.13697871128274305</v>
      </c>
      <c r="R90">
        <f t="shared" si="44"/>
        <v>8.595004256420051E-2</v>
      </c>
      <c r="S90">
        <f t="shared" si="45"/>
        <v>226.11290578908773</v>
      </c>
      <c r="T90">
        <f t="shared" si="46"/>
        <v>32.66668218975412</v>
      </c>
      <c r="U90">
        <f t="shared" si="47"/>
        <v>31.6782875</v>
      </c>
      <c r="V90">
        <f t="shared" si="48"/>
        <v>4.6888193188936915</v>
      </c>
      <c r="W90">
        <f t="shared" si="49"/>
        <v>66.801183156626038</v>
      </c>
      <c r="X90">
        <f t="shared" si="50"/>
        <v>3.1631998390042151</v>
      </c>
      <c r="Y90">
        <f t="shared" si="51"/>
        <v>4.7352452299947858</v>
      </c>
      <c r="Z90">
        <f t="shared" si="52"/>
        <v>1.5256194798894764</v>
      </c>
      <c r="AA90">
        <f t="shared" si="53"/>
        <v>-94.621706768382239</v>
      </c>
      <c r="AB90">
        <f t="shared" si="54"/>
        <v>25.928214815689685</v>
      </c>
      <c r="AC90">
        <f t="shared" si="55"/>
        <v>2.1197273426824252</v>
      </c>
      <c r="AD90">
        <f t="shared" si="56"/>
        <v>159.5391411790776</v>
      </c>
      <c r="AE90">
        <f t="shared" si="57"/>
        <v>18.250007000708333</v>
      </c>
      <c r="AF90">
        <f t="shared" si="58"/>
        <v>2.1464361018301572</v>
      </c>
      <c r="AG90">
        <f t="shared" si="59"/>
        <v>7.5305381717282396</v>
      </c>
      <c r="AH90">
        <v>500.7066654447122</v>
      </c>
      <c r="AI90">
        <v>486.84581818181812</v>
      </c>
      <c r="AJ90">
        <v>1.7203966610068151</v>
      </c>
      <c r="AK90">
        <v>63.405612138731158</v>
      </c>
      <c r="AL90">
        <f t="shared" si="60"/>
        <v>2.145616933523407</v>
      </c>
      <c r="AM90">
        <v>29.299249236106949</v>
      </c>
      <c r="AN90">
        <v>31.218173939393921</v>
      </c>
      <c r="AO90">
        <v>-1.38371411624068E-5</v>
      </c>
      <c r="AP90">
        <v>95.230389877895547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47514.106153799046</v>
      </c>
      <c r="AV90">
        <f t="shared" si="64"/>
        <v>1199.99875</v>
      </c>
      <c r="AW90">
        <f t="shared" si="65"/>
        <v>1025.9228387508224</v>
      </c>
      <c r="AX90">
        <f t="shared" si="66"/>
        <v>0.85493658951796614</v>
      </c>
      <c r="AY90">
        <f t="shared" si="67"/>
        <v>0.18842761776967495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1673979571.2874999</v>
      </c>
      <c r="BF90">
        <v>468.62599999999998</v>
      </c>
      <c r="BG90">
        <v>486.40162500000002</v>
      </c>
      <c r="BH90">
        <v>31.2188625</v>
      </c>
      <c r="BI90">
        <v>29.299287499999998</v>
      </c>
      <c r="BJ90">
        <v>474.29300000000001</v>
      </c>
      <c r="BK90">
        <v>31.0292125</v>
      </c>
      <c r="BL90">
        <v>649.96474999999998</v>
      </c>
      <c r="BM90">
        <v>101.223375</v>
      </c>
      <c r="BN90">
        <v>9.9978437499999989E-2</v>
      </c>
      <c r="BO90">
        <v>31.852062499999999</v>
      </c>
      <c r="BP90">
        <v>31.6782875</v>
      </c>
      <c r="BQ90">
        <v>999.9</v>
      </c>
      <c r="BR90">
        <v>0</v>
      </c>
      <c r="BS90">
        <v>0</v>
      </c>
      <c r="BT90">
        <v>8993.9850000000006</v>
      </c>
      <c r="BU90">
        <v>0</v>
      </c>
      <c r="BV90">
        <v>241.51724999999999</v>
      </c>
      <c r="BW90">
        <v>-17.775562499999999</v>
      </c>
      <c r="BX90">
        <v>483.72737499999999</v>
      </c>
      <c r="BY90">
        <v>501.08300000000003</v>
      </c>
      <c r="BZ90">
        <v>1.9195837499999999</v>
      </c>
      <c r="CA90">
        <v>486.40162500000002</v>
      </c>
      <c r="CB90">
        <v>29.299287499999998</v>
      </c>
      <c r="CC90">
        <v>3.1600774999999999</v>
      </c>
      <c r="CD90">
        <v>2.9657724999999999</v>
      </c>
      <c r="CE90">
        <v>24.896337500000001</v>
      </c>
      <c r="CF90">
        <v>23.836974999999999</v>
      </c>
      <c r="CG90">
        <v>1199.99875</v>
      </c>
      <c r="CH90">
        <v>0.50002975000000005</v>
      </c>
      <c r="CI90">
        <v>0.49996974999999999</v>
      </c>
      <c r="CJ90">
        <v>0</v>
      </c>
      <c r="CK90">
        <v>872.96375</v>
      </c>
      <c r="CL90">
        <v>4.9990899999999998</v>
      </c>
      <c r="CM90">
        <v>9289.8350000000009</v>
      </c>
      <c r="CN90">
        <v>9557.9462500000009</v>
      </c>
      <c r="CO90">
        <v>40.625</v>
      </c>
      <c r="CP90">
        <v>42.359250000000003</v>
      </c>
      <c r="CQ90">
        <v>41.436999999999998</v>
      </c>
      <c r="CR90">
        <v>41.436999999999998</v>
      </c>
      <c r="CS90">
        <v>42</v>
      </c>
      <c r="CT90">
        <v>597.53749999999991</v>
      </c>
      <c r="CU90">
        <v>597.46375</v>
      </c>
      <c r="CV90">
        <v>0</v>
      </c>
      <c r="CW90">
        <v>1673979573.7</v>
      </c>
      <c r="CX90">
        <v>0</v>
      </c>
      <c r="CY90">
        <v>1673977193.5</v>
      </c>
      <c r="CZ90" t="s">
        <v>356</v>
      </c>
      <c r="DA90">
        <v>1673977187.5</v>
      </c>
      <c r="DB90">
        <v>1673977193.5</v>
      </c>
      <c r="DC90">
        <v>21</v>
      </c>
      <c r="DD90">
        <v>-0.34399999999999997</v>
      </c>
      <c r="DE90">
        <v>-5.2999999999999999E-2</v>
      </c>
      <c r="DF90">
        <v>-5.5270000000000001</v>
      </c>
      <c r="DG90">
        <v>0.16</v>
      </c>
      <c r="DH90">
        <v>415</v>
      </c>
      <c r="DI90">
        <v>27</v>
      </c>
      <c r="DJ90">
        <v>0.41</v>
      </c>
      <c r="DK90">
        <v>0.03</v>
      </c>
      <c r="DL90">
        <v>-17.6577487804878</v>
      </c>
      <c r="DM90">
        <v>-0.99391777003486859</v>
      </c>
      <c r="DN90">
        <v>0.1033355465531568</v>
      </c>
      <c r="DO90">
        <v>0</v>
      </c>
      <c r="DP90">
        <v>1.935246097560976</v>
      </c>
      <c r="DQ90">
        <v>-0.12567240418117931</v>
      </c>
      <c r="DR90">
        <v>1.263608593266915E-2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357</v>
      </c>
      <c r="EA90">
        <v>3.2992499999999998</v>
      </c>
      <c r="EB90">
        <v>2.6252200000000001</v>
      </c>
      <c r="EC90">
        <v>0.11314200000000001</v>
      </c>
      <c r="ED90">
        <v>0.114317</v>
      </c>
      <c r="EE90">
        <v>0.132214</v>
      </c>
      <c r="EF90">
        <v>0.125388</v>
      </c>
      <c r="EG90">
        <v>26884.9</v>
      </c>
      <c r="EH90">
        <v>27317.4</v>
      </c>
      <c r="EI90">
        <v>28193.599999999999</v>
      </c>
      <c r="EJ90">
        <v>29670.799999999999</v>
      </c>
      <c r="EK90">
        <v>33674.6</v>
      </c>
      <c r="EL90">
        <v>36018.1</v>
      </c>
      <c r="EM90">
        <v>39797.699999999997</v>
      </c>
      <c r="EN90">
        <v>42392.4</v>
      </c>
      <c r="EO90">
        <v>2.2673199999999998</v>
      </c>
      <c r="EP90">
        <v>2.2374299999999998</v>
      </c>
      <c r="EQ90">
        <v>0.138707</v>
      </c>
      <c r="ER90">
        <v>0</v>
      </c>
      <c r="ES90">
        <v>29.426100000000002</v>
      </c>
      <c r="ET90">
        <v>999.9</v>
      </c>
      <c r="EU90">
        <v>72.099999999999994</v>
      </c>
      <c r="EV90">
        <v>32.5</v>
      </c>
      <c r="EW90">
        <v>34.984499999999997</v>
      </c>
      <c r="EX90">
        <v>57.136400000000002</v>
      </c>
      <c r="EY90">
        <v>-3.9703499999999998</v>
      </c>
      <c r="EZ90">
        <v>2</v>
      </c>
      <c r="FA90">
        <v>0.24488599999999999</v>
      </c>
      <c r="FB90">
        <v>-0.76487499999999997</v>
      </c>
      <c r="FC90">
        <v>20.272200000000002</v>
      </c>
      <c r="FD90">
        <v>5.2202799999999998</v>
      </c>
      <c r="FE90">
        <v>12.004</v>
      </c>
      <c r="FF90">
        <v>4.9869500000000002</v>
      </c>
      <c r="FG90">
        <v>3.2844799999999998</v>
      </c>
      <c r="FH90">
        <v>9999</v>
      </c>
      <c r="FI90">
        <v>9999</v>
      </c>
      <c r="FJ90">
        <v>9999</v>
      </c>
      <c r="FK90">
        <v>999.9</v>
      </c>
      <c r="FL90">
        <v>1.8658300000000001</v>
      </c>
      <c r="FM90">
        <v>1.8621799999999999</v>
      </c>
      <c r="FN90">
        <v>1.8641700000000001</v>
      </c>
      <c r="FO90">
        <v>1.86022</v>
      </c>
      <c r="FP90">
        <v>1.8609599999999999</v>
      </c>
      <c r="FQ90">
        <v>1.86012</v>
      </c>
      <c r="FR90">
        <v>1.8618399999999999</v>
      </c>
      <c r="FS90">
        <v>1.8583799999999999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-5.6769999999999996</v>
      </c>
      <c r="GH90">
        <v>0.18970000000000001</v>
      </c>
      <c r="GI90">
        <v>-4.1197077471769461</v>
      </c>
      <c r="GJ90">
        <v>-4.0977002334145526E-3</v>
      </c>
      <c r="GK90">
        <v>1.9870096767282211E-6</v>
      </c>
      <c r="GL90">
        <v>-4.7591234531596528E-10</v>
      </c>
      <c r="GM90">
        <v>-0.1127184381337514</v>
      </c>
      <c r="GN90">
        <v>-4.4277268217585318E-5</v>
      </c>
      <c r="GO90">
        <v>7.6125673839889962E-4</v>
      </c>
      <c r="GP90">
        <v>-1.4366726965109579E-5</v>
      </c>
      <c r="GQ90">
        <v>6</v>
      </c>
      <c r="GR90">
        <v>2093</v>
      </c>
      <c r="GS90">
        <v>4</v>
      </c>
      <c r="GT90">
        <v>31</v>
      </c>
      <c r="GU90">
        <v>39.799999999999997</v>
      </c>
      <c r="GV90">
        <v>39.700000000000003</v>
      </c>
      <c r="GW90">
        <v>1.56372</v>
      </c>
      <c r="GX90">
        <v>2.5390600000000001</v>
      </c>
      <c r="GY90">
        <v>2.04834</v>
      </c>
      <c r="GZ90">
        <v>2.6208499999999999</v>
      </c>
      <c r="HA90">
        <v>2.1972700000000001</v>
      </c>
      <c r="HB90">
        <v>2.2900399999999999</v>
      </c>
      <c r="HC90">
        <v>37.433799999999998</v>
      </c>
      <c r="HD90">
        <v>14.5261</v>
      </c>
      <c r="HE90">
        <v>18</v>
      </c>
      <c r="HF90">
        <v>710.89700000000005</v>
      </c>
      <c r="HG90">
        <v>765.51800000000003</v>
      </c>
      <c r="HH90">
        <v>31.000499999999999</v>
      </c>
      <c r="HI90">
        <v>30.567</v>
      </c>
      <c r="HJ90">
        <v>30.0002</v>
      </c>
      <c r="HK90">
        <v>30.489699999999999</v>
      </c>
      <c r="HL90">
        <v>30.488700000000001</v>
      </c>
      <c r="HM90">
        <v>31.297599999999999</v>
      </c>
      <c r="HN90">
        <v>22.094000000000001</v>
      </c>
      <c r="HO90">
        <v>90.319800000000001</v>
      </c>
      <c r="HP90">
        <v>31</v>
      </c>
      <c r="HQ90">
        <v>504.73200000000003</v>
      </c>
      <c r="HR90">
        <v>29.296299999999999</v>
      </c>
      <c r="HS90">
        <v>99.348200000000006</v>
      </c>
      <c r="HT90">
        <v>98.321100000000001</v>
      </c>
    </row>
    <row r="91" spans="1:228" x14ac:dyDescent="0.2">
      <c r="A91">
        <v>76</v>
      </c>
      <c r="B91">
        <v>1673979577.5999999</v>
      </c>
      <c r="C91">
        <v>299</v>
      </c>
      <c r="D91" t="s">
        <v>511</v>
      </c>
      <c r="E91" t="s">
        <v>512</v>
      </c>
      <c r="F91">
        <v>4</v>
      </c>
      <c r="G91">
        <v>1673979575.5999999</v>
      </c>
      <c r="H91">
        <f t="shared" si="34"/>
        <v>2.1464242564262436E-3</v>
      </c>
      <c r="I91">
        <f t="shared" si="35"/>
        <v>2.1464242564262435</v>
      </c>
      <c r="J91">
        <f t="shared" si="36"/>
        <v>7.5033237785205023</v>
      </c>
      <c r="K91">
        <f t="shared" si="37"/>
        <v>475.83371428571428</v>
      </c>
      <c r="L91">
        <f t="shared" si="38"/>
        <v>377.85814513318013</v>
      </c>
      <c r="M91">
        <f t="shared" si="39"/>
        <v>38.286168379914272</v>
      </c>
      <c r="N91">
        <f t="shared" si="40"/>
        <v>48.213463016820242</v>
      </c>
      <c r="O91">
        <f t="shared" si="41"/>
        <v>0.14081386350909877</v>
      </c>
      <c r="P91">
        <f t="shared" si="42"/>
        <v>2.7704406969668076</v>
      </c>
      <c r="Q91">
        <f t="shared" si="43"/>
        <v>0.13695515493852276</v>
      </c>
      <c r="R91">
        <f t="shared" si="44"/>
        <v>8.5934854052214502E-2</v>
      </c>
      <c r="S91">
        <f t="shared" si="45"/>
        <v>226.11351943976169</v>
      </c>
      <c r="T91">
        <f t="shared" si="46"/>
        <v>32.67029363807881</v>
      </c>
      <c r="U91">
        <f t="shared" si="47"/>
        <v>31.681828571428571</v>
      </c>
      <c r="V91">
        <f t="shared" si="48"/>
        <v>4.6897613847814004</v>
      </c>
      <c r="W91">
        <f t="shared" si="49"/>
        <v>66.785865925014264</v>
      </c>
      <c r="X91">
        <f t="shared" si="50"/>
        <v>3.1633005077402334</v>
      </c>
      <c r="Y91">
        <f t="shared" si="51"/>
        <v>4.7364819845143868</v>
      </c>
      <c r="Z91">
        <f t="shared" si="52"/>
        <v>1.526460877041167</v>
      </c>
      <c r="AA91">
        <f t="shared" si="53"/>
        <v>-94.657309708397349</v>
      </c>
      <c r="AB91">
        <f t="shared" si="54"/>
        <v>26.114528942640529</v>
      </c>
      <c r="AC91">
        <f t="shared" si="55"/>
        <v>2.1328387404393037</v>
      </c>
      <c r="AD91">
        <f t="shared" si="56"/>
        <v>159.70357741444417</v>
      </c>
      <c r="AE91">
        <f t="shared" si="57"/>
        <v>18.213775103842291</v>
      </c>
      <c r="AF91">
        <f t="shared" si="58"/>
        <v>2.1448850410900411</v>
      </c>
      <c r="AG91">
        <f t="shared" si="59"/>
        <v>7.5033237785205023</v>
      </c>
      <c r="AH91">
        <v>507.56133658911682</v>
      </c>
      <c r="AI91">
        <v>493.73844242424218</v>
      </c>
      <c r="AJ91">
        <v>1.71751552599571</v>
      </c>
      <c r="AK91">
        <v>63.405612138731158</v>
      </c>
      <c r="AL91">
        <f t="shared" si="60"/>
        <v>2.1464242564262435</v>
      </c>
      <c r="AM91">
        <v>29.301480134047381</v>
      </c>
      <c r="AN91">
        <v>31.22085696969695</v>
      </c>
      <c r="AO91">
        <v>1.172173866367331E-5</v>
      </c>
      <c r="AP91">
        <v>95.230389877895547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47592.479690294909</v>
      </c>
      <c r="AV91">
        <f t="shared" si="64"/>
        <v>1200.0014285714281</v>
      </c>
      <c r="AW91">
        <f t="shared" si="65"/>
        <v>1025.9251852019486</v>
      </c>
      <c r="AX91">
        <f t="shared" si="66"/>
        <v>0.85493663655324736</v>
      </c>
      <c r="AY91">
        <f t="shared" si="67"/>
        <v>0.1884277085477675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1673979575.5999999</v>
      </c>
      <c r="BF91">
        <v>475.83371428571428</v>
      </c>
      <c r="BG91">
        <v>493.58842857142872</v>
      </c>
      <c r="BH91">
        <v>31.2196</v>
      </c>
      <c r="BI91">
        <v>29.30152857142857</v>
      </c>
      <c r="BJ91">
        <v>481.51914285714292</v>
      </c>
      <c r="BK91">
        <v>31.029971428571429</v>
      </c>
      <c r="BL91">
        <v>650.00371428571441</v>
      </c>
      <c r="BM91">
        <v>101.2242857142857</v>
      </c>
      <c r="BN91">
        <v>9.9898699999999993E-2</v>
      </c>
      <c r="BO91">
        <v>31.856671428571431</v>
      </c>
      <c r="BP91">
        <v>31.681828571428571</v>
      </c>
      <c r="BQ91">
        <v>999.89999999999986</v>
      </c>
      <c r="BR91">
        <v>0</v>
      </c>
      <c r="BS91">
        <v>0</v>
      </c>
      <c r="BT91">
        <v>9009.1057142857153</v>
      </c>
      <c r="BU91">
        <v>0</v>
      </c>
      <c r="BV91">
        <v>241.70857142857139</v>
      </c>
      <c r="BW91">
        <v>-17.754557142857141</v>
      </c>
      <c r="BX91">
        <v>491.16799999999989</v>
      </c>
      <c r="BY91">
        <v>508.48785714285708</v>
      </c>
      <c r="BZ91">
        <v>1.9181057142857141</v>
      </c>
      <c r="CA91">
        <v>493.58842857142872</v>
      </c>
      <c r="CB91">
        <v>29.30152857142857</v>
      </c>
      <c r="CC91">
        <v>3.1601785714285708</v>
      </c>
      <c r="CD91">
        <v>2.9660228571428569</v>
      </c>
      <c r="CE91">
        <v>24.89687142857143</v>
      </c>
      <c r="CF91">
        <v>23.83838571428571</v>
      </c>
      <c r="CG91">
        <v>1200.0014285714281</v>
      </c>
      <c r="CH91">
        <v>0.50002885714285716</v>
      </c>
      <c r="CI91">
        <v>0.49997071428571432</v>
      </c>
      <c r="CJ91">
        <v>0</v>
      </c>
      <c r="CK91">
        <v>874.61028571428574</v>
      </c>
      <c r="CL91">
        <v>4.9990899999999998</v>
      </c>
      <c r="CM91">
        <v>9306.3957142857143</v>
      </c>
      <c r="CN91">
        <v>9557.9857142857127</v>
      </c>
      <c r="CO91">
        <v>40.625</v>
      </c>
      <c r="CP91">
        <v>42.375</v>
      </c>
      <c r="CQ91">
        <v>41.436999999999998</v>
      </c>
      <c r="CR91">
        <v>41.436999999999998</v>
      </c>
      <c r="CS91">
        <v>42</v>
      </c>
      <c r="CT91">
        <v>597.53714285714273</v>
      </c>
      <c r="CU91">
        <v>597.46714285714279</v>
      </c>
      <c r="CV91">
        <v>0</v>
      </c>
      <c r="CW91">
        <v>1673979577.9000001</v>
      </c>
      <c r="CX91">
        <v>0</v>
      </c>
      <c r="CY91">
        <v>1673977193.5</v>
      </c>
      <c r="CZ91" t="s">
        <v>356</v>
      </c>
      <c r="DA91">
        <v>1673977187.5</v>
      </c>
      <c r="DB91">
        <v>1673977193.5</v>
      </c>
      <c r="DC91">
        <v>21</v>
      </c>
      <c r="DD91">
        <v>-0.34399999999999997</v>
      </c>
      <c r="DE91">
        <v>-5.2999999999999999E-2</v>
      </c>
      <c r="DF91">
        <v>-5.5270000000000001</v>
      </c>
      <c r="DG91">
        <v>0.16</v>
      </c>
      <c r="DH91">
        <v>415</v>
      </c>
      <c r="DI91">
        <v>27</v>
      </c>
      <c r="DJ91">
        <v>0.41</v>
      </c>
      <c r="DK91">
        <v>0.03</v>
      </c>
      <c r="DL91">
        <v>-17.704424390243901</v>
      </c>
      <c r="DM91">
        <v>-0.66896027874566288</v>
      </c>
      <c r="DN91">
        <v>7.9729741001949544E-2</v>
      </c>
      <c r="DO91">
        <v>0</v>
      </c>
      <c r="DP91">
        <v>1.927948292682927</v>
      </c>
      <c r="DQ91">
        <v>-8.9544459930313819E-2</v>
      </c>
      <c r="DR91">
        <v>9.1287839872059764E-3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371</v>
      </c>
      <c r="EA91">
        <v>3.2991100000000002</v>
      </c>
      <c r="EB91">
        <v>2.6253700000000002</v>
      </c>
      <c r="EC91">
        <v>0.114304</v>
      </c>
      <c r="ED91">
        <v>0.115457</v>
      </c>
      <c r="EE91">
        <v>0.13222200000000001</v>
      </c>
      <c r="EF91">
        <v>0.12539600000000001</v>
      </c>
      <c r="EG91">
        <v>26849.7</v>
      </c>
      <c r="EH91">
        <v>27282.400000000001</v>
      </c>
      <c r="EI91">
        <v>28193.7</v>
      </c>
      <c r="EJ91">
        <v>29671.1</v>
      </c>
      <c r="EK91">
        <v>33674.400000000001</v>
      </c>
      <c r="EL91">
        <v>36018.400000000001</v>
      </c>
      <c r="EM91">
        <v>39797.599999999999</v>
      </c>
      <c r="EN91">
        <v>42393.1</v>
      </c>
      <c r="EO91">
        <v>2.26728</v>
      </c>
      <c r="EP91">
        <v>2.2373500000000002</v>
      </c>
      <c r="EQ91">
        <v>0.138596</v>
      </c>
      <c r="ER91">
        <v>0</v>
      </c>
      <c r="ES91">
        <v>29.4298</v>
      </c>
      <c r="ET91">
        <v>999.9</v>
      </c>
      <c r="EU91">
        <v>72.099999999999994</v>
      </c>
      <c r="EV91">
        <v>32.5</v>
      </c>
      <c r="EW91">
        <v>34.985799999999998</v>
      </c>
      <c r="EX91">
        <v>57.0764</v>
      </c>
      <c r="EY91">
        <v>-4.0905500000000004</v>
      </c>
      <c r="EZ91">
        <v>2</v>
      </c>
      <c r="FA91">
        <v>0.24480199999999999</v>
      </c>
      <c r="FB91">
        <v>-0.76287899999999997</v>
      </c>
      <c r="FC91">
        <v>20.272099999999998</v>
      </c>
      <c r="FD91">
        <v>5.2198399999999996</v>
      </c>
      <c r="FE91">
        <v>12.004</v>
      </c>
      <c r="FF91">
        <v>4.9871499999999997</v>
      </c>
      <c r="FG91">
        <v>3.2844000000000002</v>
      </c>
      <c r="FH91">
        <v>9999</v>
      </c>
      <c r="FI91">
        <v>9999</v>
      </c>
      <c r="FJ91">
        <v>9999</v>
      </c>
      <c r="FK91">
        <v>999.9</v>
      </c>
      <c r="FL91">
        <v>1.8658300000000001</v>
      </c>
      <c r="FM91">
        <v>1.8621799999999999</v>
      </c>
      <c r="FN91">
        <v>1.8641700000000001</v>
      </c>
      <c r="FO91">
        <v>1.8602099999999999</v>
      </c>
      <c r="FP91">
        <v>1.8609599999999999</v>
      </c>
      <c r="FQ91">
        <v>1.8601099999999999</v>
      </c>
      <c r="FR91">
        <v>1.8618699999999999</v>
      </c>
      <c r="FS91">
        <v>1.85839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-5.694</v>
      </c>
      <c r="GH91">
        <v>0.18970000000000001</v>
      </c>
      <c r="GI91">
        <v>-4.1197077471769461</v>
      </c>
      <c r="GJ91">
        <v>-4.0977002334145526E-3</v>
      </c>
      <c r="GK91">
        <v>1.9870096767282211E-6</v>
      </c>
      <c r="GL91">
        <v>-4.7591234531596528E-10</v>
      </c>
      <c r="GM91">
        <v>-0.1127184381337514</v>
      </c>
      <c r="GN91">
        <v>-4.4277268217585318E-5</v>
      </c>
      <c r="GO91">
        <v>7.6125673839889962E-4</v>
      </c>
      <c r="GP91">
        <v>-1.4366726965109579E-5</v>
      </c>
      <c r="GQ91">
        <v>6</v>
      </c>
      <c r="GR91">
        <v>2093</v>
      </c>
      <c r="GS91">
        <v>4</v>
      </c>
      <c r="GT91">
        <v>31</v>
      </c>
      <c r="GU91">
        <v>39.799999999999997</v>
      </c>
      <c r="GV91">
        <v>39.700000000000003</v>
      </c>
      <c r="GW91">
        <v>1.58081</v>
      </c>
      <c r="GX91">
        <v>2.5280800000000001</v>
      </c>
      <c r="GY91">
        <v>2.04834</v>
      </c>
      <c r="GZ91">
        <v>2.6220699999999999</v>
      </c>
      <c r="HA91">
        <v>2.1972700000000001</v>
      </c>
      <c r="HB91">
        <v>2.3315399999999999</v>
      </c>
      <c r="HC91">
        <v>37.433799999999998</v>
      </c>
      <c r="HD91">
        <v>14.5436</v>
      </c>
      <c r="HE91">
        <v>18</v>
      </c>
      <c r="HF91">
        <v>710.88400000000001</v>
      </c>
      <c r="HG91">
        <v>765.44600000000003</v>
      </c>
      <c r="HH91">
        <v>31.000499999999999</v>
      </c>
      <c r="HI91">
        <v>30.568100000000001</v>
      </c>
      <c r="HJ91">
        <v>30.0001</v>
      </c>
      <c r="HK91">
        <v>30.492100000000001</v>
      </c>
      <c r="HL91">
        <v>30.488800000000001</v>
      </c>
      <c r="HM91">
        <v>31.643999999999998</v>
      </c>
      <c r="HN91">
        <v>22.094000000000001</v>
      </c>
      <c r="HO91">
        <v>90.319800000000001</v>
      </c>
      <c r="HP91">
        <v>31</v>
      </c>
      <c r="HQ91">
        <v>511.41</v>
      </c>
      <c r="HR91">
        <v>29.305599999999998</v>
      </c>
      <c r="HS91">
        <v>99.348100000000002</v>
      </c>
      <c r="HT91">
        <v>98.322400000000002</v>
      </c>
    </row>
    <row r="92" spans="1:228" x14ac:dyDescent="0.2">
      <c r="A92">
        <v>77</v>
      </c>
      <c r="B92">
        <v>1673979581.5999999</v>
      </c>
      <c r="C92">
        <v>303</v>
      </c>
      <c r="D92" t="s">
        <v>513</v>
      </c>
      <c r="E92" t="s">
        <v>514</v>
      </c>
      <c r="F92">
        <v>4</v>
      </c>
      <c r="G92">
        <v>1673979579.2874999</v>
      </c>
      <c r="H92">
        <f t="shared" si="34"/>
        <v>2.14123023399159E-3</v>
      </c>
      <c r="I92">
        <f t="shared" si="35"/>
        <v>2.1412302339915898</v>
      </c>
      <c r="J92">
        <f t="shared" si="36"/>
        <v>7.5775543728151824</v>
      </c>
      <c r="K92">
        <f t="shared" si="37"/>
        <v>481.93512500000003</v>
      </c>
      <c r="L92">
        <f t="shared" si="38"/>
        <v>382.70728261736679</v>
      </c>
      <c r="M92">
        <f t="shared" si="39"/>
        <v>38.77745387241864</v>
      </c>
      <c r="N92">
        <f t="shared" si="40"/>
        <v>48.831621262536608</v>
      </c>
      <c r="O92">
        <f t="shared" si="41"/>
        <v>0.14040870518090559</v>
      </c>
      <c r="P92">
        <f t="shared" si="42"/>
        <v>2.7715914254239138</v>
      </c>
      <c r="Q92">
        <f t="shared" si="43"/>
        <v>0.13657339008389191</v>
      </c>
      <c r="R92">
        <f t="shared" si="44"/>
        <v>8.56942305811359E-2</v>
      </c>
      <c r="S92">
        <f t="shared" si="45"/>
        <v>226.11328607356893</v>
      </c>
      <c r="T92">
        <f t="shared" si="46"/>
        <v>32.676022829051774</v>
      </c>
      <c r="U92">
        <f t="shared" si="47"/>
        <v>31.684312500000001</v>
      </c>
      <c r="V92">
        <f t="shared" si="48"/>
        <v>4.6904223069529465</v>
      </c>
      <c r="W92">
        <f t="shared" si="49"/>
        <v>66.770594308839549</v>
      </c>
      <c r="X92">
        <f t="shared" si="50"/>
        <v>3.1634066671442773</v>
      </c>
      <c r="Y92">
        <f t="shared" si="51"/>
        <v>4.7377242929908805</v>
      </c>
      <c r="Z92">
        <f t="shared" si="52"/>
        <v>1.5270156398086692</v>
      </c>
      <c r="AA92">
        <f t="shared" si="53"/>
        <v>-94.428253319029125</v>
      </c>
      <c r="AB92">
        <f t="shared" si="54"/>
        <v>26.445832760697648</v>
      </c>
      <c r="AC92">
        <f t="shared" si="55"/>
        <v>2.1590759721468258</v>
      </c>
      <c r="AD92">
        <f t="shared" si="56"/>
        <v>160.28994148738428</v>
      </c>
      <c r="AE92">
        <f t="shared" si="57"/>
        <v>18.316958429808434</v>
      </c>
      <c r="AF92">
        <f t="shared" si="58"/>
        <v>2.1433971708802271</v>
      </c>
      <c r="AG92">
        <f t="shared" si="59"/>
        <v>7.5775543728151824</v>
      </c>
      <c r="AH92">
        <v>514.48649243831539</v>
      </c>
      <c r="AI92">
        <v>500.58441818181808</v>
      </c>
      <c r="AJ92">
        <v>1.719771773598777</v>
      </c>
      <c r="AK92">
        <v>63.405612138731158</v>
      </c>
      <c r="AL92">
        <f t="shared" si="60"/>
        <v>2.1412302339915898</v>
      </c>
      <c r="AM92">
        <v>29.304088048158189</v>
      </c>
      <c r="AN92">
        <v>31.218935151515151</v>
      </c>
      <c r="AO92">
        <v>-9.6467515574639208E-6</v>
      </c>
      <c r="AP92">
        <v>95.230389877895547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47623.558137018568</v>
      </c>
      <c r="AV92">
        <f t="shared" si="64"/>
        <v>1200</v>
      </c>
      <c r="AW92">
        <f t="shared" si="65"/>
        <v>1025.9239824215381</v>
      </c>
      <c r="AX92">
        <f t="shared" si="66"/>
        <v>0.85493665201794844</v>
      </c>
      <c r="AY92">
        <f t="shared" si="67"/>
        <v>0.18842773839464078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1673979579.2874999</v>
      </c>
      <c r="BF92">
        <v>481.93512500000003</v>
      </c>
      <c r="BG92">
        <v>499.79637500000001</v>
      </c>
      <c r="BH92">
        <v>31.2206875</v>
      </c>
      <c r="BI92">
        <v>29.303962500000001</v>
      </c>
      <c r="BJ92">
        <v>487.63574999999997</v>
      </c>
      <c r="BK92">
        <v>31.031025</v>
      </c>
      <c r="BL92">
        <v>650.008375</v>
      </c>
      <c r="BM92">
        <v>101.224125</v>
      </c>
      <c r="BN92">
        <v>9.9930312500000007E-2</v>
      </c>
      <c r="BO92">
        <v>31.8613</v>
      </c>
      <c r="BP92">
        <v>31.684312500000001</v>
      </c>
      <c r="BQ92">
        <v>999.9</v>
      </c>
      <c r="BR92">
        <v>0</v>
      </c>
      <c r="BS92">
        <v>0</v>
      </c>
      <c r="BT92">
        <v>9015.2350000000006</v>
      </c>
      <c r="BU92">
        <v>0</v>
      </c>
      <c r="BV92">
        <v>241.85499999999999</v>
      </c>
      <c r="BW92">
        <v>-17.861337500000001</v>
      </c>
      <c r="BX92">
        <v>497.46637500000003</v>
      </c>
      <c r="BY92">
        <v>514.88462499999991</v>
      </c>
      <c r="BZ92">
        <v>1.91672</v>
      </c>
      <c r="CA92">
        <v>499.79637500000001</v>
      </c>
      <c r="CB92">
        <v>29.303962500000001</v>
      </c>
      <c r="CC92">
        <v>3.16028625</v>
      </c>
      <c r="CD92">
        <v>2.9662700000000002</v>
      </c>
      <c r="CE92">
        <v>24.897449999999999</v>
      </c>
      <c r="CF92">
        <v>23.839774999999999</v>
      </c>
      <c r="CG92">
        <v>1200</v>
      </c>
      <c r="CH92">
        <v>0.50002800000000003</v>
      </c>
      <c r="CI92">
        <v>0.49997150000000001</v>
      </c>
      <c r="CJ92">
        <v>0</v>
      </c>
      <c r="CK92">
        <v>876.02800000000002</v>
      </c>
      <c r="CL92">
        <v>4.9990899999999998</v>
      </c>
      <c r="CM92">
        <v>9320.880000000001</v>
      </c>
      <c r="CN92">
        <v>9557.9487499999996</v>
      </c>
      <c r="CO92">
        <v>40.625</v>
      </c>
      <c r="CP92">
        <v>42.375</v>
      </c>
      <c r="CQ92">
        <v>41.436999999999998</v>
      </c>
      <c r="CR92">
        <v>41.436999999999998</v>
      </c>
      <c r="CS92">
        <v>42</v>
      </c>
      <c r="CT92">
        <v>597.53499999999997</v>
      </c>
      <c r="CU92">
        <v>597.46624999999995</v>
      </c>
      <c r="CV92">
        <v>0</v>
      </c>
      <c r="CW92">
        <v>1673979581.5</v>
      </c>
      <c r="CX92">
        <v>0</v>
      </c>
      <c r="CY92">
        <v>1673977193.5</v>
      </c>
      <c r="CZ92" t="s">
        <v>356</v>
      </c>
      <c r="DA92">
        <v>1673977187.5</v>
      </c>
      <c r="DB92">
        <v>1673977193.5</v>
      </c>
      <c r="DC92">
        <v>21</v>
      </c>
      <c r="DD92">
        <v>-0.34399999999999997</v>
      </c>
      <c r="DE92">
        <v>-5.2999999999999999E-2</v>
      </c>
      <c r="DF92">
        <v>-5.5270000000000001</v>
      </c>
      <c r="DG92">
        <v>0.16</v>
      </c>
      <c r="DH92">
        <v>415</v>
      </c>
      <c r="DI92">
        <v>27</v>
      </c>
      <c r="DJ92">
        <v>0.41</v>
      </c>
      <c r="DK92">
        <v>0.03</v>
      </c>
      <c r="DL92">
        <v>-17.760797560975611</v>
      </c>
      <c r="DM92">
        <v>-0.47629128919859282</v>
      </c>
      <c r="DN92">
        <v>5.8122207198805773E-2</v>
      </c>
      <c r="DO92">
        <v>0</v>
      </c>
      <c r="DP92">
        <v>1.9230853658536591</v>
      </c>
      <c r="DQ92">
        <v>-5.9127386759581187E-2</v>
      </c>
      <c r="DR92">
        <v>6.2122126365539579E-3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371</v>
      </c>
      <c r="EA92">
        <v>3.2991600000000001</v>
      </c>
      <c r="EB92">
        <v>2.6254300000000002</v>
      </c>
      <c r="EC92">
        <v>0.11545800000000001</v>
      </c>
      <c r="ED92">
        <v>0.116604</v>
      </c>
      <c r="EE92">
        <v>0.13220999999999999</v>
      </c>
      <c r="EF92">
        <v>0.12540399999999999</v>
      </c>
      <c r="EG92">
        <v>26815.1</v>
      </c>
      <c r="EH92">
        <v>27247.200000000001</v>
      </c>
      <c r="EI92">
        <v>28194.1</v>
      </c>
      <c r="EJ92">
        <v>29671.3</v>
      </c>
      <c r="EK92">
        <v>33675.5</v>
      </c>
      <c r="EL92">
        <v>36018.300000000003</v>
      </c>
      <c r="EM92">
        <v>39798.300000000003</v>
      </c>
      <c r="EN92">
        <v>42393.3</v>
      </c>
      <c r="EO92">
        <v>2.26715</v>
      </c>
      <c r="EP92">
        <v>2.2374999999999998</v>
      </c>
      <c r="EQ92">
        <v>0.13855100000000001</v>
      </c>
      <c r="ER92">
        <v>0</v>
      </c>
      <c r="ES92">
        <v>29.433700000000002</v>
      </c>
      <c r="ET92">
        <v>999.9</v>
      </c>
      <c r="EU92">
        <v>72.099999999999994</v>
      </c>
      <c r="EV92">
        <v>32.5</v>
      </c>
      <c r="EW92">
        <v>34.984900000000003</v>
      </c>
      <c r="EX92">
        <v>57.226399999999998</v>
      </c>
      <c r="EY92">
        <v>-3.98237</v>
      </c>
      <c r="EZ92">
        <v>2</v>
      </c>
      <c r="FA92">
        <v>0.245091</v>
      </c>
      <c r="FB92">
        <v>-0.76095299999999999</v>
      </c>
      <c r="FC92">
        <v>20.272200000000002</v>
      </c>
      <c r="FD92">
        <v>5.2204300000000003</v>
      </c>
      <c r="FE92">
        <v>12.004</v>
      </c>
      <c r="FF92">
        <v>4.9869500000000002</v>
      </c>
      <c r="FG92">
        <v>3.2843300000000002</v>
      </c>
      <c r="FH92">
        <v>9999</v>
      </c>
      <c r="FI92">
        <v>9999</v>
      </c>
      <c r="FJ92">
        <v>9999</v>
      </c>
      <c r="FK92">
        <v>999.9</v>
      </c>
      <c r="FL92">
        <v>1.86582</v>
      </c>
      <c r="FM92">
        <v>1.8621799999999999</v>
      </c>
      <c r="FN92">
        <v>1.8641700000000001</v>
      </c>
      <c r="FO92">
        <v>1.8602000000000001</v>
      </c>
      <c r="FP92">
        <v>1.8609599999999999</v>
      </c>
      <c r="FQ92">
        <v>1.86012</v>
      </c>
      <c r="FR92">
        <v>1.86182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-5.7110000000000003</v>
      </c>
      <c r="GH92">
        <v>0.18959999999999999</v>
      </c>
      <c r="GI92">
        <v>-4.1197077471769461</v>
      </c>
      <c r="GJ92">
        <v>-4.0977002334145526E-3</v>
      </c>
      <c r="GK92">
        <v>1.9870096767282211E-6</v>
      </c>
      <c r="GL92">
        <v>-4.7591234531596528E-10</v>
      </c>
      <c r="GM92">
        <v>-0.1127184381337514</v>
      </c>
      <c r="GN92">
        <v>-4.4277268217585318E-5</v>
      </c>
      <c r="GO92">
        <v>7.6125673839889962E-4</v>
      </c>
      <c r="GP92">
        <v>-1.4366726965109579E-5</v>
      </c>
      <c r="GQ92">
        <v>6</v>
      </c>
      <c r="GR92">
        <v>2093</v>
      </c>
      <c r="GS92">
        <v>4</v>
      </c>
      <c r="GT92">
        <v>31</v>
      </c>
      <c r="GU92">
        <v>39.9</v>
      </c>
      <c r="GV92">
        <v>39.799999999999997</v>
      </c>
      <c r="GW92">
        <v>1.5991200000000001</v>
      </c>
      <c r="GX92">
        <v>2.5378400000000001</v>
      </c>
      <c r="GY92">
        <v>2.04834</v>
      </c>
      <c r="GZ92">
        <v>2.6208499999999999</v>
      </c>
      <c r="HA92">
        <v>2.1972700000000001</v>
      </c>
      <c r="HB92">
        <v>2.32544</v>
      </c>
      <c r="HC92">
        <v>37.457799999999999</v>
      </c>
      <c r="HD92">
        <v>14.534800000000001</v>
      </c>
      <c r="HE92">
        <v>18</v>
      </c>
      <c r="HF92">
        <v>710.779</v>
      </c>
      <c r="HG92">
        <v>765.62699999999995</v>
      </c>
      <c r="HH92">
        <v>31.000599999999999</v>
      </c>
      <c r="HI92">
        <v>30.568100000000001</v>
      </c>
      <c r="HJ92">
        <v>30.0002</v>
      </c>
      <c r="HK92">
        <v>30.492100000000001</v>
      </c>
      <c r="HL92">
        <v>30.491399999999999</v>
      </c>
      <c r="HM92">
        <v>31.9862</v>
      </c>
      <c r="HN92">
        <v>22.094000000000001</v>
      </c>
      <c r="HO92">
        <v>90.319800000000001</v>
      </c>
      <c r="HP92">
        <v>31</v>
      </c>
      <c r="HQ92">
        <v>518.09400000000005</v>
      </c>
      <c r="HR92">
        <v>29.319600000000001</v>
      </c>
      <c r="HS92">
        <v>99.349800000000002</v>
      </c>
      <c r="HT92">
        <v>98.322800000000001</v>
      </c>
    </row>
    <row r="93" spans="1:228" x14ac:dyDescent="0.2">
      <c r="A93">
        <v>78</v>
      </c>
      <c r="B93">
        <v>1673979585.5999999</v>
      </c>
      <c r="C93">
        <v>307</v>
      </c>
      <c r="D93" t="s">
        <v>515</v>
      </c>
      <c r="E93" t="s">
        <v>516</v>
      </c>
      <c r="F93">
        <v>4</v>
      </c>
      <c r="G93">
        <v>1673979583.5999999</v>
      </c>
      <c r="H93">
        <f t="shared" si="34"/>
        <v>2.1323542690045321E-3</v>
      </c>
      <c r="I93">
        <f t="shared" si="35"/>
        <v>2.1323542690045323</v>
      </c>
      <c r="J93">
        <f t="shared" si="36"/>
        <v>7.6754213952843173</v>
      </c>
      <c r="K93">
        <f t="shared" si="37"/>
        <v>489.1432857142857</v>
      </c>
      <c r="L93">
        <f t="shared" si="38"/>
        <v>388.25174364026321</v>
      </c>
      <c r="M93">
        <f t="shared" si="39"/>
        <v>39.339258470048122</v>
      </c>
      <c r="N93">
        <f t="shared" si="40"/>
        <v>49.562003161104045</v>
      </c>
      <c r="O93">
        <f t="shared" si="41"/>
        <v>0.13982976326279342</v>
      </c>
      <c r="P93">
        <f t="shared" si="42"/>
        <v>2.7698478000259161</v>
      </c>
      <c r="Q93">
        <f t="shared" si="43"/>
        <v>0.13602322502814729</v>
      </c>
      <c r="R93">
        <f t="shared" si="44"/>
        <v>8.5347886814837515E-2</v>
      </c>
      <c r="S93">
        <f t="shared" si="45"/>
        <v>226.11343672561034</v>
      </c>
      <c r="T93">
        <f t="shared" si="46"/>
        <v>32.678664030253081</v>
      </c>
      <c r="U93">
        <f t="shared" si="47"/>
        <v>31.681557142857141</v>
      </c>
      <c r="V93">
        <f t="shared" si="48"/>
        <v>4.6896891681504904</v>
      </c>
      <c r="W93">
        <f t="shared" si="49"/>
        <v>66.759646544325875</v>
      </c>
      <c r="X93">
        <f t="shared" si="50"/>
        <v>3.1628419116803497</v>
      </c>
      <c r="Y93">
        <f t="shared" si="51"/>
        <v>4.7376552684117987</v>
      </c>
      <c r="Z93">
        <f t="shared" si="52"/>
        <v>1.5268472564701407</v>
      </c>
      <c r="AA93">
        <f t="shared" si="53"/>
        <v>-94.036823263099862</v>
      </c>
      <c r="AB93">
        <f t="shared" si="54"/>
        <v>26.802248952165517</v>
      </c>
      <c r="AC93">
        <f t="shared" si="55"/>
        <v>2.1895193070446872</v>
      </c>
      <c r="AD93">
        <f t="shared" si="56"/>
        <v>161.06838172172067</v>
      </c>
      <c r="AE93">
        <f t="shared" si="57"/>
        <v>18.354181937659831</v>
      </c>
      <c r="AF93">
        <f t="shared" si="58"/>
        <v>2.1326806887672602</v>
      </c>
      <c r="AG93">
        <f t="shared" si="59"/>
        <v>7.6754213952843173</v>
      </c>
      <c r="AH93">
        <v>521.43754713584599</v>
      </c>
      <c r="AI93">
        <v>507.46819393939381</v>
      </c>
      <c r="AJ93">
        <v>1.713349027244397</v>
      </c>
      <c r="AK93">
        <v>63.405612138731158</v>
      </c>
      <c r="AL93">
        <f t="shared" si="60"/>
        <v>2.1323542690045323</v>
      </c>
      <c r="AM93">
        <v>29.307720142226199</v>
      </c>
      <c r="AN93">
        <v>31.21458909090908</v>
      </c>
      <c r="AO93">
        <v>-2.0002618130085351E-5</v>
      </c>
      <c r="AP93">
        <v>95.230389877895547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47575.412228776775</v>
      </c>
      <c r="AV93">
        <f t="shared" si="64"/>
        <v>1200.001428571429</v>
      </c>
      <c r="AW93">
        <f t="shared" si="65"/>
        <v>1025.9251423448761</v>
      </c>
      <c r="AX93">
        <f t="shared" si="66"/>
        <v>0.8549366008390622</v>
      </c>
      <c r="AY93">
        <f t="shared" si="67"/>
        <v>0.18842763961938996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1673979583.5999999</v>
      </c>
      <c r="BF93">
        <v>489.1432857142857</v>
      </c>
      <c r="BG93">
        <v>507.04728571428569</v>
      </c>
      <c r="BH93">
        <v>31.2151</v>
      </c>
      <c r="BI93">
        <v>29.308057142857141</v>
      </c>
      <c r="BJ93">
        <v>494.8617142857143</v>
      </c>
      <c r="BK93">
        <v>31.025485714285711</v>
      </c>
      <c r="BL93">
        <v>650.04585714285713</v>
      </c>
      <c r="BM93">
        <v>101.224</v>
      </c>
      <c r="BN93">
        <v>0.1000999285714286</v>
      </c>
      <c r="BO93">
        <v>31.861042857142859</v>
      </c>
      <c r="BP93">
        <v>31.681557142857141</v>
      </c>
      <c r="BQ93">
        <v>999.89999999999986</v>
      </c>
      <c r="BR93">
        <v>0</v>
      </c>
      <c r="BS93">
        <v>0</v>
      </c>
      <c r="BT93">
        <v>9005.9814285714292</v>
      </c>
      <c r="BU93">
        <v>0</v>
      </c>
      <c r="BV93">
        <v>242.01985714285709</v>
      </c>
      <c r="BW93">
        <v>-17.903871428571431</v>
      </c>
      <c r="BX93">
        <v>504.90385714285708</v>
      </c>
      <c r="BY93">
        <v>522.35628571428572</v>
      </c>
      <c r="BZ93">
        <v>1.907045714285714</v>
      </c>
      <c r="CA93">
        <v>507.04728571428569</v>
      </c>
      <c r="CB93">
        <v>29.308057142857141</v>
      </c>
      <c r="CC93">
        <v>3.1597114285714278</v>
      </c>
      <c r="CD93">
        <v>2.966671428571428</v>
      </c>
      <c r="CE93">
        <v>24.894385714285711</v>
      </c>
      <c r="CF93">
        <v>23.842028571428571</v>
      </c>
      <c r="CG93">
        <v>1200.001428571429</v>
      </c>
      <c r="CH93">
        <v>0.500031</v>
      </c>
      <c r="CI93">
        <v>0.49996857142857137</v>
      </c>
      <c r="CJ93">
        <v>0</v>
      </c>
      <c r="CK93">
        <v>877.57842857142839</v>
      </c>
      <c r="CL93">
        <v>4.9990899999999998</v>
      </c>
      <c r="CM93">
        <v>9336.7514285714296</v>
      </c>
      <c r="CN93">
        <v>9557.9699999999993</v>
      </c>
      <c r="CO93">
        <v>40.625</v>
      </c>
      <c r="CP93">
        <v>42.375</v>
      </c>
      <c r="CQ93">
        <v>41.436999999999998</v>
      </c>
      <c r="CR93">
        <v>41.436999999999998</v>
      </c>
      <c r="CS93">
        <v>42.008857142857153</v>
      </c>
      <c r="CT93">
        <v>597.53857142857134</v>
      </c>
      <c r="CU93">
        <v>597.46571428571428</v>
      </c>
      <c r="CV93">
        <v>0</v>
      </c>
      <c r="CW93">
        <v>1673979585.7</v>
      </c>
      <c r="CX93">
        <v>0</v>
      </c>
      <c r="CY93">
        <v>1673977193.5</v>
      </c>
      <c r="CZ93" t="s">
        <v>356</v>
      </c>
      <c r="DA93">
        <v>1673977187.5</v>
      </c>
      <c r="DB93">
        <v>1673977193.5</v>
      </c>
      <c r="DC93">
        <v>21</v>
      </c>
      <c r="DD93">
        <v>-0.34399999999999997</v>
      </c>
      <c r="DE93">
        <v>-5.2999999999999999E-2</v>
      </c>
      <c r="DF93">
        <v>-5.5270000000000001</v>
      </c>
      <c r="DG93">
        <v>0.16</v>
      </c>
      <c r="DH93">
        <v>415</v>
      </c>
      <c r="DI93">
        <v>27</v>
      </c>
      <c r="DJ93">
        <v>0.41</v>
      </c>
      <c r="DK93">
        <v>0.03</v>
      </c>
      <c r="DL93">
        <v>-17.79965609756097</v>
      </c>
      <c r="DM93">
        <v>-0.60929477351918815</v>
      </c>
      <c r="DN93">
        <v>6.9133067336876658E-2</v>
      </c>
      <c r="DO93">
        <v>0</v>
      </c>
      <c r="DP93">
        <v>1.9182904878048781</v>
      </c>
      <c r="DQ93">
        <v>-5.6269756097558243E-2</v>
      </c>
      <c r="DR93">
        <v>5.9118830111611837E-3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371</v>
      </c>
      <c r="EA93">
        <v>3.29921</v>
      </c>
      <c r="EB93">
        <v>2.6254300000000002</v>
      </c>
      <c r="EC93">
        <v>0.116601</v>
      </c>
      <c r="ED93">
        <v>0.117728</v>
      </c>
      <c r="EE93">
        <v>0.13219800000000001</v>
      </c>
      <c r="EF93">
        <v>0.125416</v>
      </c>
      <c r="EG93">
        <v>26780.2</v>
      </c>
      <c r="EH93">
        <v>27212.6</v>
      </c>
      <c r="EI93">
        <v>28193.9</v>
      </c>
      <c r="EJ93">
        <v>29671.4</v>
      </c>
      <c r="EK93">
        <v>33675.9</v>
      </c>
      <c r="EL93">
        <v>36018.300000000003</v>
      </c>
      <c r="EM93">
        <v>39798.1</v>
      </c>
      <c r="EN93">
        <v>42393.8</v>
      </c>
      <c r="EO93">
        <v>2.2671700000000001</v>
      </c>
      <c r="EP93">
        <v>2.23752</v>
      </c>
      <c r="EQ93">
        <v>0.137903</v>
      </c>
      <c r="ER93">
        <v>0</v>
      </c>
      <c r="ES93">
        <v>29.4374</v>
      </c>
      <c r="ET93">
        <v>999.9</v>
      </c>
      <c r="EU93">
        <v>72.099999999999994</v>
      </c>
      <c r="EV93">
        <v>32.5</v>
      </c>
      <c r="EW93">
        <v>34.984200000000001</v>
      </c>
      <c r="EX93">
        <v>57.556399999999996</v>
      </c>
      <c r="EY93">
        <v>-4.0625</v>
      </c>
      <c r="EZ93">
        <v>2</v>
      </c>
      <c r="FA93">
        <v>0.24490899999999999</v>
      </c>
      <c r="FB93">
        <v>-0.75982300000000003</v>
      </c>
      <c r="FC93">
        <v>20.272099999999998</v>
      </c>
      <c r="FD93">
        <v>5.2204300000000003</v>
      </c>
      <c r="FE93">
        <v>12.004</v>
      </c>
      <c r="FF93">
        <v>4.9869500000000002</v>
      </c>
      <c r="FG93">
        <v>3.2843</v>
      </c>
      <c r="FH93">
        <v>9999</v>
      </c>
      <c r="FI93">
        <v>9999</v>
      </c>
      <c r="FJ93">
        <v>9999</v>
      </c>
      <c r="FK93">
        <v>999.9</v>
      </c>
      <c r="FL93">
        <v>1.86582</v>
      </c>
      <c r="FM93">
        <v>1.8621700000000001</v>
      </c>
      <c r="FN93">
        <v>1.8641700000000001</v>
      </c>
      <c r="FO93">
        <v>1.8602000000000001</v>
      </c>
      <c r="FP93">
        <v>1.8609599999999999</v>
      </c>
      <c r="FQ93">
        <v>1.8601099999999999</v>
      </c>
      <c r="FR93">
        <v>1.8618399999999999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-5.7270000000000003</v>
      </c>
      <c r="GH93">
        <v>0.18959999999999999</v>
      </c>
      <c r="GI93">
        <v>-4.1197077471769461</v>
      </c>
      <c r="GJ93">
        <v>-4.0977002334145526E-3</v>
      </c>
      <c r="GK93">
        <v>1.9870096767282211E-6</v>
      </c>
      <c r="GL93">
        <v>-4.7591234531596528E-10</v>
      </c>
      <c r="GM93">
        <v>-0.1127184381337514</v>
      </c>
      <c r="GN93">
        <v>-4.4277268217585318E-5</v>
      </c>
      <c r="GO93">
        <v>7.6125673839889962E-4</v>
      </c>
      <c r="GP93">
        <v>-1.4366726965109579E-5</v>
      </c>
      <c r="GQ93">
        <v>6</v>
      </c>
      <c r="GR93">
        <v>2093</v>
      </c>
      <c r="GS93">
        <v>4</v>
      </c>
      <c r="GT93">
        <v>31</v>
      </c>
      <c r="GU93">
        <v>40</v>
      </c>
      <c r="GV93">
        <v>39.9</v>
      </c>
      <c r="GW93">
        <v>1.6149899999999999</v>
      </c>
      <c r="GX93">
        <v>2.5341800000000001</v>
      </c>
      <c r="GY93">
        <v>2.04834</v>
      </c>
      <c r="GZ93">
        <v>2.6208499999999999</v>
      </c>
      <c r="HA93">
        <v>2.1972700000000001</v>
      </c>
      <c r="HB93">
        <v>2.2692899999999998</v>
      </c>
      <c r="HC93">
        <v>37.433799999999998</v>
      </c>
      <c r="HD93">
        <v>14.534800000000001</v>
      </c>
      <c r="HE93">
        <v>18</v>
      </c>
      <c r="HF93">
        <v>710.81799999999998</v>
      </c>
      <c r="HG93">
        <v>765.65099999999995</v>
      </c>
      <c r="HH93">
        <v>31.000399999999999</v>
      </c>
      <c r="HI93">
        <v>30.569700000000001</v>
      </c>
      <c r="HJ93">
        <v>30</v>
      </c>
      <c r="HK93">
        <v>30.4937</v>
      </c>
      <c r="HL93">
        <v>30.491399999999999</v>
      </c>
      <c r="HM93">
        <v>32.329599999999999</v>
      </c>
      <c r="HN93">
        <v>22.094000000000001</v>
      </c>
      <c r="HO93">
        <v>90.319800000000001</v>
      </c>
      <c r="HP93">
        <v>31</v>
      </c>
      <c r="HQ93">
        <v>524.774</v>
      </c>
      <c r="HR93">
        <v>29.332100000000001</v>
      </c>
      <c r="HS93">
        <v>99.349199999999996</v>
      </c>
      <c r="HT93">
        <v>98.323700000000002</v>
      </c>
    </row>
    <row r="94" spans="1:228" x14ac:dyDescent="0.2">
      <c r="A94">
        <v>79</v>
      </c>
      <c r="B94">
        <v>1673979589.5999999</v>
      </c>
      <c r="C94">
        <v>311</v>
      </c>
      <c r="D94" t="s">
        <v>517</v>
      </c>
      <c r="E94" t="s">
        <v>518</v>
      </c>
      <c r="F94">
        <v>4</v>
      </c>
      <c r="G94">
        <v>1673979587.2874999</v>
      </c>
      <c r="H94">
        <f t="shared" si="34"/>
        <v>2.1250094245630138E-3</v>
      </c>
      <c r="I94">
        <f t="shared" si="35"/>
        <v>2.125009424563014</v>
      </c>
      <c r="J94">
        <f t="shared" si="36"/>
        <v>7.7498600719669639</v>
      </c>
      <c r="K94">
        <f t="shared" si="37"/>
        <v>495.21899999999999</v>
      </c>
      <c r="L94">
        <f t="shared" si="38"/>
        <v>392.90674742125611</v>
      </c>
      <c r="M94">
        <f t="shared" si="39"/>
        <v>39.811292699276173</v>
      </c>
      <c r="N94">
        <f t="shared" si="40"/>
        <v>50.178085992768715</v>
      </c>
      <c r="O94">
        <f t="shared" si="41"/>
        <v>0.13920303204630466</v>
      </c>
      <c r="P94">
        <f t="shared" si="42"/>
        <v>2.7642596231312351</v>
      </c>
      <c r="Q94">
        <f t="shared" si="43"/>
        <v>0.13542263983628677</v>
      </c>
      <c r="R94">
        <f t="shared" si="44"/>
        <v>8.4970251798626856E-2</v>
      </c>
      <c r="S94">
        <f t="shared" si="45"/>
        <v>226.11377585807756</v>
      </c>
      <c r="T94">
        <f t="shared" si="46"/>
        <v>32.68412122394524</v>
      </c>
      <c r="U94">
        <f t="shared" si="47"/>
        <v>31.6860125</v>
      </c>
      <c r="V94">
        <f t="shared" si="48"/>
        <v>4.6908746886417356</v>
      </c>
      <c r="W94">
        <f t="shared" si="49"/>
        <v>66.745815979499426</v>
      </c>
      <c r="X94">
        <f t="shared" si="50"/>
        <v>3.1625306142509153</v>
      </c>
      <c r="Y94">
        <f t="shared" si="51"/>
        <v>4.7381705771973293</v>
      </c>
      <c r="Z94">
        <f t="shared" si="52"/>
        <v>1.5283440743908203</v>
      </c>
      <c r="AA94">
        <f t="shared" si="53"/>
        <v>-93.712915623228909</v>
      </c>
      <c r="AB94">
        <f t="shared" si="54"/>
        <v>26.370286031758038</v>
      </c>
      <c r="AC94">
        <f t="shared" si="55"/>
        <v>2.1586542320437934</v>
      </c>
      <c r="AD94">
        <f t="shared" si="56"/>
        <v>160.92980049865048</v>
      </c>
      <c r="AE94">
        <f t="shared" si="57"/>
        <v>18.420333809649097</v>
      </c>
      <c r="AF94">
        <f t="shared" si="58"/>
        <v>2.1272024822429301</v>
      </c>
      <c r="AG94">
        <f t="shared" si="59"/>
        <v>7.7498600719669639</v>
      </c>
      <c r="AH94">
        <v>528.29250697366138</v>
      </c>
      <c r="AI94">
        <v>514.27151515151525</v>
      </c>
      <c r="AJ94">
        <v>1.7084031871720691</v>
      </c>
      <c r="AK94">
        <v>63.405612138731158</v>
      </c>
      <c r="AL94">
        <f t="shared" si="60"/>
        <v>2.125009424563014</v>
      </c>
      <c r="AM94">
        <v>29.309451338959779</v>
      </c>
      <c r="AN94">
        <v>31.209757575757571</v>
      </c>
      <c r="AO94">
        <v>-1.7255028991536178E-5</v>
      </c>
      <c r="AP94">
        <v>95.230389877895547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47420.796344641407</v>
      </c>
      <c r="AV94">
        <f t="shared" si="64"/>
        <v>1200.0037500000001</v>
      </c>
      <c r="AW94">
        <f t="shared" si="65"/>
        <v>1025.9270760922682</v>
      </c>
      <c r="AX94">
        <f t="shared" si="66"/>
        <v>0.85493655840014515</v>
      </c>
      <c r="AY94">
        <f t="shared" si="67"/>
        <v>0.18842755771228009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1673979587.2874999</v>
      </c>
      <c r="BF94">
        <v>495.21899999999999</v>
      </c>
      <c r="BG94">
        <v>513.19362499999988</v>
      </c>
      <c r="BH94">
        <v>31.211737500000002</v>
      </c>
      <c r="BI94">
        <v>29.309574999999999</v>
      </c>
      <c r="BJ94">
        <v>500.95262500000001</v>
      </c>
      <c r="BK94">
        <v>31.022137499999999</v>
      </c>
      <c r="BL94">
        <v>650.041875</v>
      </c>
      <c r="BM94">
        <v>101.224875</v>
      </c>
      <c r="BN94">
        <v>0.1001670375</v>
      </c>
      <c r="BO94">
        <v>31.862962499999998</v>
      </c>
      <c r="BP94">
        <v>31.6860125</v>
      </c>
      <c r="BQ94">
        <v>999.9</v>
      </c>
      <c r="BR94">
        <v>0</v>
      </c>
      <c r="BS94">
        <v>0</v>
      </c>
      <c r="BT94">
        <v>8976.2487499999988</v>
      </c>
      <c r="BU94">
        <v>0</v>
      </c>
      <c r="BV94">
        <v>242.148875</v>
      </c>
      <c r="BW94">
        <v>-17.974587499999998</v>
      </c>
      <c r="BX94">
        <v>511.17349999999999</v>
      </c>
      <c r="BY94">
        <v>528.68937499999993</v>
      </c>
      <c r="BZ94">
        <v>1.90215625</v>
      </c>
      <c r="CA94">
        <v>513.19362499999988</v>
      </c>
      <c r="CB94">
        <v>29.309574999999999</v>
      </c>
      <c r="CC94">
        <v>3.159405</v>
      </c>
      <c r="CD94">
        <v>2.9668600000000001</v>
      </c>
      <c r="CE94">
        <v>24.8927625</v>
      </c>
      <c r="CF94">
        <v>23.843087499999999</v>
      </c>
      <c r="CG94">
        <v>1200.0037500000001</v>
      </c>
      <c r="CH94">
        <v>0.50003149999999996</v>
      </c>
      <c r="CI94">
        <v>0.49996774999999999</v>
      </c>
      <c r="CJ94">
        <v>0</v>
      </c>
      <c r="CK94">
        <v>878.91925000000003</v>
      </c>
      <c r="CL94">
        <v>4.9990899999999998</v>
      </c>
      <c r="CM94">
        <v>9351.0437500000007</v>
      </c>
      <c r="CN94">
        <v>9557.9987500000007</v>
      </c>
      <c r="CO94">
        <v>40.625</v>
      </c>
      <c r="CP94">
        <v>42.375</v>
      </c>
      <c r="CQ94">
        <v>41.436999999999998</v>
      </c>
      <c r="CR94">
        <v>41.436999999999998</v>
      </c>
      <c r="CS94">
        <v>42.061999999999998</v>
      </c>
      <c r="CT94">
        <v>597.54</v>
      </c>
      <c r="CU94">
        <v>597.46375000000012</v>
      </c>
      <c r="CV94">
        <v>0</v>
      </c>
      <c r="CW94">
        <v>1673979589.9000001</v>
      </c>
      <c r="CX94">
        <v>0</v>
      </c>
      <c r="CY94">
        <v>1673977193.5</v>
      </c>
      <c r="CZ94" t="s">
        <v>356</v>
      </c>
      <c r="DA94">
        <v>1673977187.5</v>
      </c>
      <c r="DB94">
        <v>1673977193.5</v>
      </c>
      <c r="DC94">
        <v>21</v>
      </c>
      <c r="DD94">
        <v>-0.34399999999999997</v>
      </c>
      <c r="DE94">
        <v>-5.2999999999999999E-2</v>
      </c>
      <c r="DF94">
        <v>-5.5270000000000001</v>
      </c>
      <c r="DG94">
        <v>0.16</v>
      </c>
      <c r="DH94">
        <v>415</v>
      </c>
      <c r="DI94">
        <v>27</v>
      </c>
      <c r="DJ94">
        <v>0.41</v>
      </c>
      <c r="DK94">
        <v>0.03</v>
      </c>
      <c r="DL94">
        <v>-17.846441463414632</v>
      </c>
      <c r="DM94">
        <v>-0.77331846689891104</v>
      </c>
      <c r="DN94">
        <v>8.4133578388730021E-2</v>
      </c>
      <c r="DO94">
        <v>0</v>
      </c>
      <c r="DP94">
        <v>1.9136070731707311</v>
      </c>
      <c r="DQ94">
        <v>-6.5788641114981228E-2</v>
      </c>
      <c r="DR94">
        <v>6.9258910649407758E-3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371</v>
      </c>
      <c r="EA94">
        <v>3.2991299999999999</v>
      </c>
      <c r="EB94">
        <v>2.62507</v>
      </c>
      <c r="EC94">
        <v>0.11773400000000001</v>
      </c>
      <c r="ED94">
        <v>0.118855</v>
      </c>
      <c r="EE94">
        <v>0.132188</v>
      </c>
      <c r="EF94">
        <v>0.125419</v>
      </c>
      <c r="EG94">
        <v>26745.8</v>
      </c>
      <c r="EH94">
        <v>27177.4</v>
      </c>
      <c r="EI94">
        <v>28193.8</v>
      </c>
      <c r="EJ94">
        <v>29670.9</v>
      </c>
      <c r="EK94">
        <v>33676</v>
      </c>
      <c r="EL94">
        <v>36017.1</v>
      </c>
      <c r="EM94">
        <v>39797.699999999997</v>
      </c>
      <c r="EN94">
        <v>42392.5</v>
      </c>
      <c r="EO94">
        <v>2.2671199999999998</v>
      </c>
      <c r="EP94">
        <v>2.2374499999999999</v>
      </c>
      <c r="EQ94">
        <v>0.138603</v>
      </c>
      <c r="ER94">
        <v>0</v>
      </c>
      <c r="ES94">
        <v>29.4392</v>
      </c>
      <c r="ET94">
        <v>999.9</v>
      </c>
      <c r="EU94">
        <v>72.099999999999994</v>
      </c>
      <c r="EV94">
        <v>32.5</v>
      </c>
      <c r="EW94">
        <v>34.986899999999999</v>
      </c>
      <c r="EX94">
        <v>57.106400000000001</v>
      </c>
      <c r="EY94">
        <v>-4.0825300000000002</v>
      </c>
      <c r="EZ94">
        <v>2</v>
      </c>
      <c r="FA94">
        <v>0.24518799999999999</v>
      </c>
      <c r="FB94">
        <v>-0.75914199999999998</v>
      </c>
      <c r="FC94">
        <v>20.272300000000001</v>
      </c>
      <c r="FD94">
        <v>5.2207299999999996</v>
      </c>
      <c r="FE94">
        <v>12.004</v>
      </c>
      <c r="FF94">
        <v>4.9869000000000003</v>
      </c>
      <c r="FG94">
        <v>3.2843</v>
      </c>
      <c r="FH94">
        <v>9999</v>
      </c>
      <c r="FI94">
        <v>9999</v>
      </c>
      <c r="FJ94">
        <v>9999</v>
      </c>
      <c r="FK94">
        <v>999.9</v>
      </c>
      <c r="FL94">
        <v>1.86582</v>
      </c>
      <c r="FM94">
        <v>1.8621799999999999</v>
      </c>
      <c r="FN94">
        <v>1.8641700000000001</v>
      </c>
      <c r="FO94">
        <v>1.8602000000000001</v>
      </c>
      <c r="FP94">
        <v>1.8609599999999999</v>
      </c>
      <c r="FQ94">
        <v>1.86015</v>
      </c>
      <c r="FR94">
        <v>1.8618300000000001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-5.7430000000000003</v>
      </c>
      <c r="GH94">
        <v>0.18959999999999999</v>
      </c>
      <c r="GI94">
        <v>-4.1197077471769461</v>
      </c>
      <c r="GJ94">
        <v>-4.0977002334145526E-3</v>
      </c>
      <c r="GK94">
        <v>1.9870096767282211E-6</v>
      </c>
      <c r="GL94">
        <v>-4.7591234531596528E-10</v>
      </c>
      <c r="GM94">
        <v>-0.1127184381337514</v>
      </c>
      <c r="GN94">
        <v>-4.4277268217585318E-5</v>
      </c>
      <c r="GO94">
        <v>7.6125673839889962E-4</v>
      </c>
      <c r="GP94">
        <v>-1.4366726965109579E-5</v>
      </c>
      <c r="GQ94">
        <v>6</v>
      </c>
      <c r="GR94">
        <v>2093</v>
      </c>
      <c r="GS94">
        <v>4</v>
      </c>
      <c r="GT94">
        <v>31</v>
      </c>
      <c r="GU94">
        <v>40</v>
      </c>
      <c r="GV94">
        <v>39.9</v>
      </c>
      <c r="GW94">
        <v>1.63208</v>
      </c>
      <c r="GX94">
        <v>2.5280800000000001</v>
      </c>
      <c r="GY94">
        <v>2.04834</v>
      </c>
      <c r="GZ94">
        <v>2.6208499999999999</v>
      </c>
      <c r="HA94">
        <v>2.1972700000000001</v>
      </c>
      <c r="HB94">
        <v>2.32178</v>
      </c>
      <c r="HC94">
        <v>37.457799999999999</v>
      </c>
      <c r="HD94">
        <v>14.5436</v>
      </c>
      <c r="HE94">
        <v>18</v>
      </c>
      <c r="HF94">
        <v>710.79</v>
      </c>
      <c r="HG94">
        <v>765.59699999999998</v>
      </c>
      <c r="HH94">
        <v>31.000299999999999</v>
      </c>
      <c r="HI94">
        <v>30.570699999999999</v>
      </c>
      <c r="HJ94">
        <v>30.0002</v>
      </c>
      <c r="HK94">
        <v>30.494700000000002</v>
      </c>
      <c r="HL94">
        <v>30.492799999999999</v>
      </c>
      <c r="HM94">
        <v>32.670699999999997</v>
      </c>
      <c r="HN94">
        <v>22.094000000000001</v>
      </c>
      <c r="HO94">
        <v>90.319800000000001</v>
      </c>
      <c r="HP94">
        <v>31</v>
      </c>
      <c r="HQ94">
        <v>531.45299999999997</v>
      </c>
      <c r="HR94">
        <v>29.343800000000002</v>
      </c>
      <c r="HS94">
        <v>99.348500000000001</v>
      </c>
      <c r="HT94">
        <v>98.321299999999994</v>
      </c>
    </row>
    <row r="95" spans="1:228" x14ac:dyDescent="0.2">
      <c r="A95">
        <v>80</v>
      </c>
      <c r="B95">
        <v>1673979593.5999999</v>
      </c>
      <c r="C95">
        <v>315</v>
      </c>
      <c r="D95" t="s">
        <v>519</v>
      </c>
      <c r="E95" t="s">
        <v>520</v>
      </c>
      <c r="F95">
        <v>4</v>
      </c>
      <c r="G95">
        <v>1673979591.5999999</v>
      </c>
      <c r="H95">
        <f t="shared" si="34"/>
        <v>2.1188594388374606E-3</v>
      </c>
      <c r="I95">
        <f t="shared" si="35"/>
        <v>2.1188594388374606</v>
      </c>
      <c r="J95">
        <f t="shared" si="36"/>
        <v>7.952734126523338</v>
      </c>
      <c r="K95">
        <f t="shared" si="37"/>
        <v>502.34157142857151</v>
      </c>
      <c r="L95">
        <f t="shared" si="38"/>
        <v>396.99787767705453</v>
      </c>
      <c r="M95">
        <f t="shared" si="39"/>
        <v>40.225814957800807</v>
      </c>
      <c r="N95">
        <f t="shared" si="40"/>
        <v>50.899766054503807</v>
      </c>
      <c r="O95">
        <f t="shared" si="41"/>
        <v>0.13847613329756681</v>
      </c>
      <c r="P95">
        <f t="shared" si="42"/>
        <v>2.7655752723139657</v>
      </c>
      <c r="Q95">
        <f t="shared" si="43"/>
        <v>0.13473627615976952</v>
      </c>
      <c r="R95">
        <f t="shared" si="44"/>
        <v>8.4537771076811791E-2</v>
      </c>
      <c r="S95">
        <f t="shared" si="45"/>
        <v>226.11542615444785</v>
      </c>
      <c r="T95">
        <f t="shared" si="46"/>
        <v>32.685746191076149</v>
      </c>
      <c r="U95">
        <f t="shared" si="47"/>
        <v>31.697585714285712</v>
      </c>
      <c r="V95">
        <f t="shared" si="48"/>
        <v>4.6939554103100161</v>
      </c>
      <c r="W95">
        <f t="shared" si="49"/>
        <v>66.739714290297641</v>
      </c>
      <c r="X95">
        <f t="shared" si="50"/>
        <v>3.1622942957386195</v>
      </c>
      <c r="Y95">
        <f t="shared" si="51"/>
        <v>4.7382496754235301</v>
      </c>
      <c r="Z95">
        <f t="shared" si="52"/>
        <v>1.5316611145713965</v>
      </c>
      <c r="AA95">
        <f t="shared" si="53"/>
        <v>-93.441701252732017</v>
      </c>
      <c r="AB95">
        <f t="shared" si="54"/>
        <v>24.701227975103549</v>
      </c>
      <c r="AC95">
        <f t="shared" si="55"/>
        <v>2.0211823453227806</v>
      </c>
      <c r="AD95">
        <f t="shared" si="56"/>
        <v>159.39613522214216</v>
      </c>
      <c r="AE95">
        <f t="shared" si="57"/>
        <v>18.513935353121624</v>
      </c>
      <c r="AF95">
        <f t="shared" si="58"/>
        <v>2.1208945765713634</v>
      </c>
      <c r="AG95">
        <f t="shared" si="59"/>
        <v>7.952734126523338</v>
      </c>
      <c r="AH95">
        <v>535.20803688183025</v>
      </c>
      <c r="AI95">
        <v>521.06033939393933</v>
      </c>
      <c r="AJ95">
        <v>1.690978274013009</v>
      </c>
      <c r="AK95">
        <v>63.405612138731158</v>
      </c>
      <c r="AL95">
        <f t="shared" si="60"/>
        <v>2.1188594388374606</v>
      </c>
      <c r="AM95">
        <v>29.31259669655379</v>
      </c>
      <c r="AN95">
        <v>31.207593939393931</v>
      </c>
      <c r="AO95">
        <v>-1.2118467794021481E-5</v>
      </c>
      <c r="AP95">
        <v>95.230389877895547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47457.069652894192</v>
      </c>
      <c r="AV95">
        <f t="shared" si="64"/>
        <v>1200.012857142857</v>
      </c>
      <c r="AW95">
        <f t="shared" si="65"/>
        <v>1025.9348280592992</v>
      </c>
      <c r="AX95">
        <f t="shared" si="66"/>
        <v>0.8549365300151659</v>
      </c>
      <c r="AY95">
        <f t="shared" si="67"/>
        <v>0.18842750292927041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1673979591.5999999</v>
      </c>
      <c r="BF95">
        <v>502.34157142857151</v>
      </c>
      <c r="BG95">
        <v>520.41571428571422</v>
      </c>
      <c r="BH95">
        <v>31.209414285714281</v>
      </c>
      <c r="BI95">
        <v>29.312671428571431</v>
      </c>
      <c r="BJ95">
        <v>508.0928571428571</v>
      </c>
      <c r="BK95">
        <v>31.01981428571429</v>
      </c>
      <c r="BL95">
        <v>649.96771428571424</v>
      </c>
      <c r="BM95">
        <v>101.22499999999999</v>
      </c>
      <c r="BN95">
        <v>0.10001259999999999</v>
      </c>
      <c r="BO95">
        <v>31.86325714285714</v>
      </c>
      <c r="BP95">
        <v>31.697585714285712</v>
      </c>
      <c r="BQ95">
        <v>999.89999999999986</v>
      </c>
      <c r="BR95">
        <v>0</v>
      </c>
      <c r="BS95">
        <v>0</v>
      </c>
      <c r="BT95">
        <v>8983.2142857142862</v>
      </c>
      <c r="BU95">
        <v>0</v>
      </c>
      <c r="BV95">
        <v>242.40885714285719</v>
      </c>
      <c r="BW95">
        <v>-18.07414285714286</v>
      </c>
      <c r="BX95">
        <v>518.52471428571437</v>
      </c>
      <c r="BY95">
        <v>536.1312857142857</v>
      </c>
      <c r="BZ95">
        <v>1.8967485714285719</v>
      </c>
      <c r="CA95">
        <v>520.41571428571422</v>
      </c>
      <c r="CB95">
        <v>29.312671428571431</v>
      </c>
      <c r="CC95">
        <v>3.15917</v>
      </c>
      <c r="CD95">
        <v>2.9671728571428568</v>
      </c>
      <c r="CE95">
        <v>24.89151428571429</v>
      </c>
      <c r="CF95">
        <v>23.844828571428572</v>
      </c>
      <c r="CG95">
        <v>1200.012857142857</v>
      </c>
      <c r="CH95">
        <v>0.500031</v>
      </c>
      <c r="CI95">
        <v>0.49996828571428559</v>
      </c>
      <c r="CJ95">
        <v>0</v>
      </c>
      <c r="CK95">
        <v>880.73357142857151</v>
      </c>
      <c r="CL95">
        <v>4.9990899999999998</v>
      </c>
      <c r="CM95">
        <v>9367.4300000000021</v>
      </c>
      <c r="CN95">
        <v>9558.0685714285701</v>
      </c>
      <c r="CO95">
        <v>40.625</v>
      </c>
      <c r="CP95">
        <v>42.375</v>
      </c>
      <c r="CQ95">
        <v>41.436999999999998</v>
      </c>
      <c r="CR95">
        <v>41.436999999999998</v>
      </c>
      <c r="CS95">
        <v>42.017714285714291</v>
      </c>
      <c r="CT95">
        <v>597.54714285714283</v>
      </c>
      <c r="CU95">
        <v>597.46857142857152</v>
      </c>
      <c r="CV95">
        <v>0</v>
      </c>
      <c r="CW95">
        <v>1673979593.5</v>
      </c>
      <c r="CX95">
        <v>0</v>
      </c>
      <c r="CY95">
        <v>1673977193.5</v>
      </c>
      <c r="CZ95" t="s">
        <v>356</v>
      </c>
      <c r="DA95">
        <v>1673977187.5</v>
      </c>
      <c r="DB95">
        <v>1673977193.5</v>
      </c>
      <c r="DC95">
        <v>21</v>
      </c>
      <c r="DD95">
        <v>-0.34399999999999997</v>
      </c>
      <c r="DE95">
        <v>-5.2999999999999999E-2</v>
      </c>
      <c r="DF95">
        <v>-5.5270000000000001</v>
      </c>
      <c r="DG95">
        <v>0.16</v>
      </c>
      <c r="DH95">
        <v>415</v>
      </c>
      <c r="DI95">
        <v>27</v>
      </c>
      <c r="DJ95">
        <v>0.41</v>
      </c>
      <c r="DK95">
        <v>0.03</v>
      </c>
      <c r="DL95">
        <v>-17.900975609756099</v>
      </c>
      <c r="DM95">
        <v>-1.0412216027874801</v>
      </c>
      <c r="DN95">
        <v>0.1066382871353663</v>
      </c>
      <c r="DO95">
        <v>0</v>
      </c>
      <c r="DP95">
        <v>1.9091807317073171</v>
      </c>
      <c r="DQ95">
        <v>-8.0165226480834323E-2</v>
      </c>
      <c r="DR95">
        <v>8.1548672852606221E-3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371</v>
      </c>
      <c r="EA95">
        <v>3.2990499999999998</v>
      </c>
      <c r="EB95">
        <v>2.6251899999999999</v>
      </c>
      <c r="EC95">
        <v>0.118851</v>
      </c>
      <c r="ED95">
        <v>0.119967</v>
      </c>
      <c r="EE95">
        <v>0.13217899999999999</v>
      </c>
      <c r="EF95">
        <v>0.12542800000000001</v>
      </c>
      <c r="EG95">
        <v>26712.2</v>
      </c>
      <c r="EH95">
        <v>27142.7</v>
      </c>
      <c r="EI95">
        <v>28194.2</v>
      </c>
      <c r="EJ95">
        <v>29670.5</v>
      </c>
      <c r="EK95">
        <v>33676.699999999997</v>
      </c>
      <c r="EL95">
        <v>36016.6</v>
      </c>
      <c r="EM95">
        <v>39798</v>
      </c>
      <c r="EN95">
        <v>42392.2</v>
      </c>
      <c r="EO95">
        <v>2.2670499999999998</v>
      </c>
      <c r="EP95">
        <v>2.2375799999999999</v>
      </c>
      <c r="EQ95">
        <v>0.139154</v>
      </c>
      <c r="ER95">
        <v>0</v>
      </c>
      <c r="ES95">
        <v>29.4392</v>
      </c>
      <c r="ET95">
        <v>999.9</v>
      </c>
      <c r="EU95">
        <v>72.099999999999994</v>
      </c>
      <c r="EV95">
        <v>32.5</v>
      </c>
      <c r="EW95">
        <v>34.983899999999998</v>
      </c>
      <c r="EX95">
        <v>57.616399999999999</v>
      </c>
      <c r="EY95">
        <v>-3.9382999999999999</v>
      </c>
      <c r="EZ95">
        <v>2</v>
      </c>
      <c r="FA95">
        <v>0.24521899999999999</v>
      </c>
      <c r="FB95">
        <v>-0.75819700000000001</v>
      </c>
      <c r="FC95">
        <v>20.272300000000001</v>
      </c>
      <c r="FD95">
        <v>5.2201399999999998</v>
      </c>
      <c r="FE95">
        <v>12.004</v>
      </c>
      <c r="FF95">
        <v>4.9868499999999996</v>
      </c>
      <c r="FG95">
        <v>3.2843300000000002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1.8641700000000001</v>
      </c>
      <c r="FO95">
        <v>1.8602300000000001</v>
      </c>
      <c r="FP95">
        <v>1.8609599999999999</v>
      </c>
      <c r="FQ95">
        <v>1.8601399999999999</v>
      </c>
      <c r="FR95">
        <v>1.8618399999999999</v>
      </c>
      <c r="FS95">
        <v>1.85839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-5.7590000000000003</v>
      </c>
      <c r="GH95">
        <v>0.18959999999999999</v>
      </c>
      <c r="GI95">
        <v>-4.1197077471769461</v>
      </c>
      <c r="GJ95">
        <v>-4.0977002334145526E-3</v>
      </c>
      <c r="GK95">
        <v>1.9870096767282211E-6</v>
      </c>
      <c r="GL95">
        <v>-4.7591234531596528E-10</v>
      </c>
      <c r="GM95">
        <v>-0.1127184381337514</v>
      </c>
      <c r="GN95">
        <v>-4.4277268217585318E-5</v>
      </c>
      <c r="GO95">
        <v>7.6125673839889962E-4</v>
      </c>
      <c r="GP95">
        <v>-1.4366726965109579E-5</v>
      </c>
      <c r="GQ95">
        <v>6</v>
      </c>
      <c r="GR95">
        <v>2093</v>
      </c>
      <c r="GS95">
        <v>4</v>
      </c>
      <c r="GT95">
        <v>31</v>
      </c>
      <c r="GU95">
        <v>40.1</v>
      </c>
      <c r="GV95">
        <v>40</v>
      </c>
      <c r="GW95">
        <v>1.65039</v>
      </c>
      <c r="GX95">
        <v>2.5366200000000001</v>
      </c>
      <c r="GY95">
        <v>2.04834</v>
      </c>
      <c r="GZ95">
        <v>2.6208499999999999</v>
      </c>
      <c r="HA95">
        <v>2.1972700000000001</v>
      </c>
      <c r="HB95">
        <v>2.2912599999999999</v>
      </c>
      <c r="HC95">
        <v>37.457799999999999</v>
      </c>
      <c r="HD95">
        <v>14.5261</v>
      </c>
      <c r="HE95">
        <v>18</v>
      </c>
      <c r="HF95">
        <v>710.72900000000004</v>
      </c>
      <c r="HG95">
        <v>765.73500000000001</v>
      </c>
      <c r="HH95">
        <v>31.000299999999999</v>
      </c>
      <c r="HI95">
        <v>30.571000000000002</v>
      </c>
      <c r="HJ95">
        <v>30</v>
      </c>
      <c r="HK95">
        <v>30.495000000000001</v>
      </c>
      <c r="HL95">
        <v>30.494</v>
      </c>
      <c r="HM95">
        <v>33.012599999999999</v>
      </c>
      <c r="HN95">
        <v>22.094000000000001</v>
      </c>
      <c r="HO95">
        <v>90.319800000000001</v>
      </c>
      <c r="HP95">
        <v>31</v>
      </c>
      <c r="HQ95">
        <v>538.13199999999995</v>
      </c>
      <c r="HR95">
        <v>29.365100000000002</v>
      </c>
      <c r="HS95">
        <v>99.349500000000006</v>
      </c>
      <c r="HT95">
        <v>98.320400000000006</v>
      </c>
    </row>
    <row r="96" spans="1:228" x14ac:dyDescent="0.2">
      <c r="A96">
        <v>81</v>
      </c>
      <c r="B96">
        <v>1673979597.5999999</v>
      </c>
      <c r="C96">
        <v>319</v>
      </c>
      <c r="D96" t="s">
        <v>521</v>
      </c>
      <c r="E96" t="s">
        <v>522</v>
      </c>
      <c r="F96">
        <v>4</v>
      </c>
      <c r="G96">
        <v>1673979595.2874999</v>
      </c>
      <c r="H96">
        <f t="shared" si="34"/>
        <v>2.1133367174456484E-3</v>
      </c>
      <c r="I96">
        <f t="shared" si="35"/>
        <v>2.1133367174456485</v>
      </c>
      <c r="J96">
        <f t="shared" si="36"/>
        <v>7.9317631686486623</v>
      </c>
      <c r="K96">
        <f t="shared" si="37"/>
        <v>508.46249999999998</v>
      </c>
      <c r="L96">
        <f t="shared" si="38"/>
        <v>402.93489228826468</v>
      </c>
      <c r="M96">
        <f t="shared" si="39"/>
        <v>40.82690702591637</v>
      </c>
      <c r="N96">
        <f t="shared" si="40"/>
        <v>51.519368540597341</v>
      </c>
      <c r="O96">
        <f t="shared" si="41"/>
        <v>0.1380498389548955</v>
      </c>
      <c r="P96">
        <f t="shared" si="42"/>
        <v>2.7732351249313369</v>
      </c>
      <c r="Q96">
        <f t="shared" si="43"/>
        <v>0.13434260984209306</v>
      </c>
      <c r="R96">
        <f t="shared" si="44"/>
        <v>8.4288918778483879E-2</v>
      </c>
      <c r="S96">
        <f t="shared" si="45"/>
        <v>226.11509998283134</v>
      </c>
      <c r="T96">
        <f t="shared" si="46"/>
        <v>32.683144013361336</v>
      </c>
      <c r="U96">
        <f t="shared" si="47"/>
        <v>31.6976625</v>
      </c>
      <c r="V96">
        <f t="shared" si="48"/>
        <v>4.6939758560975529</v>
      </c>
      <c r="W96">
        <f t="shared" si="49"/>
        <v>66.737834006358838</v>
      </c>
      <c r="X96">
        <f t="shared" si="50"/>
        <v>3.1618456171071205</v>
      </c>
      <c r="Y96">
        <f t="shared" si="51"/>
        <v>4.7377108714763763</v>
      </c>
      <c r="Z96">
        <f t="shared" si="52"/>
        <v>1.5321302389904323</v>
      </c>
      <c r="AA96">
        <f t="shared" si="53"/>
        <v>-93.1981492393531</v>
      </c>
      <c r="AB96">
        <f t="shared" si="54"/>
        <v>24.45807379309587</v>
      </c>
      <c r="AC96">
        <f t="shared" si="55"/>
        <v>1.9957395668790316</v>
      </c>
      <c r="AD96">
        <f t="shared" si="56"/>
        <v>159.37076410345315</v>
      </c>
      <c r="AE96">
        <f t="shared" si="57"/>
        <v>18.618360526444828</v>
      </c>
      <c r="AF96">
        <f t="shared" si="58"/>
        <v>2.1131112002032393</v>
      </c>
      <c r="AG96">
        <f t="shared" si="59"/>
        <v>7.9317631686486623</v>
      </c>
      <c r="AH96">
        <v>542.15116783669475</v>
      </c>
      <c r="AI96">
        <v>527.94140000000016</v>
      </c>
      <c r="AJ96">
        <v>1.7121892920463171</v>
      </c>
      <c r="AK96">
        <v>63.405612138731158</v>
      </c>
      <c r="AL96">
        <f t="shared" si="60"/>
        <v>2.1133367174456485</v>
      </c>
      <c r="AM96">
        <v>29.315685694054409</v>
      </c>
      <c r="AN96">
        <v>31.20563515151516</v>
      </c>
      <c r="AO96">
        <v>-6.1280601671750883E-6</v>
      </c>
      <c r="AP96">
        <v>95.230389877895547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47669.003199363222</v>
      </c>
      <c r="AV96">
        <f t="shared" si="64"/>
        <v>1200.0125</v>
      </c>
      <c r="AW96">
        <f t="shared" si="65"/>
        <v>1025.9343885921405</v>
      </c>
      <c r="AX96">
        <f t="shared" si="66"/>
        <v>0.85493641823909383</v>
      </c>
      <c r="AY96">
        <f t="shared" si="67"/>
        <v>0.1884272872014511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1673979595.2874999</v>
      </c>
      <c r="BF96">
        <v>508.46249999999998</v>
      </c>
      <c r="BG96">
        <v>526.640625</v>
      </c>
      <c r="BH96">
        <v>31.205349999999999</v>
      </c>
      <c r="BI96">
        <v>29.315637500000001</v>
      </c>
      <c r="BJ96">
        <v>514.22849999999994</v>
      </c>
      <c r="BK96">
        <v>31.015787499999998</v>
      </c>
      <c r="BL96">
        <v>649.99437499999999</v>
      </c>
      <c r="BM96">
        <v>101.224</v>
      </c>
      <c r="BN96">
        <v>9.9831237500000003E-2</v>
      </c>
      <c r="BO96">
        <v>31.861249999999998</v>
      </c>
      <c r="BP96">
        <v>31.6976625</v>
      </c>
      <c r="BQ96">
        <v>999.9</v>
      </c>
      <c r="BR96">
        <v>0</v>
      </c>
      <c r="BS96">
        <v>0</v>
      </c>
      <c r="BT96">
        <v>9023.9850000000006</v>
      </c>
      <c r="BU96">
        <v>0</v>
      </c>
      <c r="BV96">
        <v>242.592375</v>
      </c>
      <c r="BW96">
        <v>-18.1783</v>
      </c>
      <c r="BX96">
        <v>524.84037499999999</v>
      </c>
      <c r="BY96">
        <v>542.54600000000005</v>
      </c>
      <c r="BZ96">
        <v>1.889705</v>
      </c>
      <c r="CA96">
        <v>526.640625</v>
      </c>
      <c r="CB96">
        <v>29.315637500000001</v>
      </c>
      <c r="CC96">
        <v>3.1587399999999999</v>
      </c>
      <c r="CD96">
        <v>2.9674537499999998</v>
      </c>
      <c r="CE96">
        <v>24.889225</v>
      </c>
      <c r="CF96">
        <v>23.8464125</v>
      </c>
      <c r="CG96">
        <v>1200.0125</v>
      </c>
      <c r="CH96">
        <v>0.50003500000000001</v>
      </c>
      <c r="CI96">
        <v>0.49996400000000002</v>
      </c>
      <c r="CJ96">
        <v>0</v>
      </c>
      <c r="CK96">
        <v>882.03337499999998</v>
      </c>
      <c r="CL96">
        <v>4.9990899999999998</v>
      </c>
      <c r="CM96">
        <v>9380.6725000000006</v>
      </c>
      <c r="CN96">
        <v>9558.0725000000002</v>
      </c>
      <c r="CO96">
        <v>40.625</v>
      </c>
      <c r="CP96">
        <v>42.375</v>
      </c>
      <c r="CQ96">
        <v>41.436999999999998</v>
      </c>
      <c r="CR96">
        <v>41.436999999999998</v>
      </c>
      <c r="CS96">
        <v>42.054250000000003</v>
      </c>
      <c r="CT96">
        <v>597.54999999999995</v>
      </c>
      <c r="CU96">
        <v>597.46250000000009</v>
      </c>
      <c r="CV96">
        <v>0</v>
      </c>
      <c r="CW96">
        <v>1673979597.7</v>
      </c>
      <c r="CX96">
        <v>0</v>
      </c>
      <c r="CY96">
        <v>1673977193.5</v>
      </c>
      <c r="CZ96" t="s">
        <v>356</v>
      </c>
      <c r="DA96">
        <v>1673977187.5</v>
      </c>
      <c r="DB96">
        <v>1673977193.5</v>
      </c>
      <c r="DC96">
        <v>21</v>
      </c>
      <c r="DD96">
        <v>-0.34399999999999997</v>
      </c>
      <c r="DE96">
        <v>-5.2999999999999999E-2</v>
      </c>
      <c r="DF96">
        <v>-5.5270000000000001</v>
      </c>
      <c r="DG96">
        <v>0.16</v>
      </c>
      <c r="DH96">
        <v>415</v>
      </c>
      <c r="DI96">
        <v>27</v>
      </c>
      <c r="DJ96">
        <v>0.41</v>
      </c>
      <c r="DK96">
        <v>0.03</v>
      </c>
      <c r="DL96">
        <v>-17.980914634146341</v>
      </c>
      <c r="DM96">
        <v>-1.2009470383275349</v>
      </c>
      <c r="DN96">
        <v>0.12186171203053291</v>
      </c>
      <c r="DO96">
        <v>0</v>
      </c>
      <c r="DP96">
        <v>1.903765609756098</v>
      </c>
      <c r="DQ96">
        <v>-9.6578675958185034E-2</v>
      </c>
      <c r="DR96">
        <v>9.5999001643133075E-3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371</v>
      </c>
      <c r="EA96">
        <v>3.2991700000000002</v>
      </c>
      <c r="EB96">
        <v>2.62541</v>
      </c>
      <c r="EC96">
        <v>0.11997099999999999</v>
      </c>
      <c r="ED96">
        <v>0.12108099999999999</v>
      </c>
      <c r="EE96">
        <v>0.13217200000000001</v>
      </c>
      <c r="EF96">
        <v>0.12543699999999999</v>
      </c>
      <c r="EG96">
        <v>26677.9</v>
      </c>
      <c r="EH96">
        <v>27108.6</v>
      </c>
      <c r="EI96">
        <v>28193.8</v>
      </c>
      <c r="EJ96">
        <v>29670.799999999999</v>
      </c>
      <c r="EK96">
        <v>33676.699999999997</v>
      </c>
      <c r="EL96">
        <v>36016.699999999997</v>
      </c>
      <c r="EM96">
        <v>39797.599999999999</v>
      </c>
      <c r="EN96">
        <v>42392.7</v>
      </c>
      <c r="EO96">
        <v>2.2671000000000001</v>
      </c>
      <c r="EP96">
        <v>2.2374299999999998</v>
      </c>
      <c r="EQ96">
        <v>0.138432</v>
      </c>
      <c r="ER96">
        <v>0</v>
      </c>
      <c r="ES96">
        <v>29.441199999999998</v>
      </c>
      <c r="ET96">
        <v>999.9</v>
      </c>
      <c r="EU96">
        <v>72.099999999999994</v>
      </c>
      <c r="EV96">
        <v>32.5</v>
      </c>
      <c r="EW96">
        <v>34.9878</v>
      </c>
      <c r="EX96">
        <v>57.046399999999998</v>
      </c>
      <c r="EY96">
        <v>-4.0504800000000003</v>
      </c>
      <c r="EZ96">
        <v>2</v>
      </c>
      <c r="FA96">
        <v>0.24504300000000001</v>
      </c>
      <c r="FB96">
        <v>-0.75624499999999995</v>
      </c>
      <c r="FC96">
        <v>20.272300000000001</v>
      </c>
      <c r="FD96">
        <v>5.2202799999999998</v>
      </c>
      <c r="FE96">
        <v>12.004</v>
      </c>
      <c r="FF96">
        <v>4.9869500000000002</v>
      </c>
      <c r="FG96">
        <v>3.2843300000000002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1.8641700000000001</v>
      </c>
      <c r="FO96">
        <v>1.8602099999999999</v>
      </c>
      <c r="FP96">
        <v>1.8609599999999999</v>
      </c>
      <c r="FQ96">
        <v>1.86012</v>
      </c>
      <c r="FR96">
        <v>1.8618399999999999</v>
      </c>
      <c r="FS96">
        <v>1.8584000000000001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-5.7759999999999998</v>
      </c>
      <c r="GH96">
        <v>0.18959999999999999</v>
      </c>
      <c r="GI96">
        <v>-4.1197077471769461</v>
      </c>
      <c r="GJ96">
        <v>-4.0977002334145526E-3</v>
      </c>
      <c r="GK96">
        <v>1.9870096767282211E-6</v>
      </c>
      <c r="GL96">
        <v>-4.7591234531596528E-10</v>
      </c>
      <c r="GM96">
        <v>-0.1127184381337514</v>
      </c>
      <c r="GN96">
        <v>-4.4277268217585318E-5</v>
      </c>
      <c r="GO96">
        <v>7.6125673839889962E-4</v>
      </c>
      <c r="GP96">
        <v>-1.4366726965109579E-5</v>
      </c>
      <c r="GQ96">
        <v>6</v>
      </c>
      <c r="GR96">
        <v>2093</v>
      </c>
      <c r="GS96">
        <v>4</v>
      </c>
      <c r="GT96">
        <v>31</v>
      </c>
      <c r="GU96">
        <v>40.200000000000003</v>
      </c>
      <c r="GV96">
        <v>40.1</v>
      </c>
      <c r="GW96">
        <v>1.6662600000000001</v>
      </c>
      <c r="GX96">
        <v>2.5378400000000001</v>
      </c>
      <c r="GY96">
        <v>2.04834</v>
      </c>
      <c r="GZ96">
        <v>2.6208499999999999</v>
      </c>
      <c r="HA96">
        <v>2.1972700000000001</v>
      </c>
      <c r="HB96">
        <v>2.2936999999999999</v>
      </c>
      <c r="HC96">
        <v>37.457799999999999</v>
      </c>
      <c r="HD96">
        <v>14.534800000000001</v>
      </c>
      <c r="HE96">
        <v>18</v>
      </c>
      <c r="HF96">
        <v>710.8</v>
      </c>
      <c r="HG96">
        <v>765.59799999999996</v>
      </c>
      <c r="HH96">
        <v>31.000499999999999</v>
      </c>
      <c r="HI96">
        <v>30.573399999999999</v>
      </c>
      <c r="HJ96">
        <v>30.0001</v>
      </c>
      <c r="HK96">
        <v>30.497299999999999</v>
      </c>
      <c r="HL96">
        <v>30.494800000000001</v>
      </c>
      <c r="HM96">
        <v>33.3536</v>
      </c>
      <c r="HN96">
        <v>22.094000000000001</v>
      </c>
      <c r="HO96">
        <v>90.319800000000001</v>
      </c>
      <c r="HP96">
        <v>31</v>
      </c>
      <c r="HQ96">
        <v>544.80999999999995</v>
      </c>
      <c r="HR96">
        <v>29.372299999999999</v>
      </c>
      <c r="HS96">
        <v>99.348299999999995</v>
      </c>
      <c r="HT96">
        <v>98.321399999999997</v>
      </c>
    </row>
    <row r="97" spans="1:228" x14ac:dyDescent="0.2">
      <c r="A97">
        <v>82</v>
      </c>
      <c r="B97">
        <v>1673979601.5999999</v>
      </c>
      <c r="C97">
        <v>323</v>
      </c>
      <c r="D97" t="s">
        <v>523</v>
      </c>
      <c r="E97" t="s">
        <v>524</v>
      </c>
      <c r="F97">
        <v>4</v>
      </c>
      <c r="G97">
        <v>1673979599.5999999</v>
      </c>
      <c r="H97">
        <f t="shared" si="34"/>
        <v>2.1059122876976432E-3</v>
      </c>
      <c r="I97">
        <f t="shared" si="35"/>
        <v>2.105912287697643</v>
      </c>
      <c r="J97">
        <f t="shared" si="36"/>
        <v>7.9498923966727935</v>
      </c>
      <c r="K97">
        <f t="shared" si="37"/>
        <v>515.59242857142851</v>
      </c>
      <c r="L97">
        <f t="shared" si="38"/>
        <v>409.33449463604956</v>
      </c>
      <c r="M97">
        <f t="shared" si="39"/>
        <v>41.47488091870202</v>
      </c>
      <c r="N97">
        <f t="shared" si="40"/>
        <v>52.241222906458432</v>
      </c>
      <c r="O97">
        <f t="shared" si="41"/>
        <v>0.13753854082456424</v>
      </c>
      <c r="P97">
        <f t="shared" si="42"/>
        <v>2.771120642923889</v>
      </c>
      <c r="Q97">
        <f t="shared" si="43"/>
        <v>0.13385560057637971</v>
      </c>
      <c r="R97">
        <f t="shared" si="44"/>
        <v>8.3982433617637631E-2</v>
      </c>
      <c r="S97">
        <f t="shared" si="45"/>
        <v>226.11246394690423</v>
      </c>
      <c r="T97">
        <f t="shared" si="46"/>
        <v>32.686740004021793</v>
      </c>
      <c r="U97">
        <f t="shared" si="47"/>
        <v>31.69774285714286</v>
      </c>
      <c r="V97">
        <f t="shared" si="48"/>
        <v>4.6939972529349872</v>
      </c>
      <c r="W97">
        <f t="shared" si="49"/>
        <v>66.731195718250262</v>
      </c>
      <c r="X97">
        <f t="shared" si="50"/>
        <v>3.1617115246875387</v>
      </c>
      <c r="Y97">
        <f t="shared" si="51"/>
        <v>4.737981225507764</v>
      </c>
      <c r="Z97">
        <f t="shared" si="52"/>
        <v>1.5322857282474485</v>
      </c>
      <c r="AA97">
        <f t="shared" si="53"/>
        <v>-92.870731887466064</v>
      </c>
      <c r="AB97">
        <f t="shared" si="54"/>
        <v>24.577884166609302</v>
      </c>
      <c r="AC97">
        <f t="shared" si="55"/>
        <v>2.0070569381763161</v>
      </c>
      <c r="AD97">
        <f t="shared" si="56"/>
        <v>159.82667316422376</v>
      </c>
      <c r="AE97">
        <f t="shared" si="57"/>
        <v>18.712766672593062</v>
      </c>
      <c r="AF97">
        <f t="shared" si="58"/>
        <v>2.107548642034581</v>
      </c>
      <c r="AG97">
        <f t="shared" si="59"/>
        <v>7.9498923966727935</v>
      </c>
      <c r="AH97">
        <v>549.07468053523382</v>
      </c>
      <c r="AI97">
        <v>534.79879999999957</v>
      </c>
      <c r="AJ97">
        <v>1.724837781479599</v>
      </c>
      <c r="AK97">
        <v>63.405612138731158</v>
      </c>
      <c r="AL97">
        <f t="shared" si="60"/>
        <v>2.105912287697643</v>
      </c>
      <c r="AM97">
        <v>29.319338622633641</v>
      </c>
      <c r="AN97">
        <v>31.20265090909092</v>
      </c>
      <c r="AO97">
        <v>-1.235822915453797E-5</v>
      </c>
      <c r="AP97">
        <v>95.230389877895547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47610.386715874949</v>
      </c>
      <c r="AV97">
        <f t="shared" si="64"/>
        <v>1200</v>
      </c>
      <c r="AW97">
        <f t="shared" si="65"/>
        <v>1025.9235564491732</v>
      </c>
      <c r="AX97">
        <f t="shared" si="66"/>
        <v>0.85493629704097773</v>
      </c>
      <c r="AY97">
        <f t="shared" si="67"/>
        <v>0.18842705328908685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1673979599.5999999</v>
      </c>
      <c r="BF97">
        <v>515.59242857142851</v>
      </c>
      <c r="BG97">
        <v>533.86857142857139</v>
      </c>
      <c r="BH97">
        <v>31.20437142857142</v>
      </c>
      <c r="BI97">
        <v>29.319671428571429</v>
      </c>
      <c r="BJ97">
        <v>521.37599999999998</v>
      </c>
      <c r="BK97">
        <v>31.014814285714291</v>
      </c>
      <c r="BL97">
        <v>650.00814285714284</v>
      </c>
      <c r="BM97">
        <v>101.2227142857143</v>
      </c>
      <c r="BN97">
        <v>9.9997242857142857E-2</v>
      </c>
      <c r="BO97">
        <v>31.862257142857139</v>
      </c>
      <c r="BP97">
        <v>31.69774285714286</v>
      </c>
      <c r="BQ97">
        <v>999.89999999999986</v>
      </c>
      <c r="BR97">
        <v>0</v>
      </c>
      <c r="BS97">
        <v>0</v>
      </c>
      <c r="BT97">
        <v>9012.8585714285709</v>
      </c>
      <c r="BU97">
        <v>0</v>
      </c>
      <c r="BV97">
        <v>242.78142857142859</v>
      </c>
      <c r="BW97">
        <v>-18.27601428571429</v>
      </c>
      <c r="BX97">
        <v>532.1995714285714</v>
      </c>
      <c r="BY97">
        <v>549.99428571428575</v>
      </c>
      <c r="BZ97">
        <v>1.8846971428571431</v>
      </c>
      <c r="CA97">
        <v>533.86857142857139</v>
      </c>
      <c r="CB97">
        <v>29.319671428571429</v>
      </c>
      <c r="CC97">
        <v>3.1585885714285711</v>
      </c>
      <c r="CD97">
        <v>2.967815714285714</v>
      </c>
      <c r="CE97">
        <v>24.88842857142857</v>
      </c>
      <c r="CF97">
        <v>23.848414285714281</v>
      </c>
      <c r="CG97">
        <v>1200</v>
      </c>
      <c r="CH97">
        <v>0.5000391428571429</v>
      </c>
      <c r="CI97">
        <v>0.49996014285714291</v>
      </c>
      <c r="CJ97">
        <v>0</v>
      </c>
      <c r="CK97">
        <v>883.52085714285715</v>
      </c>
      <c r="CL97">
        <v>4.9990899999999998</v>
      </c>
      <c r="CM97">
        <v>9396.0542857142864</v>
      </c>
      <c r="CN97">
        <v>9557.9857142857163</v>
      </c>
      <c r="CO97">
        <v>40.625</v>
      </c>
      <c r="CP97">
        <v>42.375</v>
      </c>
      <c r="CQ97">
        <v>41.436999999999998</v>
      </c>
      <c r="CR97">
        <v>41.436999999999998</v>
      </c>
      <c r="CS97">
        <v>42.044285714285706</v>
      </c>
      <c r="CT97">
        <v>597.54857142857145</v>
      </c>
      <c r="CU97">
        <v>597.45142857142855</v>
      </c>
      <c r="CV97">
        <v>0</v>
      </c>
      <c r="CW97">
        <v>1673979601.9000001</v>
      </c>
      <c r="CX97">
        <v>0</v>
      </c>
      <c r="CY97">
        <v>1673977193.5</v>
      </c>
      <c r="CZ97" t="s">
        <v>356</v>
      </c>
      <c r="DA97">
        <v>1673977187.5</v>
      </c>
      <c r="DB97">
        <v>1673977193.5</v>
      </c>
      <c r="DC97">
        <v>21</v>
      </c>
      <c r="DD97">
        <v>-0.34399999999999997</v>
      </c>
      <c r="DE97">
        <v>-5.2999999999999999E-2</v>
      </c>
      <c r="DF97">
        <v>-5.5270000000000001</v>
      </c>
      <c r="DG97">
        <v>0.16</v>
      </c>
      <c r="DH97">
        <v>415</v>
      </c>
      <c r="DI97">
        <v>27</v>
      </c>
      <c r="DJ97">
        <v>0.41</v>
      </c>
      <c r="DK97">
        <v>0.03</v>
      </c>
      <c r="DL97">
        <v>-18.066134146341469</v>
      </c>
      <c r="DM97">
        <v>-1.3561400696864121</v>
      </c>
      <c r="DN97">
        <v>0.13706988890264499</v>
      </c>
      <c r="DO97">
        <v>0</v>
      </c>
      <c r="DP97">
        <v>1.897536341463415</v>
      </c>
      <c r="DQ97">
        <v>-8.8532822299654881E-2</v>
      </c>
      <c r="DR97">
        <v>8.796029247197237E-3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371</v>
      </c>
      <c r="EA97">
        <v>3.2991799999999998</v>
      </c>
      <c r="EB97">
        <v>2.6253000000000002</v>
      </c>
      <c r="EC97">
        <v>0.121084</v>
      </c>
      <c r="ED97">
        <v>0.122173</v>
      </c>
      <c r="EE97">
        <v>0.132164</v>
      </c>
      <c r="EF97">
        <v>0.125449</v>
      </c>
      <c r="EG97">
        <v>26643.5</v>
      </c>
      <c r="EH97">
        <v>27075.1</v>
      </c>
      <c r="EI97">
        <v>28193.1</v>
      </c>
      <c r="EJ97">
        <v>29671.1</v>
      </c>
      <c r="EK97">
        <v>33676.400000000001</v>
      </c>
      <c r="EL97">
        <v>36016.6</v>
      </c>
      <c r="EM97">
        <v>39796.800000000003</v>
      </c>
      <c r="EN97">
        <v>42393</v>
      </c>
      <c r="EO97">
        <v>2.2670499999999998</v>
      </c>
      <c r="EP97">
        <v>2.2374499999999999</v>
      </c>
      <c r="EQ97">
        <v>0.13899800000000001</v>
      </c>
      <c r="ER97">
        <v>0</v>
      </c>
      <c r="ES97">
        <v>29.441700000000001</v>
      </c>
      <c r="ET97">
        <v>999.9</v>
      </c>
      <c r="EU97">
        <v>72.099999999999994</v>
      </c>
      <c r="EV97">
        <v>32.5</v>
      </c>
      <c r="EW97">
        <v>34.9848</v>
      </c>
      <c r="EX97">
        <v>57.166499999999999</v>
      </c>
      <c r="EY97">
        <v>-4.0825300000000002</v>
      </c>
      <c r="EZ97">
        <v>2</v>
      </c>
      <c r="FA97">
        <v>0.24529000000000001</v>
      </c>
      <c r="FB97">
        <v>-0.75420200000000004</v>
      </c>
      <c r="FC97">
        <v>20.272300000000001</v>
      </c>
      <c r="FD97">
        <v>5.2207299999999996</v>
      </c>
      <c r="FE97">
        <v>12.004</v>
      </c>
      <c r="FF97">
        <v>4.9870000000000001</v>
      </c>
      <c r="FG97">
        <v>3.2844000000000002</v>
      </c>
      <c r="FH97">
        <v>9999</v>
      </c>
      <c r="FI97">
        <v>9999</v>
      </c>
      <c r="FJ97">
        <v>9999</v>
      </c>
      <c r="FK97">
        <v>999.9</v>
      </c>
      <c r="FL97">
        <v>1.8658300000000001</v>
      </c>
      <c r="FM97">
        <v>1.8621799999999999</v>
      </c>
      <c r="FN97">
        <v>1.8641799999999999</v>
      </c>
      <c r="FO97">
        <v>1.8602300000000001</v>
      </c>
      <c r="FP97">
        <v>1.8609599999999999</v>
      </c>
      <c r="FQ97">
        <v>1.8601099999999999</v>
      </c>
      <c r="FR97">
        <v>1.8618600000000001</v>
      </c>
      <c r="FS97">
        <v>1.8584000000000001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-5.7910000000000004</v>
      </c>
      <c r="GH97">
        <v>0.1895</v>
      </c>
      <c r="GI97">
        <v>-4.1197077471769461</v>
      </c>
      <c r="GJ97">
        <v>-4.0977002334145526E-3</v>
      </c>
      <c r="GK97">
        <v>1.9870096767282211E-6</v>
      </c>
      <c r="GL97">
        <v>-4.7591234531596528E-10</v>
      </c>
      <c r="GM97">
        <v>-0.1127184381337514</v>
      </c>
      <c r="GN97">
        <v>-4.4277268217585318E-5</v>
      </c>
      <c r="GO97">
        <v>7.6125673839889962E-4</v>
      </c>
      <c r="GP97">
        <v>-1.4366726965109579E-5</v>
      </c>
      <c r="GQ97">
        <v>6</v>
      </c>
      <c r="GR97">
        <v>2093</v>
      </c>
      <c r="GS97">
        <v>4</v>
      </c>
      <c r="GT97">
        <v>31</v>
      </c>
      <c r="GU97">
        <v>40.200000000000003</v>
      </c>
      <c r="GV97">
        <v>40.1</v>
      </c>
      <c r="GW97">
        <v>1.6833499999999999</v>
      </c>
      <c r="GX97">
        <v>2.5280800000000001</v>
      </c>
      <c r="GY97">
        <v>2.04834</v>
      </c>
      <c r="GZ97">
        <v>2.6196299999999999</v>
      </c>
      <c r="HA97">
        <v>2.1972700000000001</v>
      </c>
      <c r="HB97">
        <v>2.3327599999999999</v>
      </c>
      <c r="HC97">
        <v>37.457799999999999</v>
      </c>
      <c r="HD97">
        <v>14.534800000000001</v>
      </c>
      <c r="HE97">
        <v>18</v>
      </c>
      <c r="HF97">
        <v>710.75800000000004</v>
      </c>
      <c r="HG97">
        <v>765.64800000000002</v>
      </c>
      <c r="HH97">
        <v>31.000499999999999</v>
      </c>
      <c r="HI97">
        <v>30.573399999999999</v>
      </c>
      <c r="HJ97">
        <v>30.0001</v>
      </c>
      <c r="HK97">
        <v>30.497299999999999</v>
      </c>
      <c r="HL97">
        <v>30.496600000000001</v>
      </c>
      <c r="HM97">
        <v>33.693199999999997</v>
      </c>
      <c r="HN97">
        <v>22.094000000000001</v>
      </c>
      <c r="HO97">
        <v>90.319800000000001</v>
      </c>
      <c r="HP97">
        <v>31</v>
      </c>
      <c r="HQ97">
        <v>551.48800000000006</v>
      </c>
      <c r="HR97">
        <v>29.397300000000001</v>
      </c>
      <c r="HS97">
        <v>99.346199999999996</v>
      </c>
      <c r="HT97">
        <v>98.322199999999995</v>
      </c>
    </row>
    <row r="98" spans="1:228" x14ac:dyDescent="0.2">
      <c r="A98">
        <v>83</v>
      </c>
      <c r="B98">
        <v>1673979605.5999999</v>
      </c>
      <c r="C98">
        <v>327</v>
      </c>
      <c r="D98" t="s">
        <v>525</v>
      </c>
      <c r="E98" t="s">
        <v>526</v>
      </c>
      <c r="F98">
        <v>4</v>
      </c>
      <c r="G98">
        <v>1673979603.2874999</v>
      </c>
      <c r="H98">
        <f t="shared" si="34"/>
        <v>2.1019521973304292E-3</v>
      </c>
      <c r="I98">
        <f t="shared" si="35"/>
        <v>2.1019521973304292</v>
      </c>
      <c r="J98">
        <f t="shared" si="36"/>
        <v>8.2460762538775825</v>
      </c>
      <c r="K98">
        <f t="shared" si="37"/>
        <v>521.69074999999998</v>
      </c>
      <c r="L98">
        <f t="shared" si="38"/>
        <v>411.64573312405821</v>
      </c>
      <c r="M98">
        <f t="shared" si="39"/>
        <v>41.709803617418174</v>
      </c>
      <c r="N98">
        <f t="shared" si="40"/>
        <v>52.860061408594454</v>
      </c>
      <c r="O98">
        <f t="shared" si="41"/>
        <v>0.13731397153124675</v>
      </c>
      <c r="P98">
        <f t="shared" si="42"/>
        <v>2.7696276339942614</v>
      </c>
      <c r="Q98">
        <f t="shared" si="43"/>
        <v>0.13364095347550575</v>
      </c>
      <c r="R98">
        <f t="shared" si="44"/>
        <v>8.3847418552856184E-2</v>
      </c>
      <c r="S98">
        <f t="shared" si="45"/>
        <v>226.11076760758243</v>
      </c>
      <c r="T98">
        <f t="shared" si="46"/>
        <v>32.690762839071915</v>
      </c>
      <c r="U98">
        <f t="shared" si="47"/>
        <v>31.695612499999999</v>
      </c>
      <c r="V98">
        <f t="shared" si="48"/>
        <v>4.6934300277173264</v>
      </c>
      <c r="W98">
        <f t="shared" si="49"/>
        <v>66.717858595366792</v>
      </c>
      <c r="X98">
        <f t="shared" si="50"/>
        <v>3.1615350676153828</v>
      </c>
      <c r="Y98">
        <f t="shared" si="51"/>
        <v>4.7386638812699173</v>
      </c>
      <c r="Z98">
        <f t="shared" si="52"/>
        <v>1.5318949601019436</v>
      </c>
      <c r="AA98">
        <f t="shared" si="53"/>
        <v>-92.696091902271931</v>
      </c>
      <c r="AB98">
        <f t="shared" si="54"/>
        <v>25.262428666597039</v>
      </c>
      <c r="AC98">
        <f t="shared" si="55"/>
        <v>2.0640738587294285</v>
      </c>
      <c r="AD98">
        <f t="shared" si="56"/>
        <v>160.74117823063693</v>
      </c>
      <c r="AE98">
        <f t="shared" si="57"/>
        <v>18.731252018774786</v>
      </c>
      <c r="AF98">
        <f t="shared" si="58"/>
        <v>2.1032677189529951</v>
      </c>
      <c r="AG98">
        <f t="shared" si="59"/>
        <v>8.2460762538775825</v>
      </c>
      <c r="AH98">
        <v>555.91637583789134</v>
      </c>
      <c r="AI98">
        <v>541.53481212121198</v>
      </c>
      <c r="AJ98">
        <v>1.6796515330985811</v>
      </c>
      <c r="AK98">
        <v>63.405612138731158</v>
      </c>
      <c r="AL98">
        <f t="shared" si="60"/>
        <v>2.1019521973304292</v>
      </c>
      <c r="AM98">
        <v>29.32121353131491</v>
      </c>
      <c r="AN98">
        <v>31.20094606060605</v>
      </c>
      <c r="AO98">
        <v>-7.5673059434039623E-6</v>
      </c>
      <c r="AP98">
        <v>95.230389877895547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47568.746407263294</v>
      </c>
      <c r="AV98">
        <f t="shared" si="64"/>
        <v>1199.99125</v>
      </c>
      <c r="AW98">
        <f t="shared" si="65"/>
        <v>1025.9160510920119</v>
      </c>
      <c r="AX98">
        <f t="shared" si="66"/>
        <v>0.85493627648702586</v>
      </c>
      <c r="AY98">
        <f t="shared" si="67"/>
        <v>0.18842701361995967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1673979603.2874999</v>
      </c>
      <c r="BF98">
        <v>521.69074999999998</v>
      </c>
      <c r="BG98">
        <v>539.99362500000007</v>
      </c>
      <c r="BH98">
        <v>31.202075000000001</v>
      </c>
      <c r="BI98">
        <v>29.321212500000001</v>
      </c>
      <c r="BJ98">
        <v>527.48887500000001</v>
      </c>
      <c r="BK98">
        <v>31.0125125</v>
      </c>
      <c r="BL98">
        <v>650.01287500000001</v>
      </c>
      <c r="BM98">
        <v>101.22450000000001</v>
      </c>
      <c r="BN98">
        <v>0.1000134375</v>
      </c>
      <c r="BO98">
        <v>31.864799999999999</v>
      </c>
      <c r="BP98">
        <v>31.695612499999999</v>
      </c>
      <c r="BQ98">
        <v>999.9</v>
      </c>
      <c r="BR98">
        <v>0</v>
      </c>
      <c r="BS98">
        <v>0</v>
      </c>
      <c r="BT98">
        <v>9004.7674999999999</v>
      </c>
      <c r="BU98">
        <v>0</v>
      </c>
      <c r="BV98">
        <v>243.066</v>
      </c>
      <c r="BW98">
        <v>-18.302937499999999</v>
      </c>
      <c r="BX98">
        <v>538.49275</v>
      </c>
      <c r="BY98">
        <v>556.30525</v>
      </c>
      <c r="BZ98">
        <v>1.8808499999999999</v>
      </c>
      <c r="CA98">
        <v>539.99362500000007</v>
      </c>
      <c r="CB98">
        <v>29.321212500000001</v>
      </c>
      <c r="CC98">
        <v>3.1584150000000002</v>
      </c>
      <c r="CD98">
        <v>2.9680287500000002</v>
      </c>
      <c r="CE98">
        <v>24.887525</v>
      </c>
      <c r="CF98">
        <v>23.8496375</v>
      </c>
      <c r="CG98">
        <v>1199.99125</v>
      </c>
      <c r="CH98">
        <v>0.50004062500000002</v>
      </c>
      <c r="CI98">
        <v>0.49995875000000001</v>
      </c>
      <c r="CJ98">
        <v>0</v>
      </c>
      <c r="CK98">
        <v>884.90625</v>
      </c>
      <c r="CL98">
        <v>4.9990899999999998</v>
      </c>
      <c r="CM98">
        <v>9409.65625</v>
      </c>
      <c r="CN98">
        <v>9557.9187500000007</v>
      </c>
      <c r="CO98">
        <v>40.625</v>
      </c>
      <c r="CP98">
        <v>42.375</v>
      </c>
      <c r="CQ98">
        <v>41.436999999999998</v>
      </c>
      <c r="CR98">
        <v>41.436999999999998</v>
      </c>
      <c r="CS98">
        <v>42.061999999999998</v>
      </c>
      <c r="CT98">
        <v>597.54499999999996</v>
      </c>
      <c r="CU98">
        <v>597.44624999999996</v>
      </c>
      <c r="CV98">
        <v>0</v>
      </c>
      <c r="CW98">
        <v>1673979605.5</v>
      </c>
      <c r="CX98">
        <v>0</v>
      </c>
      <c r="CY98">
        <v>1673977193.5</v>
      </c>
      <c r="CZ98" t="s">
        <v>356</v>
      </c>
      <c r="DA98">
        <v>1673977187.5</v>
      </c>
      <c r="DB98">
        <v>1673977193.5</v>
      </c>
      <c r="DC98">
        <v>21</v>
      </c>
      <c r="DD98">
        <v>-0.34399999999999997</v>
      </c>
      <c r="DE98">
        <v>-5.2999999999999999E-2</v>
      </c>
      <c r="DF98">
        <v>-5.5270000000000001</v>
      </c>
      <c r="DG98">
        <v>0.16</v>
      </c>
      <c r="DH98">
        <v>415</v>
      </c>
      <c r="DI98">
        <v>27</v>
      </c>
      <c r="DJ98">
        <v>0.41</v>
      </c>
      <c r="DK98">
        <v>0.03</v>
      </c>
      <c r="DL98">
        <v>-18.14177317073171</v>
      </c>
      <c r="DM98">
        <v>-1.316034146341452</v>
      </c>
      <c r="DN98">
        <v>0.13353203876879621</v>
      </c>
      <c r="DO98">
        <v>0</v>
      </c>
      <c r="DP98">
        <v>1.891875365853658</v>
      </c>
      <c r="DQ98">
        <v>-8.2545156794424882E-2</v>
      </c>
      <c r="DR98">
        <v>8.2078148654895627E-3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371</v>
      </c>
      <c r="EA98">
        <v>3.2991000000000001</v>
      </c>
      <c r="EB98">
        <v>2.6254</v>
      </c>
      <c r="EC98">
        <v>0.12217699999999999</v>
      </c>
      <c r="ED98">
        <v>0.12327100000000001</v>
      </c>
      <c r="EE98">
        <v>0.13216</v>
      </c>
      <c r="EF98">
        <v>0.12545000000000001</v>
      </c>
      <c r="EG98">
        <v>26610</v>
      </c>
      <c r="EH98">
        <v>27041.1</v>
      </c>
      <c r="EI98">
        <v>28192.799999999999</v>
      </c>
      <c r="EJ98">
        <v>29670.9</v>
      </c>
      <c r="EK98">
        <v>33676.6</v>
      </c>
      <c r="EL98">
        <v>36016</v>
      </c>
      <c r="EM98">
        <v>39796.800000000003</v>
      </c>
      <c r="EN98">
        <v>42392.3</v>
      </c>
      <c r="EO98">
        <v>2.2667999999999999</v>
      </c>
      <c r="EP98">
        <v>2.2374499999999999</v>
      </c>
      <c r="EQ98">
        <v>0.13827500000000001</v>
      </c>
      <c r="ER98">
        <v>0</v>
      </c>
      <c r="ES98">
        <v>29.441700000000001</v>
      </c>
      <c r="ET98">
        <v>999.9</v>
      </c>
      <c r="EU98">
        <v>72.099999999999994</v>
      </c>
      <c r="EV98">
        <v>32.5</v>
      </c>
      <c r="EW98">
        <v>34.983899999999998</v>
      </c>
      <c r="EX98">
        <v>56.956499999999998</v>
      </c>
      <c r="EY98">
        <v>-3.94631</v>
      </c>
      <c r="EZ98">
        <v>2</v>
      </c>
      <c r="FA98">
        <v>0.245279</v>
      </c>
      <c r="FB98">
        <v>-0.75229599999999996</v>
      </c>
      <c r="FC98">
        <v>20.272300000000001</v>
      </c>
      <c r="FD98">
        <v>5.2207299999999996</v>
      </c>
      <c r="FE98">
        <v>12.004</v>
      </c>
      <c r="FF98">
        <v>4.9870999999999999</v>
      </c>
      <c r="FG98">
        <v>3.2844000000000002</v>
      </c>
      <c r="FH98">
        <v>9999</v>
      </c>
      <c r="FI98">
        <v>9999</v>
      </c>
      <c r="FJ98">
        <v>9999</v>
      </c>
      <c r="FK98">
        <v>999.9</v>
      </c>
      <c r="FL98">
        <v>1.8658300000000001</v>
      </c>
      <c r="FM98">
        <v>1.8621700000000001</v>
      </c>
      <c r="FN98">
        <v>1.8641799999999999</v>
      </c>
      <c r="FO98">
        <v>1.8602300000000001</v>
      </c>
      <c r="FP98">
        <v>1.8609599999999999</v>
      </c>
      <c r="FQ98">
        <v>1.8601300000000001</v>
      </c>
      <c r="FR98">
        <v>1.8618399999999999</v>
      </c>
      <c r="FS98">
        <v>1.85843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-5.8079999999999998</v>
      </c>
      <c r="GH98">
        <v>0.18959999999999999</v>
      </c>
      <c r="GI98">
        <v>-4.1197077471769461</v>
      </c>
      <c r="GJ98">
        <v>-4.0977002334145526E-3</v>
      </c>
      <c r="GK98">
        <v>1.9870096767282211E-6</v>
      </c>
      <c r="GL98">
        <v>-4.7591234531596528E-10</v>
      </c>
      <c r="GM98">
        <v>-0.1127184381337514</v>
      </c>
      <c r="GN98">
        <v>-4.4277268217585318E-5</v>
      </c>
      <c r="GO98">
        <v>7.6125673839889962E-4</v>
      </c>
      <c r="GP98">
        <v>-1.4366726965109579E-5</v>
      </c>
      <c r="GQ98">
        <v>6</v>
      </c>
      <c r="GR98">
        <v>2093</v>
      </c>
      <c r="GS98">
        <v>4</v>
      </c>
      <c r="GT98">
        <v>31</v>
      </c>
      <c r="GU98">
        <v>40.299999999999997</v>
      </c>
      <c r="GV98">
        <v>40.200000000000003</v>
      </c>
      <c r="GW98">
        <v>1.69678</v>
      </c>
      <c r="GX98">
        <v>2.5366200000000001</v>
      </c>
      <c r="GY98">
        <v>2.04834</v>
      </c>
      <c r="GZ98">
        <v>2.6208499999999999</v>
      </c>
      <c r="HA98">
        <v>2.1972700000000001</v>
      </c>
      <c r="HB98">
        <v>2.2961399999999998</v>
      </c>
      <c r="HC98">
        <v>37.457799999999999</v>
      </c>
      <c r="HD98">
        <v>14.4998</v>
      </c>
      <c r="HE98">
        <v>18</v>
      </c>
      <c r="HF98">
        <v>710.57500000000005</v>
      </c>
      <c r="HG98">
        <v>765.649</v>
      </c>
      <c r="HH98">
        <v>31.000599999999999</v>
      </c>
      <c r="HI98">
        <v>30.574300000000001</v>
      </c>
      <c r="HJ98">
        <v>30.0001</v>
      </c>
      <c r="HK98">
        <v>30.499600000000001</v>
      </c>
      <c r="HL98">
        <v>30.496700000000001</v>
      </c>
      <c r="HM98">
        <v>34.032499999999999</v>
      </c>
      <c r="HN98">
        <v>22.094000000000001</v>
      </c>
      <c r="HO98">
        <v>90.319800000000001</v>
      </c>
      <c r="HP98">
        <v>31</v>
      </c>
      <c r="HQ98">
        <v>558.16600000000005</v>
      </c>
      <c r="HR98">
        <v>29.414899999999999</v>
      </c>
      <c r="HS98">
        <v>99.345600000000005</v>
      </c>
      <c r="HT98">
        <v>98.321100000000001</v>
      </c>
    </row>
    <row r="99" spans="1:228" x14ac:dyDescent="0.2">
      <c r="A99">
        <v>84</v>
      </c>
      <c r="B99">
        <v>1673979609.5999999</v>
      </c>
      <c r="C99">
        <v>331</v>
      </c>
      <c r="D99" t="s">
        <v>527</v>
      </c>
      <c r="E99" t="s">
        <v>528</v>
      </c>
      <c r="F99">
        <v>4</v>
      </c>
      <c r="G99">
        <v>1673979607.5999999</v>
      </c>
      <c r="H99">
        <f t="shared" si="34"/>
        <v>2.0928764575091521E-3</v>
      </c>
      <c r="I99">
        <f t="shared" si="35"/>
        <v>2.0928764575091523</v>
      </c>
      <c r="J99">
        <f t="shared" si="36"/>
        <v>7.9773593358577237</v>
      </c>
      <c r="K99">
        <f t="shared" si="37"/>
        <v>528.82100000000003</v>
      </c>
      <c r="L99">
        <f t="shared" si="38"/>
        <v>421.32472720283516</v>
      </c>
      <c r="M99">
        <f t="shared" si="39"/>
        <v>42.69034592656466</v>
      </c>
      <c r="N99">
        <f t="shared" si="40"/>
        <v>53.582308290117226</v>
      </c>
      <c r="O99">
        <f t="shared" si="41"/>
        <v>0.13666449953888352</v>
      </c>
      <c r="P99">
        <f t="shared" si="42"/>
        <v>2.7696318056521152</v>
      </c>
      <c r="Q99">
        <f t="shared" si="43"/>
        <v>0.13302565435477423</v>
      </c>
      <c r="R99">
        <f t="shared" si="44"/>
        <v>8.3459899717818004E-2</v>
      </c>
      <c r="S99">
        <f t="shared" si="45"/>
        <v>226.11410023283869</v>
      </c>
      <c r="T99">
        <f t="shared" si="46"/>
        <v>32.691861044776317</v>
      </c>
      <c r="U99">
        <f t="shared" si="47"/>
        <v>31.695371428571431</v>
      </c>
      <c r="V99">
        <f t="shared" si="48"/>
        <v>4.693365844213659</v>
      </c>
      <c r="W99">
        <f t="shared" si="49"/>
        <v>66.712541009883267</v>
      </c>
      <c r="X99">
        <f t="shared" si="50"/>
        <v>3.1610323428401785</v>
      </c>
      <c r="Y99">
        <f t="shared" si="51"/>
        <v>4.738288026492472</v>
      </c>
      <c r="Z99">
        <f t="shared" si="52"/>
        <v>1.5323335013734805</v>
      </c>
      <c r="AA99">
        <f t="shared" si="53"/>
        <v>-92.295851776153611</v>
      </c>
      <c r="AB99">
        <f t="shared" si="54"/>
        <v>25.089419686829483</v>
      </c>
      <c r="AC99">
        <f t="shared" si="55"/>
        <v>2.0499184648539983</v>
      </c>
      <c r="AD99">
        <f t="shared" si="56"/>
        <v>160.95758660836853</v>
      </c>
      <c r="AE99">
        <f t="shared" si="57"/>
        <v>18.860921414226773</v>
      </c>
      <c r="AF99">
        <f t="shared" si="58"/>
        <v>2.0948333451443184</v>
      </c>
      <c r="AG99">
        <f t="shared" si="59"/>
        <v>7.9773593358577237</v>
      </c>
      <c r="AH99">
        <v>562.84835288613294</v>
      </c>
      <c r="AI99">
        <v>548.47369090909081</v>
      </c>
      <c r="AJ99">
        <v>1.7435011027155141</v>
      </c>
      <c r="AK99">
        <v>63.405612138731158</v>
      </c>
      <c r="AL99">
        <f t="shared" si="60"/>
        <v>2.0928764575091523</v>
      </c>
      <c r="AM99">
        <v>29.323750215157428</v>
      </c>
      <c r="AN99">
        <v>31.195457575757558</v>
      </c>
      <c r="AO99">
        <v>-2.14276635184771E-5</v>
      </c>
      <c r="AP99">
        <v>95.230389877895547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47569.077545193439</v>
      </c>
      <c r="AV99">
        <f t="shared" si="64"/>
        <v>1200.007142857143</v>
      </c>
      <c r="AW99">
        <f t="shared" si="65"/>
        <v>1025.9298135921445</v>
      </c>
      <c r="AX99">
        <f t="shared" si="66"/>
        <v>0.85493642241951062</v>
      </c>
      <c r="AY99">
        <f t="shared" si="67"/>
        <v>0.18842729526965563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1673979607.5999999</v>
      </c>
      <c r="BF99">
        <v>528.82100000000003</v>
      </c>
      <c r="BG99">
        <v>547.25328571428565</v>
      </c>
      <c r="BH99">
        <v>31.197242857142861</v>
      </c>
      <c r="BI99">
        <v>29.323914285714292</v>
      </c>
      <c r="BJ99">
        <v>534.63614285714277</v>
      </c>
      <c r="BK99">
        <v>31.007728571428569</v>
      </c>
      <c r="BL99">
        <v>650.01314285714295</v>
      </c>
      <c r="BM99">
        <v>101.22414285714289</v>
      </c>
      <c r="BN99">
        <v>9.9950342857142854E-2</v>
      </c>
      <c r="BO99">
        <v>31.863399999999999</v>
      </c>
      <c r="BP99">
        <v>31.695371428571431</v>
      </c>
      <c r="BQ99">
        <v>999.89999999999986</v>
      </c>
      <c r="BR99">
        <v>0</v>
      </c>
      <c r="BS99">
        <v>0</v>
      </c>
      <c r="BT99">
        <v>9004.8214285714294</v>
      </c>
      <c r="BU99">
        <v>0</v>
      </c>
      <c r="BV99">
        <v>243.40257142857141</v>
      </c>
      <c r="BW99">
        <v>-18.43241428571428</v>
      </c>
      <c r="BX99">
        <v>545.8497142857143</v>
      </c>
      <c r="BY99">
        <v>563.78571428571433</v>
      </c>
      <c r="BZ99">
        <v>1.873301428571428</v>
      </c>
      <c r="CA99">
        <v>547.25328571428565</v>
      </c>
      <c r="CB99">
        <v>29.323914285714292</v>
      </c>
      <c r="CC99">
        <v>3.1579185714285711</v>
      </c>
      <c r="CD99">
        <v>2.968295714285714</v>
      </c>
      <c r="CE99">
        <v>24.884885714285709</v>
      </c>
      <c r="CF99">
        <v>23.851142857142861</v>
      </c>
      <c r="CG99">
        <v>1200.007142857143</v>
      </c>
      <c r="CH99">
        <v>0.50003500000000001</v>
      </c>
      <c r="CI99">
        <v>0.49996400000000002</v>
      </c>
      <c r="CJ99">
        <v>0</v>
      </c>
      <c r="CK99">
        <v>886.18157142857149</v>
      </c>
      <c r="CL99">
        <v>4.9990899999999998</v>
      </c>
      <c r="CM99">
        <v>9425.1414285714291</v>
      </c>
      <c r="CN99">
        <v>9558.0385714285712</v>
      </c>
      <c r="CO99">
        <v>40.625</v>
      </c>
      <c r="CP99">
        <v>42.375</v>
      </c>
      <c r="CQ99">
        <v>41.436999999999998</v>
      </c>
      <c r="CR99">
        <v>41.436999999999998</v>
      </c>
      <c r="CS99">
        <v>42.061999999999998</v>
      </c>
      <c r="CT99">
        <v>597.54714285714283</v>
      </c>
      <c r="CU99">
        <v>597.46</v>
      </c>
      <c r="CV99">
        <v>0</v>
      </c>
      <c r="CW99">
        <v>1673979609.7</v>
      </c>
      <c r="CX99">
        <v>0</v>
      </c>
      <c r="CY99">
        <v>1673977193.5</v>
      </c>
      <c r="CZ99" t="s">
        <v>356</v>
      </c>
      <c r="DA99">
        <v>1673977187.5</v>
      </c>
      <c r="DB99">
        <v>1673977193.5</v>
      </c>
      <c r="DC99">
        <v>21</v>
      </c>
      <c r="DD99">
        <v>-0.34399999999999997</v>
      </c>
      <c r="DE99">
        <v>-5.2999999999999999E-2</v>
      </c>
      <c r="DF99">
        <v>-5.5270000000000001</v>
      </c>
      <c r="DG99">
        <v>0.16</v>
      </c>
      <c r="DH99">
        <v>415</v>
      </c>
      <c r="DI99">
        <v>27</v>
      </c>
      <c r="DJ99">
        <v>0.41</v>
      </c>
      <c r="DK99">
        <v>0.03</v>
      </c>
      <c r="DL99">
        <v>-18.233626829268289</v>
      </c>
      <c r="DM99">
        <v>-1.2905749128919419</v>
      </c>
      <c r="DN99">
        <v>0.1311110756505304</v>
      </c>
      <c r="DO99">
        <v>0</v>
      </c>
      <c r="DP99">
        <v>1.886444634146341</v>
      </c>
      <c r="DQ99">
        <v>-8.187909407665378E-2</v>
      </c>
      <c r="DR99">
        <v>8.1575992097032771E-3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371</v>
      </c>
      <c r="EA99">
        <v>3.2992400000000002</v>
      </c>
      <c r="EB99">
        <v>2.6251199999999999</v>
      </c>
      <c r="EC99">
        <v>0.123291</v>
      </c>
      <c r="ED99">
        <v>0.124364</v>
      </c>
      <c r="EE99">
        <v>0.132137</v>
      </c>
      <c r="EF99">
        <v>0.12545899999999999</v>
      </c>
      <c r="EG99">
        <v>26576.3</v>
      </c>
      <c r="EH99">
        <v>27007.3</v>
      </c>
      <c r="EI99">
        <v>28192.9</v>
      </c>
      <c r="EJ99">
        <v>29670.9</v>
      </c>
      <c r="EK99">
        <v>33677.4</v>
      </c>
      <c r="EL99">
        <v>36015.9</v>
      </c>
      <c r="EM99">
        <v>39796.6</v>
      </c>
      <c r="EN99">
        <v>42392.6</v>
      </c>
      <c r="EO99">
        <v>2.2670499999999998</v>
      </c>
      <c r="EP99">
        <v>2.2374700000000001</v>
      </c>
      <c r="EQ99">
        <v>0.13891600000000001</v>
      </c>
      <c r="ER99">
        <v>0</v>
      </c>
      <c r="ES99">
        <v>29.439599999999999</v>
      </c>
      <c r="ET99">
        <v>999.9</v>
      </c>
      <c r="EU99">
        <v>72.099999999999994</v>
      </c>
      <c r="EV99">
        <v>32.5</v>
      </c>
      <c r="EW99">
        <v>34.987200000000001</v>
      </c>
      <c r="EX99">
        <v>56.8065</v>
      </c>
      <c r="EY99">
        <v>-4.0584899999999999</v>
      </c>
      <c r="EZ99">
        <v>2</v>
      </c>
      <c r="FA99">
        <v>0.245391</v>
      </c>
      <c r="FB99">
        <v>-0.75053899999999996</v>
      </c>
      <c r="FC99">
        <v>20.272500000000001</v>
      </c>
      <c r="FD99">
        <v>5.2210299999999998</v>
      </c>
      <c r="FE99">
        <v>12.004</v>
      </c>
      <c r="FF99">
        <v>4.9872500000000004</v>
      </c>
      <c r="FG99">
        <v>3.2844000000000002</v>
      </c>
      <c r="FH99">
        <v>9999</v>
      </c>
      <c r="FI99">
        <v>9999</v>
      </c>
      <c r="FJ99">
        <v>9999</v>
      </c>
      <c r="FK99">
        <v>999.9</v>
      </c>
      <c r="FL99">
        <v>1.8658300000000001</v>
      </c>
      <c r="FM99">
        <v>1.8621700000000001</v>
      </c>
      <c r="FN99">
        <v>1.8641700000000001</v>
      </c>
      <c r="FO99">
        <v>1.8602099999999999</v>
      </c>
      <c r="FP99">
        <v>1.8609599999999999</v>
      </c>
      <c r="FQ99">
        <v>1.8601099999999999</v>
      </c>
      <c r="FR99">
        <v>1.86182</v>
      </c>
      <c r="FS99">
        <v>1.8584099999999999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-5.8230000000000004</v>
      </c>
      <c r="GH99">
        <v>0.1895</v>
      </c>
      <c r="GI99">
        <v>-4.1197077471769461</v>
      </c>
      <c r="GJ99">
        <v>-4.0977002334145526E-3</v>
      </c>
      <c r="GK99">
        <v>1.9870096767282211E-6</v>
      </c>
      <c r="GL99">
        <v>-4.7591234531596528E-10</v>
      </c>
      <c r="GM99">
        <v>-0.1127184381337514</v>
      </c>
      <c r="GN99">
        <v>-4.4277268217585318E-5</v>
      </c>
      <c r="GO99">
        <v>7.6125673839889962E-4</v>
      </c>
      <c r="GP99">
        <v>-1.4366726965109579E-5</v>
      </c>
      <c r="GQ99">
        <v>6</v>
      </c>
      <c r="GR99">
        <v>2093</v>
      </c>
      <c r="GS99">
        <v>4</v>
      </c>
      <c r="GT99">
        <v>31</v>
      </c>
      <c r="GU99">
        <v>40.4</v>
      </c>
      <c r="GV99">
        <v>40.299999999999997</v>
      </c>
      <c r="GW99">
        <v>1.71753</v>
      </c>
      <c r="GX99">
        <v>2.5341800000000001</v>
      </c>
      <c r="GY99">
        <v>2.04834</v>
      </c>
      <c r="GZ99">
        <v>2.6196299999999999</v>
      </c>
      <c r="HA99">
        <v>2.1972700000000001</v>
      </c>
      <c r="HB99">
        <v>2.2619600000000002</v>
      </c>
      <c r="HC99">
        <v>37.457799999999999</v>
      </c>
      <c r="HD99">
        <v>14.517300000000001</v>
      </c>
      <c r="HE99">
        <v>18</v>
      </c>
      <c r="HF99">
        <v>710.78899999999999</v>
      </c>
      <c r="HG99">
        <v>765.70799999999997</v>
      </c>
      <c r="HH99">
        <v>31.000599999999999</v>
      </c>
      <c r="HI99">
        <v>30.576000000000001</v>
      </c>
      <c r="HJ99">
        <v>30.0002</v>
      </c>
      <c r="HK99">
        <v>30.5</v>
      </c>
      <c r="HL99">
        <v>30.499300000000002</v>
      </c>
      <c r="HM99">
        <v>34.369</v>
      </c>
      <c r="HN99">
        <v>21.817699999999999</v>
      </c>
      <c r="HO99">
        <v>90.319800000000001</v>
      </c>
      <c r="HP99">
        <v>31</v>
      </c>
      <c r="HQ99">
        <v>564.84500000000003</v>
      </c>
      <c r="HR99">
        <v>29.436599999999999</v>
      </c>
      <c r="HS99">
        <v>99.345600000000005</v>
      </c>
      <c r="HT99">
        <v>98.321399999999997</v>
      </c>
    </row>
    <row r="100" spans="1:228" x14ac:dyDescent="0.2">
      <c r="A100">
        <v>85</v>
      </c>
      <c r="B100">
        <v>1673979613.5999999</v>
      </c>
      <c r="C100">
        <v>335</v>
      </c>
      <c r="D100" t="s">
        <v>529</v>
      </c>
      <c r="E100" t="s">
        <v>530</v>
      </c>
      <c r="F100">
        <v>4</v>
      </c>
      <c r="G100">
        <v>1673979611.2874999</v>
      </c>
      <c r="H100">
        <f t="shared" si="34"/>
        <v>2.0750451145857053E-3</v>
      </c>
      <c r="I100">
        <f t="shared" si="35"/>
        <v>2.0750451145857052</v>
      </c>
      <c r="J100">
        <f t="shared" si="36"/>
        <v>8.1360229466765865</v>
      </c>
      <c r="K100">
        <f t="shared" si="37"/>
        <v>535.030125</v>
      </c>
      <c r="L100">
        <f t="shared" si="38"/>
        <v>424.6010380846941</v>
      </c>
      <c r="M100">
        <f t="shared" si="39"/>
        <v>43.021724673661659</v>
      </c>
      <c r="N100">
        <f t="shared" si="40"/>
        <v>54.210698197288572</v>
      </c>
      <c r="O100">
        <f t="shared" si="41"/>
        <v>0.13539138989904334</v>
      </c>
      <c r="P100">
        <f t="shared" si="42"/>
        <v>2.758604839185816</v>
      </c>
      <c r="Q100">
        <f t="shared" si="43"/>
        <v>0.1318051983354146</v>
      </c>
      <c r="R100">
        <f t="shared" si="44"/>
        <v>8.2692542156594148E-2</v>
      </c>
      <c r="S100">
        <f t="shared" si="45"/>
        <v>226.11261598291242</v>
      </c>
      <c r="T100">
        <f t="shared" si="46"/>
        <v>32.692615470979199</v>
      </c>
      <c r="U100">
        <f t="shared" si="47"/>
        <v>31.695762500000001</v>
      </c>
      <c r="V100">
        <f t="shared" si="48"/>
        <v>4.6934699645053133</v>
      </c>
      <c r="W100">
        <f t="shared" si="49"/>
        <v>66.720870502196178</v>
      </c>
      <c r="X100">
        <f t="shared" si="50"/>
        <v>3.160139837180628</v>
      </c>
      <c r="Y100">
        <f t="shared" si="51"/>
        <v>4.7363588235507352</v>
      </c>
      <c r="Z100">
        <f t="shared" si="52"/>
        <v>1.5333301273246853</v>
      </c>
      <c r="AA100">
        <f t="shared" si="53"/>
        <v>-91.509489553229599</v>
      </c>
      <c r="AB100">
        <f t="shared" si="54"/>
        <v>23.862429511270427</v>
      </c>
      <c r="AC100">
        <f t="shared" si="55"/>
        <v>1.957395763320414</v>
      </c>
      <c r="AD100">
        <f t="shared" si="56"/>
        <v>160.42295170427366</v>
      </c>
      <c r="AE100">
        <f t="shared" si="57"/>
        <v>18.842621082525362</v>
      </c>
      <c r="AF100">
        <f t="shared" si="58"/>
        <v>2.0825767526400352</v>
      </c>
      <c r="AG100">
        <f t="shared" si="59"/>
        <v>8.1360229466765865</v>
      </c>
      <c r="AH100">
        <v>569.79475755302815</v>
      </c>
      <c r="AI100">
        <v>555.36839999999984</v>
      </c>
      <c r="AJ100">
        <v>1.7178996609504049</v>
      </c>
      <c r="AK100">
        <v>63.405612138731158</v>
      </c>
      <c r="AL100">
        <f t="shared" si="60"/>
        <v>2.0750451145857052</v>
      </c>
      <c r="AM100">
        <v>29.326454811908619</v>
      </c>
      <c r="AN100">
        <v>31.182436363636349</v>
      </c>
      <c r="AO100">
        <v>-4.5697045274704917E-5</v>
      </c>
      <c r="AP100">
        <v>95.230389877895547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47265.831270143288</v>
      </c>
      <c r="AV100">
        <f t="shared" si="64"/>
        <v>1199.99875</v>
      </c>
      <c r="AW100">
        <f t="shared" si="65"/>
        <v>1025.9226885921826</v>
      </c>
      <c r="AX100">
        <f t="shared" si="66"/>
        <v>0.85493646438563586</v>
      </c>
      <c r="AY100">
        <f t="shared" si="67"/>
        <v>0.1884273762642773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1673979611.2874999</v>
      </c>
      <c r="BF100">
        <v>535.030125</v>
      </c>
      <c r="BG100">
        <v>553.452</v>
      </c>
      <c r="BH100">
        <v>31.188862499999999</v>
      </c>
      <c r="BI100">
        <v>29.326425</v>
      </c>
      <c r="BJ100">
        <v>540.86012499999993</v>
      </c>
      <c r="BK100">
        <v>30.999387500000001</v>
      </c>
      <c r="BL100">
        <v>649.99450000000002</v>
      </c>
      <c r="BM100">
        <v>101.22275</v>
      </c>
      <c r="BN100">
        <v>9.9952525E-2</v>
      </c>
      <c r="BO100">
        <v>31.856212500000002</v>
      </c>
      <c r="BP100">
        <v>31.695762500000001</v>
      </c>
      <c r="BQ100">
        <v>999.9</v>
      </c>
      <c r="BR100">
        <v>0</v>
      </c>
      <c r="BS100">
        <v>0</v>
      </c>
      <c r="BT100">
        <v>8946.4862499999981</v>
      </c>
      <c r="BU100">
        <v>0</v>
      </c>
      <c r="BV100">
        <v>243.75687500000001</v>
      </c>
      <c r="BW100">
        <v>-18.422075</v>
      </c>
      <c r="BX100">
        <v>552.25424999999996</v>
      </c>
      <c r="BY100">
        <v>570.17325000000005</v>
      </c>
      <c r="BZ100">
        <v>1.862425</v>
      </c>
      <c r="CA100">
        <v>553.452</v>
      </c>
      <c r="CB100">
        <v>29.326425</v>
      </c>
      <c r="CC100">
        <v>3.15702375</v>
      </c>
      <c r="CD100">
        <v>2.9685074999999999</v>
      </c>
      <c r="CE100">
        <v>24.8801375</v>
      </c>
      <c r="CF100">
        <v>23.8523</v>
      </c>
      <c r="CG100">
        <v>1199.99875</v>
      </c>
      <c r="CH100">
        <v>0.50003500000000001</v>
      </c>
      <c r="CI100">
        <v>0.49996400000000002</v>
      </c>
      <c r="CJ100">
        <v>0</v>
      </c>
      <c r="CK100">
        <v>887.50375000000008</v>
      </c>
      <c r="CL100">
        <v>4.9990899999999998</v>
      </c>
      <c r="CM100">
        <v>9437.7900000000009</v>
      </c>
      <c r="CN100">
        <v>9557.98</v>
      </c>
      <c r="CO100">
        <v>40.632750000000001</v>
      </c>
      <c r="CP100">
        <v>42.375</v>
      </c>
      <c r="CQ100">
        <v>41.436999999999998</v>
      </c>
      <c r="CR100">
        <v>41.436999999999998</v>
      </c>
      <c r="CS100">
        <v>42.061999999999998</v>
      </c>
      <c r="CT100">
        <v>597.54124999999999</v>
      </c>
      <c r="CU100">
        <v>597.45749999999998</v>
      </c>
      <c r="CV100">
        <v>0</v>
      </c>
      <c r="CW100">
        <v>1673979613.9000001</v>
      </c>
      <c r="CX100">
        <v>0</v>
      </c>
      <c r="CY100">
        <v>1673977193.5</v>
      </c>
      <c r="CZ100" t="s">
        <v>356</v>
      </c>
      <c r="DA100">
        <v>1673977187.5</v>
      </c>
      <c r="DB100">
        <v>1673977193.5</v>
      </c>
      <c r="DC100">
        <v>21</v>
      </c>
      <c r="DD100">
        <v>-0.34399999999999997</v>
      </c>
      <c r="DE100">
        <v>-5.2999999999999999E-2</v>
      </c>
      <c r="DF100">
        <v>-5.5270000000000001</v>
      </c>
      <c r="DG100">
        <v>0.16</v>
      </c>
      <c r="DH100">
        <v>415</v>
      </c>
      <c r="DI100">
        <v>27</v>
      </c>
      <c r="DJ100">
        <v>0.41</v>
      </c>
      <c r="DK100">
        <v>0.03</v>
      </c>
      <c r="DL100">
        <v>-18.30845853658537</v>
      </c>
      <c r="DM100">
        <v>-1.020108710801408</v>
      </c>
      <c r="DN100">
        <v>0.1068339696036473</v>
      </c>
      <c r="DO100">
        <v>0</v>
      </c>
      <c r="DP100">
        <v>1.879690731707317</v>
      </c>
      <c r="DQ100">
        <v>-9.5392055749133911E-2</v>
      </c>
      <c r="DR100">
        <v>9.6958136277276417E-3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371</v>
      </c>
      <c r="EA100">
        <v>3.2988900000000001</v>
      </c>
      <c r="EB100">
        <v>2.6246499999999999</v>
      </c>
      <c r="EC100">
        <v>0.12439</v>
      </c>
      <c r="ED100">
        <v>0.12543599999999999</v>
      </c>
      <c r="EE100">
        <v>0.132102</v>
      </c>
      <c r="EF100">
        <v>0.12546599999999999</v>
      </c>
      <c r="EG100">
        <v>26543.5</v>
      </c>
      <c r="EH100">
        <v>26973.8</v>
      </c>
      <c r="EI100">
        <v>28193.4</v>
      </c>
      <c r="EJ100">
        <v>29670.400000000001</v>
      </c>
      <c r="EK100">
        <v>33679.4</v>
      </c>
      <c r="EL100">
        <v>36015.1</v>
      </c>
      <c r="EM100">
        <v>39797.300000000003</v>
      </c>
      <c r="EN100">
        <v>42391.8</v>
      </c>
      <c r="EO100">
        <v>2.2668200000000001</v>
      </c>
      <c r="EP100">
        <v>2.2375500000000001</v>
      </c>
      <c r="EQ100">
        <v>0.138767</v>
      </c>
      <c r="ER100">
        <v>0</v>
      </c>
      <c r="ES100">
        <v>29.4345</v>
      </c>
      <c r="ET100">
        <v>999.9</v>
      </c>
      <c r="EU100">
        <v>72.099999999999994</v>
      </c>
      <c r="EV100">
        <v>32.5</v>
      </c>
      <c r="EW100">
        <v>34.987299999999998</v>
      </c>
      <c r="EX100">
        <v>57.226500000000001</v>
      </c>
      <c r="EY100">
        <v>-4.0104100000000003</v>
      </c>
      <c r="EZ100">
        <v>2</v>
      </c>
      <c r="FA100">
        <v>0.245417</v>
      </c>
      <c r="FB100">
        <v>-0.74915600000000004</v>
      </c>
      <c r="FC100">
        <v>20.272400000000001</v>
      </c>
      <c r="FD100">
        <v>5.2211800000000004</v>
      </c>
      <c r="FE100">
        <v>12.004</v>
      </c>
      <c r="FF100">
        <v>4.9873500000000002</v>
      </c>
      <c r="FG100">
        <v>3.2845800000000001</v>
      </c>
      <c r="FH100">
        <v>9999</v>
      </c>
      <c r="FI100">
        <v>9999</v>
      </c>
      <c r="FJ100">
        <v>9999</v>
      </c>
      <c r="FK100">
        <v>999.9</v>
      </c>
      <c r="FL100">
        <v>1.86582</v>
      </c>
      <c r="FM100">
        <v>1.8621700000000001</v>
      </c>
      <c r="FN100">
        <v>1.8641700000000001</v>
      </c>
      <c r="FO100">
        <v>1.8602099999999999</v>
      </c>
      <c r="FP100">
        <v>1.8609599999999999</v>
      </c>
      <c r="FQ100">
        <v>1.8601000000000001</v>
      </c>
      <c r="FR100">
        <v>1.86185</v>
      </c>
      <c r="FS100">
        <v>1.8583799999999999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-5.8390000000000004</v>
      </c>
      <c r="GH100">
        <v>0.1895</v>
      </c>
      <c r="GI100">
        <v>-4.1197077471769461</v>
      </c>
      <c r="GJ100">
        <v>-4.0977002334145526E-3</v>
      </c>
      <c r="GK100">
        <v>1.9870096767282211E-6</v>
      </c>
      <c r="GL100">
        <v>-4.7591234531596528E-10</v>
      </c>
      <c r="GM100">
        <v>-0.1127184381337514</v>
      </c>
      <c r="GN100">
        <v>-4.4277268217585318E-5</v>
      </c>
      <c r="GO100">
        <v>7.6125673839889962E-4</v>
      </c>
      <c r="GP100">
        <v>-1.4366726965109579E-5</v>
      </c>
      <c r="GQ100">
        <v>6</v>
      </c>
      <c r="GR100">
        <v>2093</v>
      </c>
      <c r="GS100">
        <v>4</v>
      </c>
      <c r="GT100">
        <v>31</v>
      </c>
      <c r="GU100">
        <v>40.4</v>
      </c>
      <c r="GV100">
        <v>40.299999999999997</v>
      </c>
      <c r="GW100">
        <v>1.7346200000000001</v>
      </c>
      <c r="GX100">
        <v>2.52441</v>
      </c>
      <c r="GY100">
        <v>2.04834</v>
      </c>
      <c r="GZ100">
        <v>2.6196299999999999</v>
      </c>
      <c r="HA100">
        <v>2.1972700000000001</v>
      </c>
      <c r="HB100">
        <v>2.33765</v>
      </c>
      <c r="HC100">
        <v>37.457799999999999</v>
      </c>
      <c r="HD100">
        <v>14.534800000000001</v>
      </c>
      <c r="HE100">
        <v>18</v>
      </c>
      <c r="HF100">
        <v>710.60400000000004</v>
      </c>
      <c r="HG100">
        <v>765.78099999999995</v>
      </c>
      <c r="HH100">
        <v>31.000499999999999</v>
      </c>
      <c r="HI100">
        <v>30.5763</v>
      </c>
      <c r="HJ100">
        <v>30.0002</v>
      </c>
      <c r="HK100">
        <v>30.5002</v>
      </c>
      <c r="HL100">
        <v>30.499300000000002</v>
      </c>
      <c r="HM100">
        <v>34.7074</v>
      </c>
      <c r="HN100">
        <v>21.817699999999999</v>
      </c>
      <c r="HO100">
        <v>90.319800000000001</v>
      </c>
      <c r="HP100">
        <v>31</v>
      </c>
      <c r="HQ100">
        <v>571.52300000000002</v>
      </c>
      <c r="HR100">
        <v>29.463799999999999</v>
      </c>
      <c r="HS100">
        <v>99.347399999999993</v>
      </c>
      <c r="HT100">
        <v>98.319699999999997</v>
      </c>
    </row>
    <row r="101" spans="1:228" x14ac:dyDescent="0.2">
      <c r="A101">
        <v>86</v>
      </c>
      <c r="B101">
        <v>1673979617.5999999</v>
      </c>
      <c r="C101">
        <v>339</v>
      </c>
      <c r="D101" t="s">
        <v>531</v>
      </c>
      <c r="E101" t="s">
        <v>532</v>
      </c>
      <c r="F101">
        <v>4</v>
      </c>
      <c r="G101">
        <v>1673979615.5999999</v>
      </c>
      <c r="H101">
        <f t="shared" si="34"/>
        <v>2.0668234823765464E-3</v>
      </c>
      <c r="I101">
        <f t="shared" si="35"/>
        <v>2.0668234823765466</v>
      </c>
      <c r="J101">
        <f t="shared" si="36"/>
        <v>8.2305438167422054</v>
      </c>
      <c r="K101">
        <f t="shared" si="37"/>
        <v>542.18714285714282</v>
      </c>
      <c r="L101">
        <f t="shared" si="38"/>
        <v>430.35180658442573</v>
      </c>
      <c r="M101">
        <f t="shared" si="39"/>
        <v>43.604470863367766</v>
      </c>
      <c r="N101">
        <f t="shared" si="40"/>
        <v>54.935945687888946</v>
      </c>
      <c r="O101">
        <f t="shared" si="41"/>
        <v>0.13518946689354405</v>
      </c>
      <c r="P101">
        <f t="shared" si="42"/>
        <v>2.7732627728818704</v>
      </c>
      <c r="Q101">
        <f t="shared" si="43"/>
        <v>0.1316321755065783</v>
      </c>
      <c r="R101">
        <f t="shared" si="44"/>
        <v>8.2581921722276894E-2</v>
      </c>
      <c r="S101">
        <f t="shared" si="45"/>
        <v>226.11194537569469</v>
      </c>
      <c r="T101">
        <f t="shared" si="46"/>
        <v>32.675020684025696</v>
      </c>
      <c r="U101">
        <f t="shared" si="47"/>
        <v>31.676957142857141</v>
      </c>
      <c r="V101">
        <f t="shared" si="48"/>
        <v>4.6884654335457485</v>
      </c>
      <c r="W101">
        <f t="shared" si="49"/>
        <v>66.759624846570802</v>
      </c>
      <c r="X101">
        <f t="shared" si="50"/>
        <v>3.1591537755245929</v>
      </c>
      <c r="Y101">
        <f t="shared" si="51"/>
        <v>4.7321323071917574</v>
      </c>
      <c r="Z101">
        <f t="shared" si="52"/>
        <v>1.5293116580211557</v>
      </c>
      <c r="AA101">
        <f t="shared" si="53"/>
        <v>-91.146915572805696</v>
      </c>
      <c r="AB101">
        <f t="shared" si="54"/>
        <v>24.445235316997675</v>
      </c>
      <c r="AC101">
        <f t="shared" si="55"/>
        <v>1.9942647230565056</v>
      </c>
      <c r="AD101">
        <f t="shared" si="56"/>
        <v>161.40452984294316</v>
      </c>
      <c r="AE101">
        <f t="shared" si="57"/>
        <v>18.888967106935549</v>
      </c>
      <c r="AF101">
        <f t="shared" si="58"/>
        <v>2.0604099258653981</v>
      </c>
      <c r="AG101">
        <f t="shared" si="59"/>
        <v>8.2305438167422054</v>
      </c>
      <c r="AH101">
        <v>576.65679983711038</v>
      </c>
      <c r="AI101">
        <v>562.19203030303038</v>
      </c>
      <c r="AJ101">
        <v>1.704253548082499</v>
      </c>
      <c r="AK101">
        <v>63.405612138731158</v>
      </c>
      <c r="AL101">
        <f t="shared" si="60"/>
        <v>2.0668234823765466</v>
      </c>
      <c r="AM101">
        <v>29.329812355237141</v>
      </c>
      <c r="AN101">
        <v>31.178429696969701</v>
      </c>
      <c r="AO101">
        <v>-1.6110388666922241E-5</v>
      </c>
      <c r="AP101">
        <v>95.230389877895547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47673.013796001374</v>
      </c>
      <c r="AV101">
        <f t="shared" si="64"/>
        <v>1199.995714285714</v>
      </c>
      <c r="AW101">
        <f t="shared" si="65"/>
        <v>1025.9200421635721</v>
      </c>
      <c r="AX101">
        <f t="shared" si="66"/>
        <v>0.8549364218140072</v>
      </c>
      <c r="AY101">
        <f t="shared" si="67"/>
        <v>0.18842729410103407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1673979615.5999999</v>
      </c>
      <c r="BF101">
        <v>542.18714285714282</v>
      </c>
      <c r="BG101">
        <v>560.65599999999995</v>
      </c>
      <c r="BH101">
        <v>31.179085714285719</v>
      </c>
      <c r="BI101">
        <v>29.336300000000001</v>
      </c>
      <c r="BJ101">
        <v>548.03399999999999</v>
      </c>
      <c r="BK101">
        <v>30.98968571428572</v>
      </c>
      <c r="BL101">
        <v>649.94042857142847</v>
      </c>
      <c r="BM101">
        <v>101.22328571428569</v>
      </c>
      <c r="BN101">
        <v>9.9562700000000004E-2</v>
      </c>
      <c r="BO101">
        <v>31.84045714285714</v>
      </c>
      <c r="BP101">
        <v>31.676957142857141</v>
      </c>
      <c r="BQ101">
        <v>999.89999999999986</v>
      </c>
      <c r="BR101">
        <v>0</v>
      </c>
      <c r="BS101">
        <v>0</v>
      </c>
      <c r="BT101">
        <v>9024.1957142857154</v>
      </c>
      <c r="BU101">
        <v>0</v>
      </c>
      <c r="BV101">
        <v>244.06299999999999</v>
      </c>
      <c r="BW101">
        <v>-18.46884285714286</v>
      </c>
      <c r="BX101">
        <v>559.63628571428569</v>
      </c>
      <c r="BY101">
        <v>577.60071428571428</v>
      </c>
      <c r="BZ101">
        <v>1.8427942857142861</v>
      </c>
      <c r="CA101">
        <v>560.65599999999995</v>
      </c>
      <c r="CB101">
        <v>29.336300000000001</v>
      </c>
      <c r="CC101">
        <v>3.1560457142857139</v>
      </c>
      <c r="CD101">
        <v>2.9695100000000001</v>
      </c>
      <c r="CE101">
        <v>24.874942857142859</v>
      </c>
      <c r="CF101">
        <v>23.857971428571432</v>
      </c>
      <c r="CG101">
        <v>1199.995714285714</v>
      </c>
      <c r="CH101">
        <v>0.50003500000000001</v>
      </c>
      <c r="CI101">
        <v>0.49996400000000002</v>
      </c>
      <c r="CJ101">
        <v>0</v>
      </c>
      <c r="CK101">
        <v>889.40714285714273</v>
      </c>
      <c r="CL101">
        <v>4.9990899999999998</v>
      </c>
      <c r="CM101">
        <v>9452.9428571428562</v>
      </c>
      <c r="CN101">
        <v>9557.9357142857152</v>
      </c>
      <c r="CO101">
        <v>40.625</v>
      </c>
      <c r="CP101">
        <v>42.375</v>
      </c>
      <c r="CQ101">
        <v>41.436999999999998</v>
      </c>
      <c r="CR101">
        <v>41.436999999999998</v>
      </c>
      <c r="CS101">
        <v>42.061999999999998</v>
      </c>
      <c r="CT101">
        <v>597.54142857142858</v>
      </c>
      <c r="CU101">
        <v>597.45428571428579</v>
      </c>
      <c r="CV101">
        <v>0</v>
      </c>
      <c r="CW101">
        <v>1673979617.5</v>
      </c>
      <c r="CX101">
        <v>0</v>
      </c>
      <c r="CY101">
        <v>1673977193.5</v>
      </c>
      <c r="CZ101" t="s">
        <v>356</v>
      </c>
      <c r="DA101">
        <v>1673977187.5</v>
      </c>
      <c r="DB101">
        <v>1673977193.5</v>
      </c>
      <c r="DC101">
        <v>21</v>
      </c>
      <c r="DD101">
        <v>-0.34399999999999997</v>
      </c>
      <c r="DE101">
        <v>-5.2999999999999999E-2</v>
      </c>
      <c r="DF101">
        <v>-5.5270000000000001</v>
      </c>
      <c r="DG101">
        <v>0.16</v>
      </c>
      <c r="DH101">
        <v>415</v>
      </c>
      <c r="DI101">
        <v>27</v>
      </c>
      <c r="DJ101">
        <v>0.41</v>
      </c>
      <c r="DK101">
        <v>0.03</v>
      </c>
      <c r="DL101">
        <v>-18.366148780487801</v>
      </c>
      <c r="DM101">
        <v>-0.74000278745646897</v>
      </c>
      <c r="DN101">
        <v>8.2482711039732287E-2</v>
      </c>
      <c r="DO101">
        <v>0</v>
      </c>
      <c r="DP101">
        <v>1.871433414634146</v>
      </c>
      <c r="DQ101">
        <v>-0.1350434843205531</v>
      </c>
      <c r="DR101">
        <v>1.3947497128343551E-2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3.2991299999999999</v>
      </c>
      <c r="EB101">
        <v>2.6253899999999999</v>
      </c>
      <c r="EC101">
        <v>0.125471</v>
      </c>
      <c r="ED101">
        <v>0.12651699999999999</v>
      </c>
      <c r="EE101">
        <v>0.13208800000000001</v>
      </c>
      <c r="EF101">
        <v>0.12559699999999999</v>
      </c>
      <c r="EG101">
        <v>26510.400000000001</v>
      </c>
      <c r="EH101">
        <v>26940.3</v>
      </c>
      <c r="EI101">
        <v>28193.1</v>
      </c>
      <c r="EJ101">
        <v>29670.400000000001</v>
      </c>
      <c r="EK101">
        <v>33680.1</v>
      </c>
      <c r="EL101">
        <v>36009.699999999997</v>
      </c>
      <c r="EM101">
        <v>39797.4</v>
      </c>
      <c r="EN101">
        <v>42391.8</v>
      </c>
      <c r="EO101">
        <v>2.26695</v>
      </c>
      <c r="EP101">
        <v>2.2376200000000002</v>
      </c>
      <c r="EQ101">
        <v>0.137515</v>
      </c>
      <c r="ER101">
        <v>0</v>
      </c>
      <c r="ES101">
        <v>29.427299999999999</v>
      </c>
      <c r="ET101">
        <v>999.9</v>
      </c>
      <c r="EU101">
        <v>72.099999999999994</v>
      </c>
      <c r="EV101">
        <v>32.5</v>
      </c>
      <c r="EW101">
        <v>34.982700000000001</v>
      </c>
      <c r="EX101">
        <v>56.8065</v>
      </c>
      <c r="EY101">
        <v>-3.9102600000000001</v>
      </c>
      <c r="EZ101">
        <v>2</v>
      </c>
      <c r="FA101">
        <v>0.24560199999999999</v>
      </c>
      <c r="FB101">
        <v>-0.74695500000000004</v>
      </c>
      <c r="FC101">
        <v>20.272400000000001</v>
      </c>
      <c r="FD101">
        <v>5.2204300000000003</v>
      </c>
      <c r="FE101">
        <v>12.004</v>
      </c>
      <c r="FF101">
        <v>4.98705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1.8621799999999999</v>
      </c>
      <c r="FN101">
        <v>1.8641700000000001</v>
      </c>
      <c r="FO101">
        <v>1.8602099999999999</v>
      </c>
      <c r="FP101">
        <v>1.8609599999999999</v>
      </c>
      <c r="FQ101">
        <v>1.8601099999999999</v>
      </c>
      <c r="FR101">
        <v>1.8618699999999999</v>
      </c>
      <c r="FS101">
        <v>1.85839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-5.8540000000000001</v>
      </c>
      <c r="GH101">
        <v>0.18940000000000001</v>
      </c>
      <c r="GI101">
        <v>-4.1197077471769461</v>
      </c>
      <c r="GJ101">
        <v>-4.0977002334145526E-3</v>
      </c>
      <c r="GK101">
        <v>1.9870096767282211E-6</v>
      </c>
      <c r="GL101">
        <v>-4.7591234531596528E-10</v>
      </c>
      <c r="GM101">
        <v>-0.1127184381337514</v>
      </c>
      <c r="GN101">
        <v>-4.4277268217585318E-5</v>
      </c>
      <c r="GO101">
        <v>7.6125673839889962E-4</v>
      </c>
      <c r="GP101">
        <v>-1.4366726965109579E-5</v>
      </c>
      <c r="GQ101">
        <v>6</v>
      </c>
      <c r="GR101">
        <v>2093</v>
      </c>
      <c r="GS101">
        <v>4</v>
      </c>
      <c r="GT101">
        <v>31</v>
      </c>
      <c r="GU101">
        <v>40.5</v>
      </c>
      <c r="GV101">
        <v>40.4</v>
      </c>
      <c r="GW101">
        <v>1.7517100000000001</v>
      </c>
      <c r="GX101">
        <v>2.5402800000000001</v>
      </c>
      <c r="GY101">
        <v>2.04834</v>
      </c>
      <c r="GZ101">
        <v>2.6208499999999999</v>
      </c>
      <c r="HA101">
        <v>2.1972700000000001</v>
      </c>
      <c r="HB101">
        <v>2.32056</v>
      </c>
      <c r="HC101">
        <v>37.457799999999999</v>
      </c>
      <c r="HD101">
        <v>14.5261</v>
      </c>
      <c r="HE101">
        <v>18</v>
      </c>
      <c r="HF101">
        <v>710.73699999999997</v>
      </c>
      <c r="HG101">
        <v>765.88099999999997</v>
      </c>
      <c r="HH101">
        <v>31.000599999999999</v>
      </c>
      <c r="HI101">
        <v>30.578700000000001</v>
      </c>
      <c r="HJ101">
        <v>30.000299999999999</v>
      </c>
      <c r="HK101">
        <v>30.502600000000001</v>
      </c>
      <c r="HL101">
        <v>30.5014</v>
      </c>
      <c r="HM101">
        <v>35.0441</v>
      </c>
      <c r="HN101">
        <v>21.5428</v>
      </c>
      <c r="HO101">
        <v>90.698700000000002</v>
      </c>
      <c r="HP101">
        <v>31</v>
      </c>
      <c r="HQ101">
        <v>578.202</v>
      </c>
      <c r="HR101">
        <v>29.499099999999999</v>
      </c>
      <c r="HS101">
        <v>99.346999999999994</v>
      </c>
      <c r="HT101">
        <v>98.319599999999994</v>
      </c>
    </row>
    <row r="102" spans="1:228" x14ac:dyDescent="0.2">
      <c r="A102">
        <v>87</v>
      </c>
      <c r="B102">
        <v>1673979621.5999999</v>
      </c>
      <c r="C102">
        <v>343</v>
      </c>
      <c r="D102" t="s">
        <v>533</v>
      </c>
      <c r="E102" t="s">
        <v>534</v>
      </c>
      <c r="F102">
        <v>4</v>
      </c>
      <c r="G102">
        <v>1673979619.2874999</v>
      </c>
      <c r="H102">
        <f t="shared" si="34"/>
        <v>1.9794522713112547E-3</v>
      </c>
      <c r="I102">
        <f t="shared" si="35"/>
        <v>1.9794522713112548</v>
      </c>
      <c r="J102">
        <f t="shared" si="36"/>
        <v>8.0307760256292884</v>
      </c>
      <c r="K102">
        <f t="shared" si="37"/>
        <v>548.34912500000007</v>
      </c>
      <c r="L102">
        <f t="shared" si="38"/>
        <v>434.96573861627854</v>
      </c>
      <c r="M102">
        <f t="shared" si="39"/>
        <v>44.071783689496932</v>
      </c>
      <c r="N102">
        <f t="shared" si="40"/>
        <v>55.560063420637604</v>
      </c>
      <c r="O102">
        <f t="shared" si="41"/>
        <v>0.12988911851114388</v>
      </c>
      <c r="P102">
        <f t="shared" si="42"/>
        <v>2.7691206209987151</v>
      </c>
      <c r="Q102">
        <f t="shared" si="43"/>
        <v>0.12659686299785616</v>
      </c>
      <c r="R102">
        <f t="shared" si="44"/>
        <v>7.941188504687019E-2</v>
      </c>
      <c r="S102">
        <f t="shared" si="45"/>
        <v>226.1132868578853</v>
      </c>
      <c r="T102">
        <f t="shared" si="46"/>
        <v>32.686580583240037</v>
      </c>
      <c r="U102">
        <f t="shared" si="47"/>
        <v>31.654375000000002</v>
      </c>
      <c r="V102">
        <f t="shared" si="48"/>
        <v>4.6824619546653725</v>
      </c>
      <c r="W102">
        <f t="shared" si="49"/>
        <v>66.818042284391538</v>
      </c>
      <c r="X102">
        <f t="shared" si="50"/>
        <v>3.1595055342267999</v>
      </c>
      <c r="Y102">
        <f t="shared" si="51"/>
        <v>4.728521558263088</v>
      </c>
      <c r="Z102">
        <f t="shared" si="52"/>
        <v>1.5229564204385726</v>
      </c>
      <c r="AA102">
        <f t="shared" si="53"/>
        <v>-87.293845164826337</v>
      </c>
      <c r="AB102">
        <f t="shared" si="54"/>
        <v>25.769118327054631</v>
      </c>
      <c r="AC102">
        <f t="shared" si="55"/>
        <v>2.1050394094132061</v>
      </c>
      <c r="AD102">
        <f t="shared" si="56"/>
        <v>166.69359942952678</v>
      </c>
      <c r="AE102">
        <f t="shared" si="57"/>
        <v>18.925653340649667</v>
      </c>
      <c r="AF102">
        <f t="shared" si="58"/>
        <v>1.9759441600735232</v>
      </c>
      <c r="AG102">
        <f t="shared" si="59"/>
        <v>8.0307760256292884</v>
      </c>
      <c r="AH102">
        <v>583.60066883837646</v>
      </c>
      <c r="AI102">
        <v>569.16324848484828</v>
      </c>
      <c r="AJ102">
        <v>1.7462091079297799</v>
      </c>
      <c r="AK102">
        <v>63.405612138731158</v>
      </c>
      <c r="AL102">
        <f t="shared" si="60"/>
        <v>1.9794522713112548</v>
      </c>
      <c r="AM102">
        <v>29.422210744615459</v>
      </c>
      <c r="AN102">
        <v>31.192064242424241</v>
      </c>
      <c r="AO102">
        <v>5.1992783431814267E-5</v>
      </c>
      <c r="AP102">
        <v>95.230389877895547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47560.622542544239</v>
      </c>
      <c r="AV102">
        <f t="shared" si="64"/>
        <v>1200.0025000000001</v>
      </c>
      <c r="AW102">
        <f t="shared" si="65"/>
        <v>1025.9258760921684</v>
      </c>
      <c r="AX102">
        <f t="shared" si="66"/>
        <v>0.85493644895920506</v>
      </c>
      <c r="AY102">
        <f t="shared" si="67"/>
        <v>0.18842734649126588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1673979619.2874999</v>
      </c>
      <c r="BF102">
        <v>548.34912500000007</v>
      </c>
      <c r="BG102">
        <v>566.81875000000002</v>
      </c>
      <c r="BH102">
        <v>31.1826875</v>
      </c>
      <c r="BI102">
        <v>29.415649999999999</v>
      </c>
      <c r="BJ102">
        <v>554.21012500000006</v>
      </c>
      <c r="BK102">
        <v>30.99325</v>
      </c>
      <c r="BL102">
        <v>650.01299999999992</v>
      </c>
      <c r="BM102">
        <v>101.222375</v>
      </c>
      <c r="BN102">
        <v>0.1000506</v>
      </c>
      <c r="BO102">
        <v>31.826987500000001</v>
      </c>
      <c r="BP102">
        <v>31.654375000000002</v>
      </c>
      <c r="BQ102">
        <v>999.9</v>
      </c>
      <c r="BR102">
        <v>0</v>
      </c>
      <c r="BS102">
        <v>0</v>
      </c>
      <c r="BT102">
        <v>9002.2637500000019</v>
      </c>
      <c r="BU102">
        <v>0</v>
      </c>
      <c r="BV102">
        <v>244.26737499999999</v>
      </c>
      <c r="BW102">
        <v>-18.469725</v>
      </c>
      <c r="BX102">
        <v>565.99850000000004</v>
      </c>
      <c r="BY102">
        <v>583.99749999999995</v>
      </c>
      <c r="BZ102">
        <v>1.7670287499999999</v>
      </c>
      <c r="CA102">
        <v>566.81875000000002</v>
      </c>
      <c r="CB102">
        <v>29.415649999999999</v>
      </c>
      <c r="CC102">
        <v>3.1563887500000001</v>
      </c>
      <c r="CD102">
        <v>2.9775287499999998</v>
      </c>
      <c r="CE102">
        <v>24.876762500000002</v>
      </c>
      <c r="CF102">
        <v>23.902762500000001</v>
      </c>
      <c r="CG102">
        <v>1200.0025000000001</v>
      </c>
      <c r="CH102">
        <v>0.50003500000000001</v>
      </c>
      <c r="CI102">
        <v>0.49996400000000002</v>
      </c>
      <c r="CJ102">
        <v>0</v>
      </c>
      <c r="CK102">
        <v>890.443625</v>
      </c>
      <c r="CL102">
        <v>4.9990899999999998</v>
      </c>
      <c r="CM102">
        <v>9466.0337499999987</v>
      </c>
      <c r="CN102">
        <v>9557.9987499999988</v>
      </c>
      <c r="CO102">
        <v>40.632750000000001</v>
      </c>
      <c r="CP102">
        <v>42.375</v>
      </c>
      <c r="CQ102">
        <v>41.436999999999998</v>
      </c>
      <c r="CR102">
        <v>41.436999999999998</v>
      </c>
      <c r="CS102">
        <v>42.061999999999998</v>
      </c>
      <c r="CT102">
        <v>597.54375000000005</v>
      </c>
      <c r="CU102">
        <v>597.45875000000001</v>
      </c>
      <c r="CV102">
        <v>0</v>
      </c>
      <c r="CW102">
        <v>1673979621.7</v>
      </c>
      <c r="CX102">
        <v>0</v>
      </c>
      <c r="CY102">
        <v>1673977193.5</v>
      </c>
      <c r="CZ102" t="s">
        <v>356</v>
      </c>
      <c r="DA102">
        <v>1673977187.5</v>
      </c>
      <c r="DB102">
        <v>1673977193.5</v>
      </c>
      <c r="DC102">
        <v>21</v>
      </c>
      <c r="DD102">
        <v>-0.34399999999999997</v>
      </c>
      <c r="DE102">
        <v>-5.2999999999999999E-2</v>
      </c>
      <c r="DF102">
        <v>-5.5270000000000001</v>
      </c>
      <c r="DG102">
        <v>0.16</v>
      </c>
      <c r="DH102">
        <v>415</v>
      </c>
      <c r="DI102">
        <v>27</v>
      </c>
      <c r="DJ102">
        <v>0.41</v>
      </c>
      <c r="DK102">
        <v>0.03</v>
      </c>
      <c r="DL102">
        <v>-18.407353658536589</v>
      </c>
      <c r="DM102">
        <v>-0.63361045296169038</v>
      </c>
      <c r="DN102">
        <v>7.6506288909557379E-2</v>
      </c>
      <c r="DO102">
        <v>0</v>
      </c>
      <c r="DP102">
        <v>1.8495431707317069</v>
      </c>
      <c r="DQ102">
        <v>-0.3496275261324025</v>
      </c>
      <c r="DR102">
        <v>4.0486492323714179E-2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3.29908</v>
      </c>
      <c r="EB102">
        <v>2.6252200000000001</v>
      </c>
      <c r="EC102">
        <v>0.126559</v>
      </c>
      <c r="ED102">
        <v>0.127582</v>
      </c>
      <c r="EE102">
        <v>0.13214000000000001</v>
      </c>
      <c r="EF102">
        <v>0.12581700000000001</v>
      </c>
      <c r="EG102">
        <v>26477.200000000001</v>
      </c>
      <c r="EH102">
        <v>26907.5</v>
      </c>
      <c r="EI102">
        <v>28192.9</v>
      </c>
      <c r="EJ102">
        <v>29670.400000000001</v>
      </c>
      <c r="EK102">
        <v>33678</v>
      </c>
      <c r="EL102">
        <v>36000.800000000003</v>
      </c>
      <c r="EM102">
        <v>39797.199999999997</v>
      </c>
      <c r="EN102">
        <v>42391.9</v>
      </c>
      <c r="EO102">
        <v>2.2668499999999998</v>
      </c>
      <c r="EP102">
        <v>2.2377199999999999</v>
      </c>
      <c r="EQ102">
        <v>0.136852</v>
      </c>
      <c r="ER102">
        <v>0</v>
      </c>
      <c r="ES102">
        <v>29.417100000000001</v>
      </c>
      <c r="ET102">
        <v>999.9</v>
      </c>
      <c r="EU102">
        <v>72.099999999999994</v>
      </c>
      <c r="EV102">
        <v>32.5</v>
      </c>
      <c r="EW102">
        <v>34.985599999999998</v>
      </c>
      <c r="EX102">
        <v>57.316499999999998</v>
      </c>
      <c r="EY102">
        <v>-3.9302899999999998</v>
      </c>
      <c r="EZ102">
        <v>2</v>
      </c>
      <c r="FA102">
        <v>0.24563499999999999</v>
      </c>
      <c r="FB102">
        <v>-0.74612199999999995</v>
      </c>
      <c r="FC102">
        <v>20.272400000000001</v>
      </c>
      <c r="FD102">
        <v>5.2211800000000004</v>
      </c>
      <c r="FE102">
        <v>12.004</v>
      </c>
      <c r="FF102">
        <v>4.9873000000000003</v>
      </c>
      <c r="FG102">
        <v>3.2845300000000002</v>
      </c>
      <c r="FH102">
        <v>9999</v>
      </c>
      <c r="FI102">
        <v>9999</v>
      </c>
      <c r="FJ102">
        <v>9999</v>
      </c>
      <c r="FK102">
        <v>999.9</v>
      </c>
      <c r="FL102">
        <v>1.86582</v>
      </c>
      <c r="FM102">
        <v>1.8621799999999999</v>
      </c>
      <c r="FN102">
        <v>1.8641700000000001</v>
      </c>
      <c r="FO102">
        <v>1.8602000000000001</v>
      </c>
      <c r="FP102">
        <v>1.8609599999999999</v>
      </c>
      <c r="FQ102">
        <v>1.8601099999999999</v>
      </c>
      <c r="FR102">
        <v>1.86185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-5.8710000000000004</v>
      </c>
      <c r="GH102">
        <v>0.1895</v>
      </c>
      <c r="GI102">
        <v>-4.1197077471769461</v>
      </c>
      <c r="GJ102">
        <v>-4.0977002334145526E-3</v>
      </c>
      <c r="GK102">
        <v>1.9870096767282211E-6</v>
      </c>
      <c r="GL102">
        <v>-4.7591234531596528E-10</v>
      </c>
      <c r="GM102">
        <v>-0.1127184381337514</v>
      </c>
      <c r="GN102">
        <v>-4.4277268217585318E-5</v>
      </c>
      <c r="GO102">
        <v>7.6125673839889962E-4</v>
      </c>
      <c r="GP102">
        <v>-1.4366726965109579E-5</v>
      </c>
      <c r="GQ102">
        <v>6</v>
      </c>
      <c r="GR102">
        <v>2093</v>
      </c>
      <c r="GS102">
        <v>4</v>
      </c>
      <c r="GT102">
        <v>31</v>
      </c>
      <c r="GU102">
        <v>40.6</v>
      </c>
      <c r="GV102">
        <v>40.5</v>
      </c>
      <c r="GW102">
        <v>1.7687999999999999</v>
      </c>
      <c r="GX102">
        <v>2.5366200000000001</v>
      </c>
      <c r="GY102">
        <v>2.04834</v>
      </c>
      <c r="GZ102">
        <v>2.6208499999999999</v>
      </c>
      <c r="HA102">
        <v>2.1972700000000001</v>
      </c>
      <c r="HB102">
        <v>2.2961399999999998</v>
      </c>
      <c r="HC102">
        <v>37.457799999999999</v>
      </c>
      <c r="HD102">
        <v>14.5085</v>
      </c>
      <c r="HE102">
        <v>18</v>
      </c>
      <c r="HF102">
        <v>710.654</v>
      </c>
      <c r="HG102">
        <v>765.98599999999999</v>
      </c>
      <c r="HH102">
        <v>31.000399999999999</v>
      </c>
      <c r="HI102">
        <v>30.578700000000001</v>
      </c>
      <c r="HJ102">
        <v>30.000299999999999</v>
      </c>
      <c r="HK102">
        <v>30.502600000000001</v>
      </c>
      <c r="HL102">
        <v>30.501899999999999</v>
      </c>
      <c r="HM102">
        <v>35.380000000000003</v>
      </c>
      <c r="HN102">
        <v>21.5428</v>
      </c>
      <c r="HO102">
        <v>90.698700000000002</v>
      </c>
      <c r="HP102">
        <v>31</v>
      </c>
      <c r="HQ102">
        <v>584.88</v>
      </c>
      <c r="HR102">
        <v>29.492599999999999</v>
      </c>
      <c r="HS102">
        <v>99.346500000000006</v>
      </c>
      <c r="HT102">
        <v>98.319699999999997</v>
      </c>
    </row>
    <row r="103" spans="1:228" x14ac:dyDescent="0.2">
      <c r="A103">
        <v>88</v>
      </c>
      <c r="B103">
        <v>1673979625.5999999</v>
      </c>
      <c r="C103">
        <v>347</v>
      </c>
      <c r="D103" t="s">
        <v>535</v>
      </c>
      <c r="E103" t="s">
        <v>536</v>
      </c>
      <c r="F103">
        <v>4</v>
      </c>
      <c r="G103">
        <v>1673979623.5999999</v>
      </c>
      <c r="H103">
        <f t="shared" si="34"/>
        <v>1.9952430646115616E-3</v>
      </c>
      <c r="I103">
        <f t="shared" si="35"/>
        <v>1.9952430646115618</v>
      </c>
      <c r="J103">
        <f t="shared" si="36"/>
        <v>8.4013168424222684</v>
      </c>
      <c r="K103">
        <f t="shared" si="37"/>
        <v>555.5051428571428</v>
      </c>
      <c r="L103">
        <f t="shared" si="38"/>
        <v>438.72956376305922</v>
      </c>
      <c r="M103">
        <f t="shared" si="39"/>
        <v>44.453852870721171</v>
      </c>
      <c r="N103">
        <f t="shared" si="40"/>
        <v>56.286026584788864</v>
      </c>
      <c r="O103">
        <f t="shared" si="41"/>
        <v>0.13160670603609481</v>
      </c>
      <c r="P103">
        <f t="shared" si="42"/>
        <v>2.7676936322769268</v>
      </c>
      <c r="Q103">
        <f t="shared" si="43"/>
        <v>0.12822633050717822</v>
      </c>
      <c r="R103">
        <f t="shared" si="44"/>
        <v>8.0437938024220085E-2</v>
      </c>
      <c r="S103">
        <f t="shared" si="45"/>
        <v>226.11455623277627</v>
      </c>
      <c r="T103">
        <f t="shared" si="46"/>
        <v>32.662223834026904</v>
      </c>
      <c r="U103">
        <f t="shared" si="47"/>
        <v>31.636128571428571</v>
      </c>
      <c r="V103">
        <f t="shared" si="48"/>
        <v>4.6776160187948781</v>
      </c>
      <c r="W103">
        <f t="shared" si="49"/>
        <v>66.947895082207225</v>
      </c>
      <c r="X103">
        <f t="shared" si="50"/>
        <v>3.1619745155344146</v>
      </c>
      <c r="Y103">
        <f t="shared" si="51"/>
        <v>4.7230379859616738</v>
      </c>
      <c r="Z103">
        <f t="shared" si="52"/>
        <v>1.5156415032604635</v>
      </c>
      <c r="AA103">
        <f t="shared" si="53"/>
        <v>-87.990219149369864</v>
      </c>
      <c r="AB103">
        <f t="shared" si="54"/>
        <v>25.423576008645014</v>
      </c>
      <c r="AC103">
        <f t="shared" si="55"/>
        <v>2.0774873753333307</v>
      </c>
      <c r="AD103">
        <f t="shared" si="56"/>
        <v>165.62540046738474</v>
      </c>
      <c r="AE103">
        <f t="shared" si="57"/>
        <v>19.030109371285199</v>
      </c>
      <c r="AF103">
        <f t="shared" si="58"/>
        <v>1.9630845543838593</v>
      </c>
      <c r="AG103">
        <f t="shared" si="59"/>
        <v>8.4013168424222684</v>
      </c>
      <c r="AH103">
        <v>590.57026918938891</v>
      </c>
      <c r="AI103">
        <v>575.95168484848455</v>
      </c>
      <c r="AJ103">
        <v>1.7019796173353701</v>
      </c>
      <c r="AK103">
        <v>63.405612138731158</v>
      </c>
      <c r="AL103">
        <f t="shared" si="60"/>
        <v>1.9952430646115618</v>
      </c>
      <c r="AM103">
        <v>29.451262540072509</v>
      </c>
      <c r="AN103">
        <v>31.212210909090899</v>
      </c>
      <c r="AO103">
        <v>3.985816790546352E-3</v>
      </c>
      <c r="AP103">
        <v>95.230389877895547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47524.402904527968</v>
      </c>
      <c r="AV103">
        <f t="shared" si="64"/>
        <v>1200.01</v>
      </c>
      <c r="AW103">
        <f t="shared" si="65"/>
        <v>1025.9322135921122</v>
      </c>
      <c r="AX103">
        <f t="shared" si="66"/>
        <v>0.85493638685686968</v>
      </c>
      <c r="AY103">
        <f t="shared" si="67"/>
        <v>0.18842722663375827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1673979623.5999999</v>
      </c>
      <c r="BF103">
        <v>555.5051428571428</v>
      </c>
      <c r="BG103">
        <v>574.07785714285717</v>
      </c>
      <c r="BH103">
        <v>31.20655714285714</v>
      </c>
      <c r="BI103">
        <v>29.451042857142859</v>
      </c>
      <c r="BJ103">
        <v>561.38299999999992</v>
      </c>
      <c r="BK103">
        <v>31.01698571428571</v>
      </c>
      <c r="BL103">
        <v>650.00557142857144</v>
      </c>
      <c r="BM103">
        <v>101.2238571428571</v>
      </c>
      <c r="BN103">
        <v>0.10018514285714281</v>
      </c>
      <c r="BO103">
        <v>31.806514285714279</v>
      </c>
      <c r="BP103">
        <v>31.636128571428571</v>
      </c>
      <c r="BQ103">
        <v>999.89999999999986</v>
      </c>
      <c r="BR103">
        <v>0</v>
      </c>
      <c r="BS103">
        <v>0</v>
      </c>
      <c r="BT103">
        <v>8994.5557142857124</v>
      </c>
      <c r="BU103">
        <v>0</v>
      </c>
      <c r="BV103">
        <v>244.59299999999999</v>
      </c>
      <c r="BW103">
        <v>-18.57291428571429</v>
      </c>
      <c r="BX103">
        <v>573.39900000000011</v>
      </c>
      <c r="BY103">
        <v>591.49800000000016</v>
      </c>
      <c r="BZ103">
        <v>1.7554971428571431</v>
      </c>
      <c r="CA103">
        <v>574.07785714285717</v>
      </c>
      <c r="CB103">
        <v>29.451042857142859</v>
      </c>
      <c r="CC103">
        <v>3.1588500000000002</v>
      </c>
      <c r="CD103">
        <v>2.9811514285714291</v>
      </c>
      <c r="CE103">
        <v>24.88981428571428</v>
      </c>
      <c r="CF103">
        <v>23.923014285714281</v>
      </c>
      <c r="CG103">
        <v>1200.01</v>
      </c>
      <c r="CH103">
        <v>0.50003742857142852</v>
      </c>
      <c r="CI103">
        <v>0.49996185714285712</v>
      </c>
      <c r="CJ103">
        <v>0</v>
      </c>
      <c r="CK103">
        <v>891.94885714285715</v>
      </c>
      <c r="CL103">
        <v>4.9990899999999998</v>
      </c>
      <c r="CM103">
        <v>9481.2042857142842</v>
      </c>
      <c r="CN103">
        <v>9558.0614285714291</v>
      </c>
      <c r="CO103">
        <v>40.625</v>
      </c>
      <c r="CP103">
        <v>42.357000000000014</v>
      </c>
      <c r="CQ103">
        <v>41.436999999999998</v>
      </c>
      <c r="CR103">
        <v>41.436999999999998</v>
      </c>
      <c r="CS103">
        <v>42.061999999999998</v>
      </c>
      <c r="CT103">
        <v>597.55000000000007</v>
      </c>
      <c r="CU103">
        <v>597.46</v>
      </c>
      <c r="CV103">
        <v>0</v>
      </c>
      <c r="CW103">
        <v>1673979625.9000001</v>
      </c>
      <c r="CX103">
        <v>0</v>
      </c>
      <c r="CY103">
        <v>1673977193.5</v>
      </c>
      <c r="CZ103" t="s">
        <v>356</v>
      </c>
      <c r="DA103">
        <v>1673977187.5</v>
      </c>
      <c r="DB103">
        <v>1673977193.5</v>
      </c>
      <c r="DC103">
        <v>21</v>
      </c>
      <c r="DD103">
        <v>-0.34399999999999997</v>
      </c>
      <c r="DE103">
        <v>-5.2999999999999999E-2</v>
      </c>
      <c r="DF103">
        <v>-5.5270000000000001</v>
      </c>
      <c r="DG103">
        <v>0.16</v>
      </c>
      <c r="DH103">
        <v>415</v>
      </c>
      <c r="DI103">
        <v>27</v>
      </c>
      <c r="DJ103">
        <v>0.41</v>
      </c>
      <c r="DK103">
        <v>0.03</v>
      </c>
      <c r="DL103">
        <v>-18.459573170731709</v>
      </c>
      <c r="DM103">
        <v>-0.47402508710799829</v>
      </c>
      <c r="DN103">
        <v>6.0150044195958097E-2</v>
      </c>
      <c r="DO103">
        <v>0</v>
      </c>
      <c r="DP103">
        <v>1.824430731707317</v>
      </c>
      <c r="DQ103">
        <v>-0.48540982578396408</v>
      </c>
      <c r="DR103">
        <v>5.1502867236795133E-2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3.2993299999999999</v>
      </c>
      <c r="EB103">
        <v>2.6256599999999999</v>
      </c>
      <c r="EC103">
        <v>0.12764</v>
      </c>
      <c r="ED103">
        <v>0.12865099999999999</v>
      </c>
      <c r="EE103">
        <v>0.13219500000000001</v>
      </c>
      <c r="EF103">
        <v>0.125832</v>
      </c>
      <c r="EG103">
        <v>26444.6</v>
      </c>
      <c r="EH103">
        <v>26874.400000000001</v>
      </c>
      <c r="EI103">
        <v>28193.1</v>
      </c>
      <c r="EJ103">
        <v>29670.3</v>
      </c>
      <c r="EK103">
        <v>33675.599999999999</v>
      </c>
      <c r="EL103">
        <v>36000.300000000003</v>
      </c>
      <c r="EM103">
        <v>39796.800000000003</v>
      </c>
      <c r="EN103">
        <v>42391.9</v>
      </c>
      <c r="EO103">
        <v>2.2669999999999999</v>
      </c>
      <c r="EP103">
        <v>2.2376200000000002</v>
      </c>
      <c r="EQ103">
        <v>0.13675499999999999</v>
      </c>
      <c r="ER103">
        <v>0</v>
      </c>
      <c r="ES103">
        <v>29.4056</v>
      </c>
      <c r="ET103">
        <v>999.9</v>
      </c>
      <c r="EU103">
        <v>72.099999999999994</v>
      </c>
      <c r="EV103">
        <v>32.5</v>
      </c>
      <c r="EW103">
        <v>34.9861</v>
      </c>
      <c r="EX103">
        <v>57.346499999999999</v>
      </c>
      <c r="EY103">
        <v>-4.1466399999999997</v>
      </c>
      <c r="EZ103">
        <v>2</v>
      </c>
      <c r="FA103">
        <v>0.245925</v>
      </c>
      <c r="FB103">
        <v>-0.74566399999999999</v>
      </c>
      <c r="FC103">
        <v>20.272300000000001</v>
      </c>
      <c r="FD103">
        <v>5.2207299999999996</v>
      </c>
      <c r="FE103">
        <v>12.004</v>
      </c>
      <c r="FF103">
        <v>4.9868499999999996</v>
      </c>
      <c r="FG103">
        <v>3.2843300000000002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1.8641700000000001</v>
      </c>
      <c r="FO103">
        <v>1.8602099999999999</v>
      </c>
      <c r="FP103">
        <v>1.8609599999999999</v>
      </c>
      <c r="FQ103">
        <v>1.8601399999999999</v>
      </c>
      <c r="FR103">
        <v>1.86188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-5.8860000000000001</v>
      </c>
      <c r="GH103">
        <v>0.18959999999999999</v>
      </c>
      <c r="GI103">
        <v>-4.1197077471769461</v>
      </c>
      <c r="GJ103">
        <v>-4.0977002334145526E-3</v>
      </c>
      <c r="GK103">
        <v>1.9870096767282211E-6</v>
      </c>
      <c r="GL103">
        <v>-4.7591234531596528E-10</v>
      </c>
      <c r="GM103">
        <v>-0.1127184381337514</v>
      </c>
      <c r="GN103">
        <v>-4.4277268217585318E-5</v>
      </c>
      <c r="GO103">
        <v>7.6125673839889962E-4</v>
      </c>
      <c r="GP103">
        <v>-1.4366726965109579E-5</v>
      </c>
      <c r="GQ103">
        <v>6</v>
      </c>
      <c r="GR103">
        <v>2093</v>
      </c>
      <c r="GS103">
        <v>4</v>
      </c>
      <c r="GT103">
        <v>31</v>
      </c>
      <c r="GU103">
        <v>40.6</v>
      </c>
      <c r="GV103">
        <v>40.5</v>
      </c>
      <c r="GW103">
        <v>1.78467</v>
      </c>
      <c r="GX103">
        <v>2.51953</v>
      </c>
      <c r="GY103">
        <v>2.04834</v>
      </c>
      <c r="GZ103">
        <v>2.6208499999999999</v>
      </c>
      <c r="HA103">
        <v>2.1972700000000001</v>
      </c>
      <c r="HB103">
        <v>2.3290999999999999</v>
      </c>
      <c r="HC103">
        <v>37.457799999999999</v>
      </c>
      <c r="HD103">
        <v>14.5261</v>
      </c>
      <c r="HE103">
        <v>18</v>
      </c>
      <c r="HF103">
        <v>710.79700000000003</v>
      </c>
      <c r="HG103">
        <v>765.89</v>
      </c>
      <c r="HH103">
        <v>31.000299999999999</v>
      </c>
      <c r="HI103">
        <v>30.578900000000001</v>
      </c>
      <c r="HJ103">
        <v>30.0001</v>
      </c>
      <c r="HK103">
        <v>30.504200000000001</v>
      </c>
      <c r="HL103">
        <v>30.501999999999999</v>
      </c>
      <c r="HM103">
        <v>35.713799999999999</v>
      </c>
      <c r="HN103">
        <v>21.5428</v>
      </c>
      <c r="HO103">
        <v>90.698700000000002</v>
      </c>
      <c r="HP103">
        <v>31</v>
      </c>
      <c r="HQ103">
        <v>591.55899999999997</v>
      </c>
      <c r="HR103">
        <v>29.493300000000001</v>
      </c>
      <c r="HS103">
        <v>99.346199999999996</v>
      </c>
      <c r="HT103">
        <v>98.319699999999997</v>
      </c>
    </row>
    <row r="104" spans="1:228" x14ac:dyDescent="0.2">
      <c r="A104">
        <v>89</v>
      </c>
      <c r="B104">
        <v>1673979629.5999999</v>
      </c>
      <c r="C104">
        <v>351</v>
      </c>
      <c r="D104" t="s">
        <v>537</v>
      </c>
      <c r="E104" t="s">
        <v>538</v>
      </c>
      <c r="F104">
        <v>4</v>
      </c>
      <c r="G104">
        <v>1673979627.2874999</v>
      </c>
      <c r="H104">
        <f t="shared" si="34"/>
        <v>1.9843098423670841E-3</v>
      </c>
      <c r="I104">
        <f t="shared" si="35"/>
        <v>1.9843098423670842</v>
      </c>
      <c r="J104">
        <f t="shared" si="36"/>
        <v>8.1091852975832985</v>
      </c>
      <c r="K104">
        <f t="shared" si="37"/>
        <v>561.70249999999999</v>
      </c>
      <c r="L104">
        <f t="shared" si="38"/>
        <v>448.15975261346728</v>
      </c>
      <c r="M104">
        <f t="shared" si="39"/>
        <v>45.408546371344364</v>
      </c>
      <c r="N104">
        <f t="shared" si="40"/>
        <v>56.912950949767179</v>
      </c>
      <c r="O104">
        <f t="shared" si="41"/>
        <v>0.13128201719844973</v>
      </c>
      <c r="P104">
        <f t="shared" si="42"/>
        <v>2.7679376882480171</v>
      </c>
      <c r="Q104">
        <f t="shared" si="43"/>
        <v>0.12791835947176081</v>
      </c>
      <c r="R104">
        <f t="shared" si="44"/>
        <v>8.0244007749912208E-2</v>
      </c>
      <c r="S104">
        <f t="shared" si="45"/>
        <v>226.11381407388649</v>
      </c>
      <c r="T104">
        <f t="shared" si="46"/>
        <v>32.654641222748431</v>
      </c>
      <c r="U104">
        <f t="shared" si="47"/>
        <v>31.622987500000001</v>
      </c>
      <c r="V104">
        <f t="shared" si="48"/>
        <v>4.6741286830197391</v>
      </c>
      <c r="W104">
        <f t="shared" si="49"/>
        <v>67.013164288595391</v>
      </c>
      <c r="X104">
        <f t="shared" si="50"/>
        <v>3.1631736907940313</v>
      </c>
      <c r="Y104">
        <f t="shared" si="51"/>
        <v>4.720227323055024</v>
      </c>
      <c r="Z104">
        <f t="shared" si="52"/>
        <v>1.5109549922257077</v>
      </c>
      <c r="AA104">
        <f t="shared" si="53"/>
        <v>-87.508064048388405</v>
      </c>
      <c r="AB104">
        <f t="shared" si="54"/>
        <v>25.819665426663178</v>
      </c>
      <c r="AC104">
        <f t="shared" si="55"/>
        <v>2.1094222747813034</v>
      </c>
      <c r="AD104">
        <f t="shared" si="56"/>
        <v>166.53483772694256</v>
      </c>
      <c r="AE104">
        <f t="shared" si="57"/>
        <v>19.008154242630724</v>
      </c>
      <c r="AF104">
        <f t="shared" si="58"/>
        <v>1.9741700060300635</v>
      </c>
      <c r="AG104">
        <f t="shared" si="59"/>
        <v>8.1091852975832985</v>
      </c>
      <c r="AH104">
        <v>597.48313959810764</v>
      </c>
      <c r="AI104">
        <v>582.97112121212092</v>
      </c>
      <c r="AJ104">
        <v>1.7464370049380269</v>
      </c>
      <c r="AK104">
        <v>63.405612138731158</v>
      </c>
      <c r="AL104">
        <f t="shared" si="60"/>
        <v>1.9843098423670842</v>
      </c>
      <c r="AM104">
        <v>29.453927522672728</v>
      </c>
      <c r="AN104">
        <v>31.223348484848479</v>
      </c>
      <c r="AO104">
        <v>8.2069670619511041E-4</v>
      </c>
      <c r="AP104">
        <v>95.230389877895547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47532.769487009195</v>
      </c>
      <c r="AV104">
        <f t="shared" si="64"/>
        <v>1200.00875</v>
      </c>
      <c r="AW104">
        <f t="shared" si="65"/>
        <v>1025.9308824217028</v>
      </c>
      <c r="AX104">
        <f t="shared" si="66"/>
        <v>0.85493616810852657</v>
      </c>
      <c r="AY104">
        <f t="shared" si="67"/>
        <v>0.18842680444945631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1673979627.2874999</v>
      </c>
      <c r="BF104">
        <v>561.70249999999999</v>
      </c>
      <c r="BG104">
        <v>580.26937500000008</v>
      </c>
      <c r="BH104">
        <v>31.21895</v>
      </c>
      <c r="BI104">
        <v>29.453787500000001</v>
      </c>
      <c r="BJ104">
        <v>567.59474999999998</v>
      </c>
      <c r="BK104">
        <v>31.0293125</v>
      </c>
      <c r="BL104">
        <v>650.094875</v>
      </c>
      <c r="BM104">
        <v>101.22199999999999</v>
      </c>
      <c r="BN104">
        <v>0.100231875</v>
      </c>
      <c r="BO104">
        <v>31.7960125</v>
      </c>
      <c r="BP104">
        <v>31.622987500000001</v>
      </c>
      <c r="BQ104">
        <v>999.9</v>
      </c>
      <c r="BR104">
        <v>0</v>
      </c>
      <c r="BS104">
        <v>0</v>
      </c>
      <c r="BT104">
        <v>8996.0162500000006</v>
      </c>
      <c r="BU104">
        <v>0</v>
      </c>
      <c r="BV104">
        <v>244.88874999999999</v>
      </c>
      <c r="BW104">
        <v>-18.5669875</v>
      </c>
      <c r="BX104">
        <v>579.80337499999996</v>
      </c>
      <c r="BY104">
        <v>597.87924999999996</v>
      </c>
      <c r="BZ104">
        <v>1.765155</v>
      </c>
      <c r="CA104">
        <v>580.26937500000008</v>
      </c>
      <c r="CB104">
        <v>29.453787500000001</v>
      </c>
      <c r="CC104">
        <v>3.1600462500000002</v>
      </c>
      <c r="CD104">
        <v>2.9813737499999999</v>
      </c>
      <c r="CE104">
        <v>24.896149999999999</v>
      </c>
      <c r="CF104">
        <v>23.924262500000001</v>
      </c>
      <c r="CG104">
        <v>1200.00875</v>
      </c>
      <c r="CH104">
        <v>0.50004437499999999</v>
      </c>
      <c r="CI104">
        <v>0.49995525000000002</v>
      </c>
      <c r="CJ104">
        <v>0</v>
      </c>
      <c r="CK104">
        <v>893.50962499999991</v>
      </c>
      <c r="CL104">
        <v>4.9990899999999998</v>
      </c>
      <c r="CM104">
        <v>9494.4937500000015</v>
      </c>
      <c r="CN104">
        <v>9558.0687500000004</v>
      </c>
      <c r="CO104">
        <v>40.625</v>
      </c>
      <c r="CP104">
        <v>42.375</v>
      </c>
      <c r="CQ104">
        <v>41.436999999999998</v>
      </c>
      <c r="CR104">
        <v>41.436999999999998</v>
      </c>
      <c r="CS104">
        <v>42.061999999999998</v>
      </c>
      <c r="CT104">
        <v>597.55874999999992</v>
      </c>
      <c r="CU104">
        <v>597.45125000000007</v>
      </c>
      <c r="CV104">
        <v>0</v>
      </c>
      <c r="CW104">
        <v>1673979629.5</v>
      </c>
      <c r="CX104">
        <v>0</v>
      </c>
      <c r="CY104">
        <v>1673977193.5</v>
      </c>
      <c r="CZ104" t="s">
        <v>356</v>
      </c>
      <c r="DA104">
        <v>1673977187.5</v>
      </c>
      <c r="DB104">
        <v>1673977193.5</v>
      </c>
      <c r="DC104">
        <v>21</v>
      </c>
      <c r="DD104">
        <v>-0.34399999999999997</v>
      </c>
      <c r="DE104">
        <v>-5.2999999999999999E-2</v>
      </c>
      <c r="DF104">
        <v>-5.5270000000000001</v>
      </c>
      <c r="DG104">
        <v>0.16</v>
      </c>
      <c r="DH104">
        <v>415</v>
      </c>
      <c r="DI104">
        <v>27</v>
      </c>
      <c r="DJ104">
        <v>0.41</v>
      </c>
      <c r="DK104">
        <v>0.03</v>
      </c>
      <c r="DL104">
        <v>-18.49077317073171</v>
      </c>
      <c r="DM104">
        <v>-0.5536243902439395</v>
      </c>
      <c r="DN104">
        <v>6.599206169699233E-2</v>
      </c>
      <c r="DO104">
        <v>0</v>
      </c>
      <c r="DP104">
        <v>1.802533170731708</v>
      </c>
      <c r="DQ104">
        <v>-0.43669358885017279</v>
      </c>
      <c r="DR104">
        <v>4.85132050637372E-2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3.2991700000000002</v>
      </c>
      <c r="EB104">
        <v>2.6252900000000001</v>
      </c>
      <c r="EC104">
        <v>0.12872</v>
      </c>
      <c r="ED104">
        <v>0.12970799999999999</v>
      </c>
      <c r="EE104">
        <v>0.13222999999999999</v>
      </c>
      <c r="EF104">
        <v>0.125834</v>
      </c>
      <c r="EG104">
        <v>26412.1</v>
      </c>
      <c r="EH104">
        <v>26841.3</v>
      </c>
      <c r="EI104">
        <v>28193.4</v>
      </c>
      <c r="EJ104">
        <v>29669.8</v>
      </c>
      <c r="EK104">
        <v>33674.699999999997</v>
      </c>
      <c r="EL104">
        <v>36000</v>
      </c>
      <c r="EM104">
        <v>39797.4</v>
      </c>
      <c r="EN104">
        <v>42391.5</v>
      </c>
      <c r="EO104">
        <v>2.26708</v>
      </c>
      <c r="EP104">
        <v>2.2375799999999999</v>
      </c>
      <c r="EQ104">
        <v>0.13683699999999999</v>
      </c>
      <c r="ER104">
        <v>0</v>
      </c>
      <c r="ES104">
        <v>29.392299999999999</v>
      </c>
      <c r="ET104">
        <v>999.9</v>
      </c>
      <c r="EU104">
        <v>72.099999999999994</v>
      </c>
      <c r="EV104">
        <v>32.5</v>
      </c>
      <c r="EW104">
        <v>34.986199999999997</v>
      </c>
      <c r="EX104">
        <v>57.526499999999999</v>
      </c>
      <c r="EY104">
        <v>-3.9663499999999998</v>
      </c>
      <c r="EZ104">
        <v>2</v>
      </c>
      <c r="FA104">
        <v>0.245833</v>
      </c>
      <c r="FB104">
        <v>-0.74414999999999998</v>
      </c>
      <c r="FC104">
        <v>20.272300000000001</v>
      </c>
      <c r="FD104">
        <v>5.2208800000000002</v>
      </c>
      <c r="FE104">
        <v>12.004</v>
      </c>
      <c r="FF104">
        <v>4.9866999999999999</v>
      </c>
      <c r="FG104">
        <v>3.2844000000000002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1.8621799999999999</v>
      </c>
      <c r="FN104">
        <v>1.8641799999999999</v>
      </c>
      <c r="FO104">
        <v>1.8602099999999999</v>
      </c>
      <c r="FP104">
        <v>1.86097</v>
      </c>
      <c r="FQ104">
        <v>1.8601099999999999</v>
      </c>
      <c r="FR104">
        <v>1.8618699999999999</v>
      </c>
      <c r="FS104">
        <v>1.85839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-5.9009999999999998</v>
      </c>
      <c r="GH104">
        <v>0.18970000000000001</v>
      </c>
      <c r="GI104">
        <v>-4.1197077471769461</v>
      </c>
      <c r="GJ104">
        <v>-4.0977002334145526E-3</v>
      </c>
      <c r="GK104">
        <v>1.9870096767282211E-6</v>
      </c>
      <c r="GL104">
        <v>-4.7591234531596528E-10</v>
      </c>
      <c r="GM104">
        <v>-0.1127184381337514</v>
      </c>
      <c r="GN104">
        <v>-4.4277268217585318E-5</v>
      </c>
      <c r="GO104">
        <v>7.6125673839889962E-4</v>
      </c>
      <c r="GP104">
        <v>-1.4366726965109579E-5</v>
      </c>
      <c r="GQ104">
        <v>6</v>
      </c>
      <c r="GR104">
        <v>2093</v>
      </c>
      <c r="GS104">
        <v>4</v>
      </c>
      <c r="GT104">
        <v>31</v>
      </c>
      <c r="GU104">
        <v>40.700000000000003</v>
      </c>
      <c r="GV104">
        <v>40.6</v>
      </c>
      <c r="GW104">
        <v>1.7981</v>
      </c>
      <c r="GX104">
        <v>2.5366200000000001</v>
      </c>
      <c r="GY104">
        <v>2.04834</v>
      </c>
      <c r="GZ104">
        <v>2.6208499999999999</v>
      </c>
      <c r="HA104">
        <v>2.1972700000000001</v>
      </c>
      <c r="HB104">
        <v>2.2802699999999998</v>
      </c>
      <c r="HC104">
        <v>37.457799999999999</v>
      </c>
      <c r="HD104">
        <v>14.5085</v>
      </c>
      <c r="HE104">
        <v>18</v>
      </c>
      <c r="HF104">
        <v>710.87199999999996</v>
      </c>
      <c r="HG104">
        <v>765.875</v>
      </c>
      <c r="HH104">
        <v>31.000399999999999</v>
      </c>
      <c r="HI104">
        <v>30.581399999999999</v>
      </c>
      <c r="HJ104">
        <v>30</v>
      </c>
      <c r="HK104">
        <v>30.505299999999998</v>
      </c>
      <c r="HL104">
        <v>30.5045</v>
      </c>
      <c r="HM104">
        <v>36.045900000000003</v>
      </c>
      <c r="HN104">
        <v>21.5428</v>
      </c>
      <c r="HO104">
        <v>90.698700000000002</v>
      </c>
      <c r="HP104">
        <v>31</v>
      </c>
      <c r="HQ104">
        <v>598.23699999999997</v>
      </c>
      <c r="HR104">
        <v>29.494399999999999</v>
      </c>
      <c r="HS104">
        <v>99.347399999999993</v>
      </c>
      <c r="HT104">
        <v>98.3185</v>
      </c>
    </row>
    <row r="105" spans="1:228" x14ac:dyDescent="0.2">
      <c r="A105">
        <v>90</v>
      </c>
      <c r="B105">
        <v>1673979633.5999999</v>
      </c>
      <c r="C105">
        <v>355</v>
      </c>
      <c r="D105" t="s">
        <v>539</v>
      </c>
      <c r="E105" t="s">
        <v>540</v>
      </c>
      <c r="F105">
        <v>4</v>
      </c>
      <c r="G105">
        <v>1673979631.5999999</v>
      </c>
      <c r="H105">
        <f t="shared" si="34"/>
        <v>1.991032173116301E-3</v>
      </c>
      <c r="I105">
        <f t="shared" si="35"/>
        <v>1.9910321731163012</v>
      </c>
      <c r="J105">
        <f t="shared" si="36"/>
        <v>8.2159752579110741</v>
      </c>
      <c r="K105">
        <f t="shared" si="37"/>
        <v>568.95657142857146</v>
      </c>
      <c r="L105">
        <f t="shared" si="38"/>
        <v>454.53260983252358</v>
      </c>
      <c r="M105">
        <f t="shared" si="39"/>
        <v>46.053792019239026</v>
      </c>
      <c r="N105">
        <f t="shared" si="40"/>
        <v>57.647365759313317</v>
      </c>
      <c r="O105">
        <f t="shared" si="41"/>
        <v>0.13205435277857627</v>
      </c>
      <c r="P105">
        <f t="shared" si="42"/>
        <v>2.7708612147944094</v>
      </c>
      <c r="Q105">
        <f t="shared" si="43"/>
        <v>0.12865504483096782</v>
      </c>
      <c r="R105">
        <f t="shared" si="44"/>
        <v>8.0707529030297931E-2</v>
      </c>
      <c r="S105">
        <f t="shared" si="45"/>
        <v>226.11153340425048</v>
      </c>
      <c r="T105">
        <f t="shared" si="46"/>
        <v>32.645746361111804</v>
      </c>
      <c r="U105">
        <f t="shared" si="47"/>
        <v>31.613685714285719</v>
      </c>
      <c r="V105">
        <f t="shared" si="48"/>
        <v>4.6716615732500406</v>
      </c>
      <c r="W105">
        <f t="shared" si="49"/>
        <v>67.060092771736308</v>
      </c>
      <c r="X105">
        <f t="shared" si="50"/>
        <v>3.1642742783462925</v>
      </c>
      <c r="Y105">
        <f t="shared" si="51"/>
        <v>4.7185653159130929</v>
      </c>
      <c r="Z105">
        <f t="shared" si="52"/>
        <v>1.5073872949037481</v>
      </c>
      <c r="AA105">
        <f t="shared" si="53"/>
        <v>-87.804518834428876</v>
      </c>
      <c r="AB105">
        <f t="shared" si="54"/>
        <v>26.308422192031966</v>
      </c>
      <c r="AC105">
        <f t="shared" si="55"/>
        <v>2.1469211192321689</v>
      </c>
      <c r="AD105">
        <f t="shared" si="56"/>
        <v>166.76235788108573</v>
      </c>
      <c r="AE105">
        <f t="shared" si="57"/>
        <v>18.958534322780544</v>
      </c>
      <c r="AF105">
        <f t="shared" si="58"/>
        <v>1.9849463624432289</v>
      </c>
      <c r="AG105">
        <f t="shared" si="59"/>
        <v>8.2159752579110741</v>
      </c>
      <c r="AH105">
        <v>604.40917166377892</v>
      </c>
      <c r="AI105">
        <v>589.88028484848473</v>
      </c>
      <c r="AJ105">
        <v>1.72416615648299</v>
      </c>
      <c r="AK105">
        <v>63.405612138731158</v>
      </c>
      <c r="AL105">
        <f t="shared" si="60"/>
        <v>1.9910321731163012</v>
      </c>
      <c r="AM105">
        <v>29.455278682077161</v>
      </c>
      <c r="AN105">
        <v>31.233272121212121</v>
      </c>
      <c r="AO105">
        <v>4.2008932514129812E-4</v>
      </c>
      <c r="AP105">
        <v>95.230389877895547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47614.523318861713</v>
      </c>
      <c r="AV105">
        <f t="shared" si="64"/>
        <v>1199.998571428571</v>
      </c>
      <c r="AW105">
        <f t="shared" si="65"/>
        <v>1025.9219924374352</v>
      </c>
      <c r="AX105">
        <f t="shared" si="66"/>
        <v>0.85493601147882892</v>
      </c>
      <c r="AY105">
        <f t="shared" si="67"/>
        <v>0.18842650215413992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1673979631.5999999</v>
      </c>
      <c r="BF105">
        <v>568.95657142857146</v>
      </c>
      <c r="BG105">
        <v>587.49900000000002</v>
      </c>
      <c r="BH105">
        <v>31.230128571428569</v>
      </c>
      <c r="BI105">
        <v>29.455114285714281</v>
      </c>
      <c r="BJ105">
        <v>574.86557142857157</v>
      </c>
      <c r="BK105">
        <v>31.040428571428571</v>
      </c>
      <c r="BL105">
        <v>650.00814285714284</v>
      </c>
      <c r="BM105">
        <v>101.2212857142857</v>
      </c>
      <c r="BN105">
        <v>9.9919899999999992E-2</v>
      </c>
      <c r="BO105">
        <v>31.7898</v>
      </c>
      <c r="BP105">
        <v>31.613685714285719</v>
      </c>
      <c r="BQ105">
        <v>999.89999999999986</v>
      </c>
      <c r="BR105">
        <v>0</v>
      </c>
      <c r="BS105">
        <v>0</v>
      </c>
      <c r="BT105">
        <v>9011.6071428571431</v>
      </c>
      <c r="BU105">
        <v>0</v>
      </c>
      <c r="BV105">
        <v>245.29014285714291</v>
      </c>
      <c r="BW105">
        <v>-18.542357142857149</v>
      </c>
      <c r="BX105">
        <v>587.2978571428572</v>
      </c>
      <c r="BY105">
        <v>605.32914285714287</v>
      </c>
      <c r="BZ105">
        <v>1.775025714285714</v>
      </c>
      <c r="CA105">
        <v>587.49900000000002</v>
      </c>
      <c r="CB105">
        <v>29.455114285714281</v>
      </c>
      <c r="CC105">
        <v>3.1611585714285719</v>
      </c>
      <c r="CD105">
        <v>2.9814885714285708</v>
      </c>
      <c r="CE105">
        <v>24.90204285714286</v>
      </c>
      <c r="CF105">
        <v>23.924885714285711</v>
      </c>
      <c r="CG105">
        <v>1199.998571428571</v>
      </c>
      <c r="CH105">
        <v>0.50004999999999999</v>
      </c>
      <c r="CI105">
        <v>0.49995000000000012</v>
      </c>
      <c r="CJ105">
        <v>0</v>
      </c>
      <c r="CK105">
        <v>894.94757142857145</v>
      </c>
      <c r="CL105">
        <v>4.9990899999999998</v>
      </c>
      <c r="CM105">
        <v>9508.8014285714289</v>
      </c>
      <c r="CN105">
        <v>9558.0142857142873</v>
      </c>
      <c r="CO105">
        <v>40.625</v>
      </c>
      <c r="CP105">
        <v>42.357000000000014</v>
      </c>
      <c r="CQ105">
        <v>41.436999999999998</v>
      </c>
      <c r="CR105">
        <v>41.436999999999998</v>
      </c>
      <c r="CS105">
        <v>42.061999999999998</v>
      </c>
      <c r="CT105">
        <v>597.56142857142856</v>
      </c>
      <c r="CU105">
        <v>597.44142857142856</v>
      </c>
      <c r="CV105">
        <v>0</v>
      </c>
      <c r="CW105">
        <v>1673979633.7</v>
      </c>
      <c r="CX105">
        <v>0</v>
      </c>
      <c r="CY105">
        <v>1673977193.5</v>
      </c>
      <c r="CZ105" t="s">
        <v>356</v>
      </c>
      <c r="DA105">
        <v>1673977187.5</v>
      </c>
      <c r="DB105">
        <v>1673977193.5</v>
      </c>
      <c r="DC105">
        <v>21</v>
      </c>
      <c r="DD105">
        <v>-0.34399999999999997</v>
      </c>
      <c r="DE105">
        <v>-5.2999999999999999E-2</v>
      </c>
      <c r="DF105">
        <v>-5.5270000000000001</v>
      </c>
      <c r="DG105">
        <v>0.16</v>
      </c>
      <c r="DH105">
        <v>415</v>
      </c>
      <c r="DI105">
        <v>27</v>
      </c>
      <c r="DJ105">
        <v>0.41</v>
      </c>
      <c r="DK105">
        <v>0.03</v>
      </c>
      <c r="DL105">
        <v>-18.51401219512195</v>
      </c>
      <c r="DM105">
        <v>-0.45443414634143309</v>
      </c>
      <c r="DN105">
        <v>6.1118011377118947E-2</v>
      </c>
      <c r="DO105">
        <v>0</v>
      </c>
      <c r="DP105">
        <v>1.784498780487805</v>
      </c>
      <c r="DQ105">
        <v>-0.25507735191637609</v>
      </c>
      <c r="DR105">
        <v>3.7531547913144919E-2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357</v>
      </c>
      <c r="EA105">
        <v>3.29921</v>
      </c>
      <c r="EB105">
        <v>2.62527</v>
      </c>
      <c r="EC105">
        <v>0.12978700000000001</v>
      </c>
      <c r="ED105">
        <v>0.13075300000000001</v>
      </c>
      <c r="EE105">
        <v>0.132243</v>
      </c>
      <c r="EF105">
        <v>0.125832</v>
      </c>
      <c r="EG105">
        <v>26379.599999999999</v>
      </c>
      <c r="EH105">
        <v>26808.9</v>
      </c>
      <c r="EI105">
        <v>28193.3</v>
      </c>
      <c r="EJ105">
        <v>29669.7</v>
      </c>
      <c r="EK105">
        <v>33673.9</v>
      </c>
      <c r="EL105">
        <v>36000</v>
      </c>
      <c r="EM105">
        <v>39796.9</v>
      </c>
      <c r="EN105">
        <v>42391.4</v>
      </c>
      <c r="EO105">
        <v>2.2669700000000002</v>
      </c>
      <c r="EP105">
        <v>2.2377199999999999</v>
      </c>
      <c r="EQ105">
        <v>0.137016</v>
      </c>
      <c r="ER105">
        <v>0</v>
      </c>
      <c r="ES105">
        <v>29.381699999999999</v>
      </c>
      <c r="ET105">
        <v>999.9</v>
      </c>
      <c r="EU105">
        <v>72.2</v>
      </c>
      <c r="EV105">
        <v>32.5</v>
      </c>
      <c r="EW105">
        <v>35.036000000000001</v>
      </c>
      <c r="EX105">
        <v>57.3765</v>
      </c>
      <c r="EY105">
        <v>-4.0745199999999997</v>
      </c>
      <c r="EZ105">
        <v>2</v>
      </c>
      <c r="FA105">
        <v>0.245833</v>
      </c>
      <c r="FB105">
        <v>-0.74311000000000005</v>
      </c>
      <c r="FC105">
        <v>20.272400000000001</v>
      </c>
      <c r="FD105">
        <v>5.2198399999999996</v>
      </c>
      <c r="FE105">
        <v>12.004</v>
      </c>
      <c r="FF105">
        <v>4.9868499999999996</v>
      </c>
      <c r="FG105">
        <v>3.2844000000000002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1.8621799999999999</v>
      </c>
      <c r="FN105">
        <v>1.8641700000000001</v>
      </c>
      <c r="FO105">
        <v>1.86022</v>
      </c>
      <c r="FP105">
        <v>1.8609599999999999</v>
      </c>
      <c r="FQ105">
        <v>1.8601099999999999</v>
      </c>
      <c r="FR105">
        <v>1.86185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-5.9160000000000004</v>
      </c>
      <c r="GH105">
        <v>0.18970000000000001</v>
      </c>
      <c r="GI105">
        <v>-4.1197077471769461</v>
      </c>
      <c r="GJ105">
        <v>-4.0977002334145526E-3</v>
      </c>
      <c r="GK105">
        <v>1.9870096767282211E-6</v>
      </c>
      <c r="GL105">
        <v>-4.7591234531596528E-10</v>
      </c>
      <c r="GM105">
        <v>-0.1127184381337514</v>
      </c>
      <c r="GN105">
        <v>-4.4277268217585318E-5</v>
      </c>
      <c r="GO105">
        <v>7.6125673839889962E-4</v>
      </c>
      <c r="GP105">
        <v>-1.4366726965109579E-5</v>
      </c>
      <c r="GQ105">
        <v>6</v>
      </c>
      <c r="GR105">
        <v>2093</v>
      </c>
      <c r="GS105">
        <v>4</v>
      </c>
      <c r="GT105">
        <v>31</v>
      </c>
      <c r="GU105">
        <v>40.799999999999997</v>
      </c>
      <c r="GV105">
        <v>40.700000000000003</v>
      </c>
      <c r="GW105">
        <v>1.81396</v>
      </c>
      <c r="GX105">
        <v>2.5305200000000001</v>
      </c>
      <c r="GY105">
        <v>2.04834</v>
      </c>
      <c r="GZ105">
        <v>2.6220699999999999</v>
      </c>
      <c r="HA105">
        <v>2.1972700000000001</v>
      </c>
      <c r="HB105">
        <v>2.2705099999999998</v>
      </c>
      <c r="HC105">
        <v>37.481900000000003</v>
      </c>
      <c r="HD105">
        <v>14.517300000000001</v>
      </c>
      <c r="HE105">
        <v>18</v>
      </c>
      <c r="HF105">
        <v>710.78899999999999</v>
      </c>
      <c r="HG105">
        <v>766.02099999999996</v>
      </c>
      <c r="HH105">
        <v>31.000299999999999</v>
      </c>
      <c r="HI105">
        <v>30.581399999999999</v>
      </c>
      <c r="HJ105">
        <v>30.0002</v>
      </c>
      <c r="HK105">
        <v>30.505299999999998</v>
      </c>
      <c r="HL105">
        <v>30.5045</v>
      </c>
      <c r="HM105">
        <v>36.379199999999997</v>
      </c>
      <c r="HN105">
        <v>21.5428</v>
      </c>
      <c r="HO105">
        <v>90.698700000000002</v>
      </c>
      <c r="HP105">
        <v>31</v>
      </c>
      <c r="HQ105">
        <v>604.91499999999996</v>
      </c>
      <c r="HR105">
        <v>29.495000000000001</v>
      </c>
      <c r="HS105">
        <v>99.346599999999995</v>
      </c>
      <c r="HT105">
        <v>98.318100000000001</v>
      </c>
    </row>
    <row r="106" spans="1:228" x14ac:dyDescent="0.2">
      <c r="A106">
        <v>91</v>
      </c>
      <c r="B106">
        <v>1673979637.5999999</v>
      </c>
      <c r="C106">
        <v>359</v>
      </c>
      <c r="D106" t="s">
        <v>541</v>
      </c>
      <c r="E106" t="s">
        <v>542</v>
      </c>
      <c r="F106">
        <v>4</v>
      </c>
      <c r="G106">
        <v>1673979635.2874999</v>
      </c>
      <c r="H106">
        <f t="shared" si="34"/>
        <v>1.9911565867174199E-3</v>
      </c>
      <c r="I106">
        <f t="shared" si="35"/>
        <v>1.9911565867174197</v>
      </c>
      <c r="J106">
        <f t="shared" si="36"/>
        <v>8.2909692530552732</v>
      </c>
      <c r="K106">
        <f t="shared" si="37"/>
        <v>575.05362500000001</v>
      </c>
      <c r="L106">
        <f t="shared" si="38"/>
        <v>459.67789498546432</v>
      </c>
      <c r="M106">
        <f t="shared" si="39"/>
        <v>46.575135268602686</v>
      </c>
      <c r="N106">
        <f t="shared" si="40"/>
        <v>58.2651475375431</v>
      </c>
      <c r="O106">
        <f t="shared" si="41"/>
        <v>0.13218641423474717</v>
      </c>
      <c r="P106">
        <f t="shared" si="42"/>
        <v>2.7752930418580202</v>
      </c>
      <c r="Q106">
        <f t="shared" si="43"/>
        <v>0.12878568665378262</v>
      </c>
      <c r="R106">
        <f t="shared" si="44"/>
        <v>8.0789308918197411E-2</v>
      </c>
      <c r="S106">
        <f t="shared" si="45"/>
        <v>226.11038903335276</v>
      </c>
      <c r="T106">
        <f t="shared" si="46"/>
        <v>32.64449156085432</v>
      </c>
      <c r="U106">
        <f t="shared" si="47"/>
        <v>31.609349999999999</v>
      </c>
      <c r="V106">
        <f t="shared" si="48"/>
        <v>4.6705120005658571</v>
      </c>
      <c r="W106">
        <f t="shared" si="49"/>
        <v>67.065797339434624</v>
      </c>
      <c r="X106">
        <f t="shared" si="50"/>
        <v>3.1645524216672789</v>
      </c>
      <c r="Y106">
        <f t="shared" si="51"/>
        <v>4.7185786901940334</v>
      </c>
      <c r="Z106">
        <f t="shared" si="52"/>
        <v>1.5059595788985782</v>
      </c>
      <c r="AA106">
        <f t="shared" si="53"/>
        <v>-87.81000547423821</v>
      </c>
      <c r="AB106">
        <f t="shared" si="54"/>
        <v>27.006698524313567</v>
      </c>
      <c r="AC106">
        <f t="shared" si="55"/>
        <v>2.2003387532776455</v>
      </c>
      <c r="AD106">
        <f t="shared" si="56"/>
        <v>167.50742083670576</v>
      </c>
      <c r="AE106">
        <f t="shared" si="57"/>
        <v>18.961873892938698</v>
      </c>
      <c r="AF106">
        <f t="shared" si="58"/>
        <v>1.9896551299960212</v>
      </c>
      <c r="AG106">
        <f t="shared" si="59"/>
        <v>8.2909692530552732</v>
      </c>
      <c r="AH106">
        <v>611.2530166195254</v>
      </c>
      <c r="AI106">
        <v>596.69938181818179</v>
      </c>
      <c r="AJ106">
        <v>1.7121171388949139</v>
      </c>
      <c r="AK106">
        <v>63.405612138731158</v>
      </c>
      <c r="AL106">
        <f t="shared" si="60"/>
        <v>1.9911565867174197</v>
      </c>
      <c r="AM106">
        <v>29.453216858727188</v>
      </c>
      <c r="AN106">
        <v>31.233645454545439</v>
      </c>
      <c r="AO106">
        <v>2.9943433757393232E-5</v>
      </c>
      <c r="AP106">
        <v>95.230389877895547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47737.073048057857</v>
      </c>
      <c r="AV106">
        <f t="shared" si="64"/>
        <v>1199.9925000000001</v>
      </c>
      <c r="AW106">
        <f t="shared" si="65"/>
        <v>1025.9168015716855</v>
      </c>
      <c r="AX106">
        <f t="shared" si="66"/>
        <v>0.85493601132647523</v>
      </c>
      <c r="AY106">
        <f t="shared" si="67"/>
        <v>0.18842650186009724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1673979635.2874999</v>
      </c>
      <c r="BF106">
        <v>575.05362500000001</v>
      </c>
      <c r="BG106">
        <v>593.61324999999999</v>
      </c>
      <c r="BH106">
        <v>31.2328625</v>
      </c>
      <c r="BI106">
        <v>29.453600000000002</v>
      </c>
      <c r="BJ106">
        <v>580.97662500000001</v>
      </c>
      <c r="BK106">
        <v>31.0431375</v>
      </c>
      <c r="BL106">
        <v>649.99262500000009</v>
      </c>
      <c r="BM106">
        <v>101.22150000000001</v>
      </c>
      <c r="BN106">
        <v>9.9742062499999992E-2</v>
      </c>
      <c r="BO106">
        <v>31.789850000000001</v>
      </c>
      <c r="BP106">
        <v>31.609349999999999</v>
      </c>
      <c r="BQ106">
        <v>999.9</v>
      </c>
      <c r="BR106">
        <v>0</v>
      </c>
      <c r="BS106">
        <v>0</v>
      </c>
      <c r="BT106">
        <v>9035.15625</v>
      </c>
      <c r="BU106">
        <v>0</v>
      </c>
      <c r="BV106">
        <v>245.618875</v>
      </c>
      <c r="BW106">
        <v>-18.5593875</v>
      </c>
      <c r="BX106">
        <v>593.59337499999992</v>
      </c>
      <c r="BY106">
        <v>611.62774999999999</v>
      </c>
      <c r="BZ106">
        <v>1.7792637499999999</v>
      </c>
      <c r="CA106">
        <v>593.61324999999999</v>
      </c>
      <c r="CB106">
        <v>29.453600000000002</v>
      </c>
      <c r="CC106">
        <v>3.1614374999999999</v>
      </c>
      <c r="CD106">
        <v>2.9813387499999999</v>
      </c>
      <c r="CE106">
        <v>24.903524999999998</v>
      </c>
      <c r="CF106">
        <v>23.924050000000001</v>
      </c>
      <c r="CG106">
        <v>1199.9925000000001</v>
      </c>
      <c r="CH106">
        <v>0.50004999999999999</v>
      </c>
      <c r="CI106">
        <v>0.49995000000000001</v>
      </c>
      <c r="CJ106">
        <v>0</v>
      </c>
      <c r="CK106">
        <v>895.92550000000006</v>
      </c>
      <c r="CL106">
        <v>4.9990899999999998</v>
      </c>
      <c r="CM106">
        <v>9521.3337499999998</v>
      </c>
      <c r="CN106">
        <v>9557.963749999999</v>
      </c>
      <c r="CO106">
        <v>40.625</v>
      </c>
      <c r="CP106">
        <v>42.359250000000003</v>
      </c>
      <c r="CQ106">
        <v>41.436999999999998</v>
      </c>
      <c r="CR106">
        <v>41.436999999999998</v>
      </c>
      <c r="CS106">
        <v>42.054250000000003</v>
      </c>
      <c r="CT106">
        <v>597.55999999999995</v>
      </c>
      <c r="CU106">
        <v>597.44000000000005</v>
      </c>
      <c r="CV106">
        <v>0</v>
      </c>
      <c r="CW106">
        <v>1673979637.9000001</v>
      </c>
      <c r="CX106">
        <v>0</v>
      </c>
      <c r="CY106">
        <v>1673977193.5</v>
      </c>
      <c r="CZ106" t="s">
        <v>356</v>
      </c>
      <c r="DA106">
        <v>1673977187.5</v>
      </c>
      <c r="DB106">
        <v>1673977193.5</v>
      </c>
      <c r="DC106">
        <v>21</v>
      </c>
      <c r="DD106">
        <v>-0.34399999999999997</v>
      </c>
      <c r="DE106">
        <v>-5.2999999999999999E-2</v>
      </c>
      <c r="DF106">
        <v>-5.5270000000000001</v>
      </c>
      <c r="DG106">
        <v>0.16</v>
      </c>
      <c r="DH106">
        <v>415</v>
      </c>
      <c r="DI106">
        <v>27</v>
      </c>
      <c r="DJ106">
        <v>0.41</v>
      </c>
      <c r="DK106">
        <v>0.03</v>
      </c>
      <c r="DL106">
        <v>-18.53953902439024</v>
      </c>
      <c r="DM106">
        <v>-0.2362599303135742</v>
      </c>
      <c r="DN106">
        <v>4.4027197126924357E-2</v>
      </c>
      <c r="DO106">
        <v>0</v>
      </c>
      <c r="DP106">
        <v>1.770308292682927</v>
      </c>
      <c r="DQ106">
        <v>7.3141463414628308E-3</v>
      </c>
      <c r="DR106">
        <v>1.8069893287635429E-2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371</v>
      </c>
      <c r="EA106">
        <v>3.2991000000000001</v>
      </c>
      <c r="EB106">
        <v>2.6253199999999999</v>
      </c>
      <c r="EC106">
        <v>0.13083600000000001</v>
      </c>
      <c r="ED106">
        <v>0.13177700000000001</v>
      </c>
      <c r="EE106">
        <v>0.132248</v>
      </c>
      <c r="EF106">
        <v>0.125834</v>
      </c>
      <c r="EG106">
        <v>26347.3</v>
      </c>
      <c r="EH106">
        <v>26777.4</v>
      </c>
      <c r="EI106">
        <v>28192.799999999999</v>
      </c>
      <c r="EJ106">
        <v>29669.7</v>
      </c>
      <c r="EK106">
        <v>33673.599999999999</v>
      </c>
      <c r="EL106">
        <v>35999.9</v>
      </c>
      <c r="EM106">
        <v>39796.699999999997</v>
      </c>
      <c r="EN106">
        <v>42391.3</v>
      </c>
      <c r="EO106">
        <v>2.2669700000000002</v>
      </c>
      <c r="EP106">
        <v>2.2377500000000001</v>
      </c>
      <c r="EQ106">
        <v>0.13774600000000001</v>
      </c>
      <c r="ER106">
        <v>0</v>
      </c>
      <c r="ES106">
        <v>29.373000000000001</v>
      </c>
      <c r="ET106">
        <v>999.9</v>
      </c>
      <c r="EU106">
        <v>72.099999999999994</v>
      </c>
      <c r="EV106">
        <v>32.5</v>
      </c>
      <c r="EW106">
        <v>34.985100000000003</v>
      </c>
      <c r="EX106">
        <v>57.256500000000003</v>
      </c>
      <c r="EY106">
        <v>-4.0665100000000001</v>
      </c>
      <c r="EZ106">
        <v>2</v>
      </c>
      <c r="FA106">
        <v>0.24593499999999999</v>
      </c>
      <c r="FB106">
        <v>-0.74230700000000005</v>
      </c>
      <c r="FC106">
        <v>20.272400000000001</v>
      </c>
      <c r="FD106">
        <v>5.2199900000000001</v>
      </c>
      <c r="FE106">
        <v>12.004</v>
      </c>
      <c r="FF106">
        <v>4.9865500000000003</v>
      </c>
      <c r="FG106">
        <v>3.2843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1.8641700000000001</v>
      </c>
      <c r="FO106">
        <v>1.8602099999999999</v>
      </c>
      <c r="FP106">
        <v>1.8609599999999999</v>
      </c>
      <c r="FQ106">
        <v>1.86012</v>
      </c>
      <c r="FR106">
        <v>1.86188</v>
      </c>
      <c r="FS106">
        <v>1.85839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-5.9320000000000004</v>
      </c>
      <c r="GH106">
        <v>0.18970000000000001</v>
      </c>
      <c r="GI106">
        <v>-4.1197077471769461</v>
      </c>
      <c r="GJ106">
        <v>-4.0977002334145526E-3</v>
      </c>
      <c r="GK106">
        <v>1.9870096767282211E-6</v>
      </c>
      <c r="GL106">
        <v>-4.7591234531596528E-10</v>
      </c>
      <c r="GM106">
        <v>-0.1127184381337514</v>
      </c>
      <c r="GN106">
        <v>-4.4277268217585318E-5</v>
      </c>
      <c r="GO106">
        <v>7.6125673839889962E-4</v>
      </c>
      <c r="GP106">
        <v>-1.4366726965109579E-5</v>
      </c>
      <c r="GQ106">
        <v>6</v>
      </c>
      <c r="GR106">
        <v>2093</v>
      </c>
      <c r="GS106">
        <v>4</v>
      </c>
      <c r="GT106">
        <v>31</v>
      </c>
      <c r="GU106">
        <v>40.799999999999997</v>
      </c>
      <c r="GV106">
        <v>40.700000000000003</v>
      </c>
      <c r="GW106">
        <v>1.8310500000000001</v>
      </c>
      <c r="GX106">
        <v>2.5280800000000001</v>
      </c>
      <c r="GY106">
        <v>2.04834</v>
      </c>
      <c r="GZ106">
        <v>2.6220699999999999</v>
      </c>
      <c r="HA106">
        <v>2.1972700000000001</v>
      </c>
      <c r="HB106">
        <v>2.34009</v>
      </c>
      <c r="HC106">
        <v>37.457799999999999</v>
      </c>
      <c r="HD106">
        <v>14.517300000000001</v>
      </c>
      <c r="HE106">
        <v>18</v>
      </c>
      <c r="HF106">
        <v>710.80700000000002</v>
      </c>
      <c r="HG106">
        <v>766.04499999999996</v>
      </c>
      <c r="HH106">
        <v>31.000299999999999</v>
      </c>
      <c r="HI106">
        <v>30.581399999999999</v>
      </c>
      <c r="HJ106">
        <v>30.0001</v>
      </c>
      <c r="HK106">
        <v>30.506799999999998</v>
      </c>
      <c r="HL106">
        <v>30.5045</v>
      </c>
      <c r="HM106">
        <v>36.717399999999998</v>
      </c>
      <c r="HN106">
        <v>21.5428</v>
      </c>
      <c r="HO106">
        <v>90.698700000000002</v>
      </c>
      <c r="HP106">
        <v>31</v>
      </c>
      <c r="HQ106">
        <v>611.59500000000003</v>
      </c>
      <c r="HR106">
        <v>29.502199999999998</v>
      </c>
      <c r="HS106">
        <v>99.345600000000005</v>
      </c>
      <c r="HT106">
        <v>98.318100000000001</v>
      </c>
    </row>
    <row r="107" spans="1:228" x14ac:dyDescent="0.2">
      <c r="A107">
        <v>92</v>
      </c>
      <c r="B107">
        <v>1673979641.5999999</v>
      </c>
      <c r="C107">
        <v>363</v>
      </c>
      <c r="D107" t="s">
        <v>543</v>
      </c>
      <c r="E107" t="s">
        <v>544</v>
      </c>
      <c r="F107">
        <v>4</v>
      </c>
      <c r="G107">
        <v>1673979639.5999999</v>
      </c>
      <c r="H107">
        <f t="shared" si="34"/>
        <v>1.9896700603068418E-3</v>
      </c>
      <c r="I107">
        <f t="shared" si="35"/>
        <v>1.9896700603068418</v>
      </c>
      <c r="J107">
        <f t="shared" si="36"/>
        <v>8.2525931891003985</v>
      </c>
      <c r="K107">
        <f t="shared" si="37"/>
        <v>582.17142857142858</v>
      </c>
      <c r="L107">
        <f t="shared" si="38"/>
        <v>466.94593891782296</v>
      </c>
      <c r="M107">
        <f t="shared" si="39"/>
        <v>47.312129595821581</v>
      </c>
      <c r="N107">
        <f t="shared" si="40"/>
        <v>58.987064197175506</v>
      </c>
      <c r="O107">
        <f t="shared" si="41"/>
        <v>0.13201148806989524</v>
      </c>
      <c r="P107">
        <f t="shared" si="42"/>
        <v>2.7665396901773915</v>
      </c>
      <c r="Q107">
        <f t="shared" si="43"/>
        <v>0.12860919676216309</v>
      </c>
      <c r="R107">
        <f t="shared" si="44"/>
        <v>8.0679126857849323E-2</v>
      </c>
      <c r="S107">
        <f t="shared" si="45"/>
        <v>226.1109950428158</v>
      </c>
      <c r="T107">
        <f t="shared" si="46"/>
        <v>32.651163106702477</v>
      </c>
      <c r="U107">
        <f t="shared" si="47"/>
        <v>31.613571428571429</v>
      </c>
      <c r="V107">
        <f t="shared" si="48"/>
        <v>4.6716312683376753</v>
      </c>
      <c r="W107">
        <f t="shared" si="49"/>
        <v>67.055068727873859</v>
      </c>
      <c r="X107">
        <f t="shared" si="50"/>
        <v>3.1647214195637652</v>
      </c>
      <c r="Y107">
        <f t="shared" si="51"/>
        <v>4.719585677269218</v>
      </c>
      <c r="Z107">
        <f t="shared" si="52"/>
        <v>1.5069098487739101</v>
      </c>
      <c r="AA107">
        <f t="shared" si="53"/>
        <v>-87.744449659531725</v>
      </c>
      <c r="AB107">
        <f t="shared" si="54"/>
        <v>26.853335929307097</v>
      </c>
      <c r="AC107">
        <f t="shared" si="55"/>
        <v>2.1948523534226387</v>
      </c>
      <c r="AD107">
        <f t="shared" si="56"/>
        <v>167.41473366601383</v>
      </c>
      <c r="AE107">
        <f t="shared" si="57"/>
        <v>19.006349109345688</v>
      </c>
      <c r="AF107">
        <f t="shared" si="58"/>
        <v>1.9907715562449171</v>
      </c>
      <c r="AG107">
        <f t="shared" si="59"/>
        <v>8.2525931891003985</v>
      </c>
      <c r="AH107">
        <v>618.0575193511205</v>
      </c>
      <c r="AI107">
        <v>603.52426060606058</v>
      </c>
      <c r="AJ107">
        <v>1.716506529383929</v>
      </c>
      <c r="AK107">
        <v>63.405612138731158</v>
      </c>
      <c r="AL107">
        <f t="shared" si="60"/>
        <v>1.9896700603068418</v>
      </c>
      <c r="AM107">
        <v>29.453959959049381</v>
      </c>
      <c r="AN107">
        <v>31.233127878787869</v>
      </c>
      <c r="AO107">
        <v>-1.393974749133663E-6</v>
      </c>
      <c r="AP107">
        <v>95.230389877895547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47494.528664881414</v>
      </c>
      <c r="AV107">
        <f t="shared" si="64"/>
        <v>1199.995714285714</v>
      </c>
      <c r="AW107">
        <f t="shared" si="65"/>
        <v>1025.9195497631167</v>
      </c>
      <c r="AX107">
        <f t="shared" si="66"/>
        <v>0.85493601147882892</v>
      </c>
      <c r="AY107">
        <f t="shared" si="67"/>
        <v>0.18842650215413995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1673979639.5999999</v>
      </c>
      <c r="BF107">
        <v>582.17142857142858</v>
      </c>
      <c r="BG107">
        <v>600.78457142857144</v>
      </c>
      <c r="BH107">
        <v>31.23414285714286</v>
      </c>
      <c r="BI107">
        <v>29.454000000000001</v>
      </c>
      <c r="BJ107">
        <v>588.11042857142854</v>
      </c>
      <c r="BK107">
        <v>31.044428571428568</v>
      </c>
      <c r="BL107">
        <v>650.03485714285705</v>
      </c>
      <c r="BM107">
        <v>101.2222857142857</v>
      </c>
      <c r="BN107">
        <v>0.1002136428571429</v>
      </c>
      <c r="BO107">
        <v>31.79361428571428</v>
      </c>
      <c r="BP107">
        <v>31.613571428571429</v>
      </c>
      <c r="BQ107">
        <v>999.89999999999986</v>
      </c>
      <c r="BR107">
        <v>0</v>
      </c>
      <c r="BS107">
        <v>0</v>
      </c>
      <c r="BT107">
        <v>8988.5714285714294</v>
      </c>
      <c r="BU107">
        <v>0</v>
      </c>
      <c r="BV107">
        <v>245.95842857142861</v>
      </c>
      <c r="BW107">
        <v>-18.612971428571431</v>
      </c>
      <c r="BX107">
        <v>600.94142857142856</v>
      </c>
      <c r="BY107">
        <v>619.01699999999994</v>
      </c>
      <c r="BZ107">
        <v>1.78013</v>
      </c>
      <c r="CA107">
        <v>600.78457142857144</v>
      </c>
      <c r="CB107">
        <v>29.454000000000001</v>
      </c>
      <c r="CC107">
        <v>3.1615928571428569</v>
      </c>
      <c r="CD107">
        <v>2.9814028571428568</v>
      </c>
      <c r="CE107">
        <v>24.90435714285714</v>
      </c>
      <c r="CF107">
        <v>23.924414285714281</v>
      </c>
      <c r="CG107">
        <v>1199.995714285714</v>
      </c>
      <c r="CH107">
        <v>0.50004999999999999</v>
      </c>
      <c r="CI107">
        <v>0.49995000000000012</v>
      </c>
      <c r="CJ107">
        <v>0</v>
      </c>
      <c r="CK107">
        <v>897.52271428571407</v>
      </c>
      <c r="CL107">
        <v>4.9990899999999998</v>
      </c>
      <c r="CM107">
        <v>9535.2614285714317</v>
      </c>
      <c r="CN107">
        <v>9558.0085714285706</v>
      </c>
      <c r="CO107">
        <v>40.625</v>
      </c>
      <c r="CP107">
        <v>42.357000000000014</v>
      </c>
      <c r="CQ107">
        <v>41.436999999999998</v>
      </c>
      <c r="CR107">
        <v>41.436999999999998</v>
      </c>
      <c r="CS107">
        <v>42.044285714285706</v>
      </c>
      <c r="CT107">
        <v>597.56142857142845</v>
      </c>
      <c r="CU107">
        <v>597.44142857142856</v>
      </c>
      <c r="CV107">
        <v>0</v>
      </c>
      <c r="CW107">
        <v>1673979641.5</v>
      </c>
      <c r="CX107">
        <v>0</v>
      </c>
      <c r="CY107">
        <v>1673977193.5</v>
      </c>
      <c r="CZ107" t="s">
        <v>356</v>
      </c>
      <c r="DA107">
        <v>1673977187.5</v>
      </c>
      <c r="DB107">
        <v>1673977193.5</v>
      </c>
      <c r="DC107">
        <v>21</v>
      </c>
      <c r="DD107">
        <v>-0.34399999999999997</v>
      </c>
      <c r="DE107">
        <v>-5.2999999999999999E-2</v>
      </c>
      <c r="DF107">
        <v>-5.5270000000000001</v>
      </c>
      <c r="DG107">
        <v>0.16</v>
      </c>
      <c r="DH107">
        <v>415</v>
      </c>
      <c r="DI107">
        <v>27</v>
      </c>
      <c r="DJ107">
        <v>0.41</v>
      </c>
      <c r="DK107">
        <v>0.03</v>
      </c>
      <c r="DL107">
        <v>-18.555092500000001</v>
      </c>
      <c r="DM107">
        <v>-0.13470731707315101</v>
      </c>
      <c r="DN107">
        <v>3.6760191699037832E-2</v>
      </c>
      <c r="DO107">
        <v>0</v>
      </c>
      <c r="DP107">
        <v>1.7689675</v>
      </c>
      <c r="DQ107">
        <v>0.11215519699812081</v>
      </c>
      <c r="DR107">
        <v>1.131494249874916E-2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3.2992300000000001</v>
      </c>
      <c r="EB107">
        <v>2.62541</v>
      </c>
      <c r="EC107">
        <v>0.131885</v>
      </c>
      <c r="ED107">
        <v>0.13283900000000001</v>
      </c>
      <c r="EE107">
        <v>0.132247</v>
      </c>
      <c r="EF107">
        <v>0.125836</v>
      </c>
      <c r="EG107">
        <v>26315.200000000001</v>
      </c>
      <c r="EH107">
        <v>26744.6</v>
      </c>
      <c r="EI107">
        <v>28192.5</v>
      </c>
      <c r="EJ107">
        <v>29669.8</v>
      </c>
      <c r="EK107">
        <v>33673.300000000003</v>
      </c>
      <c r="EL107">
        <v>36000</v>
      </c>
      <c r="EM107">
        <v>39796.199999999997</v>
      </c>
      <c r="EN107">
        <v>42391.4</v>
      </c>
      <c r="EO107">
        <v>2.26702</v>
      </c>
      <c r="EP107">
        <v>2.2376499999999999</v>
      </c>
      <c r="EQ107">
        <v>0.13800000000000001</v>
      </c>
      <c r="ER107">
        <v>0</v>
      </c>
      <c r="ES107">
        <v>29.366900000000001</v>
      </c>
      <c r="ET107">
        <v>999.9</v>
      </c>
      <c r="EU107">
        <v>72.099999999999994</v>
      </c>
      <c r="EV107">
        <v>32.5</v>
      </c>
      <c r="EW107">
        <v>34.986699999999999</v>
      </c>
      <c r="EX107">
        <v>57.346499999999999</v>
      </c>
      <c r="EY107">
        <v>-4.0144200000000003</v>
      </c>
      <c r="EZ107">
        <v>2</v>
      </c>
      <c r="FA107">
        <v>0.24592</v>
      </c>
      <c r="FB107">
        <v>-0.74161999999999995</v>
      </c>
      <c r="FC107">
        <v>20.272600000000001</v>
      </c>
      <c r="FD107">
        <v>5.22058</v>
      </c>
      <c r="FE107">
        <v>12.004</v>
      </c>
      <c r="FF107">
        <v>4.9872500000000004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1.8641700000000001</v>
      </c>
      <c r="FO107">
        <v>1.86022</v>
      </c>
      <c r="FP107">
        <v>1.8609599999999999</v>
      </c>
      <c r="FQ107">
        <v>1.86009</v>
      </c>
      <c r="FR107">
        <v>1.8618600000000001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-5.9470000000000001</v>
      </c>
      <c r="GH107">
        <v>0.18970000000000001</v>
      </c>
      <c r="GI107">
        <v>-4.1197077471769461</v>
      </c>
      <c r="GJ107">
        <v>-4.0977002334145526E-3</v>
      </c>
      <c r="GK107">
        <v>1.9870096767282211E-6</v>
      </c>
      <c r="GL107">
        <v>-4.7591234531596528E-10</v>
      </c>
      <c r="GM107">
        <v>-0.1127184381337514</v>
      </c>
      <c r="GN107">
        <v>-4.4277268217585318E-5</v>
      </c>
      <c r="GO107">
        <v>7.6125673839889962E-4</v>
      </c>
      <c r="GP107">
        <v>-1.4366726965109579E-5</v>
      </c>
      <c r="GQ107">
        <v>6</v>
      </c>
      <c r="GR107">
        <v>2093</v>
      </c>
      <c r="GS107">
        <v>4</v>
      </c>
      <c r="GT107">
        <v>31</v>
      </c>
      <c r="GU107">
        <v>40.9</v>
      </c>
      <c r="GV107">
        <v>40.799999999999997</v>
      </c>
      <c r="GW107">
        <v>1.8481399999999999</v>
      </c>
      <c r="GX107">
        <v>2.5366200000000001</v>
      </c>
      <c r="GY107">
        <v>2.04834</v>
      </c>
      <c r="GZ107">
        <v>2.6208499999999999</v>
      </c>
      <c r="HA107">
        <v>2.1972700000000001</v>
      </c>
      <c r="HB107">
        <v>2.2900399999999999</v>
      </c>
      <c r="HC107">
        <v>37.457799999999999</v>
      </c>
      <c r="HD107">
        <v>14.5085</v>
      </c>
      <c r="HE107">
        <v>18</v>
      </c>
      <c r="HF107">
        <v>710.86199999999997</v>
      </c>
      <c r="HG107">
        <v>765.95799999999997</v>
      </c>
      <c r="HH107">
        <v>31.000299999999999</v>
      </c>
      <c r="HI107">
        <v>30.581399999999999</v>
      </c>
      <c r="HJ107">
        <v>30.0001</v>
      </c>
      <c r="HK107">
        <v>30.507899999999999</v>
      </c>
      <c r="HL107">
        <v>30.505299999999998</v>
      </c>
      <c r="HM107">
        <v>37.0473</v>
      </c>
      <c r="HN107">
        <v>21.5428</v>
      </c>
      <c r="HO107">
        <v>90.698700000000002</v>
      </c>
      <c r="HP107">
        <v>31</v>
      </c>
      <c r="HQ107">
        <v>618.28</v>
      </c>
      <c r="HR107">
        <v>29.508400000000002</v>
      </c>
      <c r="HS107">
        <v>99.344399999999993</v>
      </c>
      <c r="HT107">
        <v>98.318299999999994</v>
      </c>
    </row>
    <row r="108" spans="1:228" x14ac:dyDescent="0.2">
      <c r="A108">
        <v>93</v>
      </c>
      <c r="B108">
        <v>1673979645.5999999</v>
      </c>
      <c r="C108">
        <v>367</v>
      </c>
      <c r="D108" t="s">
        <v>545</v>
      </c>
      <c r="E108" t="s">
        <v>546</v>
      </c>
      <c r="F108">
        <v>4</v>
      </c>
      <c r="G108">
        <v>1673979643.2874999</v>
      </c>
      <c r="H108">
        <f t="shared" si="34"/>
        <v>1.9868336952409767E-3</v>
      </c>
      <c r="I108">
        <f t="shared" si="35"/>
        <v>1.9868336952409766</v>
      </c>
      <c r="J108">
        <f t="shared" si="36"/>
        <v>8.4731125319882956</v>
      </c>
      <c r="K108">
        <f t="shared" si="37"/>
        <v>588.32799999999997</v>
      </c>
      <c r="L108">
        <f t="shared" si="38"/>
        <v>470.20480578189643</v>
      </c>
      <c r="M108">
        <f t="shared" si="39"/>
        <v>47.642456545383517</v>
      </c>
      <c r="N108">
        <f t="shared" si="40"/>
        <v>59.611026577711691</v>
      </c>
      <c r="O108">
        <f t="shared" si="41"/>
        <v>0.13193817453735607</v>
      </c>
      <c r="P108">
        <f t="shared" si="42"/>
        <v>2.7636032477468691</v>
      </c>
      <c r="Q108">
        <f t="shared" si="43"/>
        <v>0.12853609793378862</v>
      </c>
      <c r="R108">
        <f t="shared" si="44"/>
        <v>8.0633417662449788E-2</v>
      </c>
      <c r="S108">
        <f t="shared" si="45"/>
        <v>226.11298144147315</v>
      </c>
      <c r="T108">
        <f t="shared" si="46"/>
        <v>32.655577557455693</v>
      </c>
      <c r="U108">
        <f t="shared" si="47"/>
        <v>31.608112500000001</v>
      </c>
      <c r="V108">
        <f t="shared" si="48"/>
        <v>4.6701839346044745</v>
      </c>
      <c r="W108">
        <f t="shared" si="49"/>
        <v>67.040842845835797</v>
      </c>
      <c r="X108">
        <f t="shared" si="50"/>
        <v>3.164549691791358</v>
      </c>
      <c r="Y108">
        <f t="shared" si="51"/>
        <v>4.7203310063813166</v>
      </c>
      <c r="Z108">
        <f t="shared" si="52"/>
        <v>1.5056342428131164</v>
      </c>
      <c r="AA108">
        <f t="shared" si="53"/>
        <v>-87.61936596012707</v>
      </c>
      <c r="AB108">
        <f t="shared" si="54"/>
        <v>28.053214140254255</v>
      </c>
      <c r="AC108">
        <f t="shared" si="55"/>
        <v>2.2953303120025659</v>
      </c>
      <c r="AD108">
        <f t="shared" si="56"/>
        <v>168.84215993360291</v>
      </c>
      <c r="AE108">
        <f t="shared" si="57"/>
        <v>19.178060695704851</v>
      </c>
      <c r="AF108">
        <f t="shared" si="58"/>
        <v>1.9879976227357543</v>
      </c>
      <c r="AG108">
        <f t="shared" si="59"/>
        <v>8.4731125319882956</v>
      </c>
      <c r="AH108">
        <v>625.16234388655425</v>
      </c>
      <c r="AI108">
        <v>610.41033333333291</v>
      </c>
      <c r="AJ108">
        <v>1.718973341433806</v>
      </c>
      <c r="AK108">
        <v>63.405612138731158</v>
      </c>
      <c r="AL108">
        <f t="shared" si="60"/>
        <v>1.9868336952409766</v>
      </c>
      <c r="AM108">
        <v>29.454780362421062</v>
      </c>
      <c r="AN108">
        <v>31.23151151515151</v>
      </c>
      <c r="AO108">
        <v>-2.9123335051934611E-5</v>
      </c>
      <c r="AP108">
        <v>95.230389877895547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47413.017299797808</v>
      </c>
      <c r="AV108">
        <f t="shared" si="64"/>
        <v>1200.0062499999999</v>
      </c>
      <c r="AW108">
        <f t="shared" si="65"/>
        <v>1025.9285577416958</v>
      </c>
      <c r="AX108">
        <f t="shared" si="66"/>
        <v>0.8549360119930175</v>
      </c>
      <c r="AY108">
        <f t="shared" si="67"/>
        <v>0.18842650314652376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1673979643.2874999</v>
      </c>
      <c r="BF108">
        <v>588.32799999999997</v>
      </c>
      <c r="BG108">
        <v>607.10874999999999</v>
      </c>
      <c r="BH108">
        <v>31.232362500000001</v>
      </c>
      <c r="BI108">
        <v>29.454762500000001</v>
      </c>
      <c r="BJ108">
        <v>594.28112499999997</v>
      </c>
      <c r="BK108">
        <v>31.042625000000001</v>
      </c>
      <c r="BL108">
        <v>650.05887499999994</v>
      </c>
      <c r="BM108">
        <v>101.22262499999999</v>
      </c>
      <c r="BN108">
        <v>0.1001517125</v>
      </c>
      <c r="BO108">
        <v>31.796399999999998</v>
      </c>
      <c r="BP108">
        <v>31.608112500000001</v>
      </c>
      <c r="BQ108">
        <v>999.9</v>
      </c>
      <c r="BR108">
        <v>0</v>
      </c>
      <c r="BS108">
        <v>0</v>
      </c>
      <c r="BT108">
        <v>8972.96875</v>
      </c>
      <c r="BU108">
        <v>0</v>
      </c>
      <c r="BV108">
        <v>246.203125</v>
      </c>
      <c r="BW108">
        <v>-18.780574999999999</v>
      </c>
      <c r="BX108">
        <v>607.29537499999992</v>
      </c>
      <c r="BY108">
        <v>625.5335</v>
      </c>
      <c r="BZ108">
        <v>1.7775687499999999</v>
      </c>
      <c r="CA108">
        <v>607.10874999999999</v>
      </c>
      <c r="CB108">
        <v>29.454762500000001</v>
      </c>
      <c r="CC108">
        <v>3.1614225</v>
      </c>
      <c r="CD108">
        <v>2.9814912499999999</v>
      </c>
      <c r="CE108">
        <v>24.9034625</v>
      </c>
      <c r="CF108">
        <v>23.924925000000002</v>
      </c>
      <c r="CG108">
        <v>1200.0062499999999</v>
      </c>
      <c r="CH108">
        <v>0.50004999999999999</v>
      </c>
      <c r="CI108">
        <v>0.49995000000000001</v>
      </c>
      <c r="CJ108">
        <v>0</v>
      </c>
      <c r="CK108">
        <v>898.47812500000009</v>
      </c>
      <c r="CL108">
        <v>4.9990899999999998</v>
      </c>
      <c r="CM108">
        <v>9546.6875</v>
      </c>
      <c r="CN108">
        <v>9558.0812499999993</v>
      </c>
      <c r="CO108">
        <v>40.625</v>
      </c>
      <c r="CP108">
        <v>42.351374999999997</v>
      </c>
      <c r="CQ108">
        <v>41.436999999999998</v>
      </c>
      <c r="CR108">
        <v>41.436999999999998</v>
      </c>
      <c r="CS108">
        <v>42.061999999999998</v>
      </c>
      <c r="CT108">
        <v>597.56625000000008</v>
      </c>
      <c r="CU108">
        <v>597.44624999999996</v>
      </c>
      <c r="CV108">
        <v>0</v>
      </c>
      <c r="CW108">
        <v>1673979645.7</v>
      </c>
      <c r="CX108">
        <v>0</v>
      </c>
      <c r="CY108">
        <v>1673977193.5</v>
      </c>
      <c r="CZ108" t="s">
        <v>356</v>
      </c>
      <c r="DA108">
        <v>1673977187.5</v>
      </c>
      <c r="DB108">
        <v>1673977193.5</v>
      </c>
      <c r="DC108">
        <v>21</v>
      </c>
      <c r="DD108">
        <v>-0.34399999999999997</v>
      </c>
      <c r="DE108">
        <v>-5.2999999999999999E-2</v>
      </c>
      <c r="DF108">
        <v>-5.5270000000000001</v>
      </c>
      <c r="DG108">
        <v>0.16</v>
      </c>
      <c r="DH108">
        <v>415</v>
      </c>
      <c r="DI108">
        <v>27</v>
      </c>
      <c r="DJ108">
        <v>0.41</v>
      </c>
      <c r="DK108">
        <v>0.03</v>
      </c>
      <c r="DL108">
        <v>-18.60675365853659</v>
      </c>
      <c r="DM108">
        <v>-0.6126543554007009</v>
      </c>
      <c r="DN108">
        <v>8.8262927879345671E-2</v>
      </c>
      <c r="DO108">
        <v>0</v>
      </c>
      <c r="DP108">
        <v>1.7745368292682919</v>
      </c>
      <c r="DQ108">
        <v>5.35731010453021E-2</v>
      </c>
      <c r="DR108">
        <v>6.4195890906507272E-3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371</v>
      </c>
      <c r="EA108">
        <v>3.29921</v>
      </c>
      <c r="EB108">
        <v>2.6251000000000002</v>
      </c>
      <c r="EC108">
        <v>0.13293099999999999</v>
      </c>
      <c r="ED108">
        <v>0.133877</v>
      </c>
      <c r="EE108">
        <v>0.132248</v>
      </c>
      <c r="EF108">
        <v>0.125837</v>
      </c>
      <c r="EG108">
        <v>26283.200000000001</v>
      </c>
      <c r="EH108">
        <v>26712.9</v>
      </c>
      <c r="EI108">
        <v>28192.2</v>
      </c>
      <c r="EJ108">
        <v>29670.1</v>
      </c>
      <c r="EK108">
        <v>33673.300000000003</v>
      </c>
      <c r="EL108">
        <v>36000.5</v>
      </c>
      <c r="EM108">
        <v>39796.1</v>
      </c>
      <c r="EN108">
        <v>42392</v>
      </c>
      <c r="EO108">
        <v>2.2669700000000002</v>
      </c>
      <c r="EP108">
        <v>2.2378499999999999</v>
      </c>
      <c r="EQ108">
        <v>0.13797699999999999</v>
      </c>
      <c r="ER108">
        <v>0</v>
      </c>
      <c r="ES108">
        <v>29.363700000000001</v>
      </c>
      <c r="ET108">
        <v>999.9</v>
      </c>
      <c r="EU108">
        <v>72.099999999999994</v>
      </c>
      <c r="EV108">
        <v>32.5</v>
      </c>
      <c r="EW108">
        <v>34.985700000000001</v>
      </c>
      <c r="EX108">
        <v>56.926499999999997</v>
      </c>
      <c r="EY108">
        <v>-4.1786899999999996</v>
      </c>
      <c r="EZ108">
        <v>2</v>
      </c>
      <c r="FA108">
        <v>0.24596499999999999</v>
      </c>
      <c r="FB108">
        <v>-0.74056900000000003</v>
      </c>
      <c r="FC108">
        <v>20.272400000000001</v>
      </c>
      <c r="FD108">
        <v>5.2202799999999998</v>
      </c>
      <c r="FE108">
        <v>12.004</v>
      </c>
      <c r="FF108">
        <v>4.9868499999999996</v>
      </c>
      <c r="FG108">
        <v>3.2844000000000002</v>
      </c>
      <c r="FH108">
        <v>9999</v>
      </c>
      <c r="FI108">
        <v>9999</v>
      </c>
      <c r="FJ108">
        <v>9999</v>
      </c>
      <c r="FK108">
        <v>999.9</v>
      </c>
      <c r="FL108">
        <v>1.86582</v>
      </c>
      <c r="FM108">
        <v>1.8621799999999999</v>
      </c>
      <c r="FN108">
        <v>1.8641700000000001</v>
      </c>
      <c r="FO108">
        <v>1.86022</v>
      </c>
      <c r="FP108">
        <v>1.8609599999999999</v>
      </c>
      <c r="FQ108">
        <v>1.86008</v>
      </c>
      <c r="FR108">
        <v>1.8618600000000001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-5.9619999999999997</v>
      </c>
      <c r="GH108">
        <v>0.1898</v>
      </c>
      <c r="GI108">
        <v>-4.1197077471769461</v>
      </c>
      <c r="GJ108">
        <v>-4.0977002334145526E-3</v>
      </c>
      <c r="GK108">
        <v>1.9870096767282211E-6</v>
      </c>
      <c r="GL108">
        <v>-4.7591234531596528E-10</v>
      </c>
      <c r="GM108">
        <v>-0.1127184381337514</v>
      </c>
      <c r="GN108">
        <v>-4.4277268217585318E-5</v>
      </c>
      <c r="GO108">
        <v>7.6125673839889962E-4</v>
      </c>
      <c r="GP108">
        <v>-1.4366726965109579E-5</v>
      </c>
      <c r="GQ108">
        <v>6</v>
      </c>
      <c r="GR108">
        <v>2093</v>
      </c>
      <c r="GS108">
        <v>4</v>
      </c>
      <c r="GT108">
        <v>31</v>
      </c>
      <c r="GU108">
        <v>41</v>
      </c>
      <c r="GV108">
        <v>40.9</v>
      </c>
      <c r="GW108">
        <v>1.8640099999999999</v>
      </c>
      <c r="GX108">
        <v>2.52563</v>
      </c>
      <c r="GY108">
        <v>2.04834</v>
      </c>
      <c r="GZ108">
        <v>2.6208499999999999</v>
      </c>
      <c r="HA108">
        <v>2.1972700000000001</v>
      </c>
      <c r="HB108">
        <v>2.3303199999999999</v>
      </c>
      <c r="HC108">
        <v>37.481900000000003</v>
      </c>
      <c r="HD108">
        <v>14.5261</v>
      </c>
      <c r="HE108">
        <v>18</v>
      </c>
      <c r="HF108">
        <v>710.82</v>
      </c>
      <c r="HG108">
        <v>766.178</v>
      </c>
      <c r="HH108">
        <v>31.000299999999999</v>
      </c>
      <c r="HI108">
        <v>30.581700000000001</v>
      </c>
      <c r="HJ108">
        <v>30.0002</v>
      </c>
      <c r="HK108">
        <v>30.507899999999999</v>
      </c>
      <c r="HL108">
        <v>30.507200000000001</v>
      </c>
      <c r="HM108">
        <v>37.376100000000001</v>
      </c>
      <c r="HN108">
        <v>21.5428</v>
      </c>
      <c r="HO108">
        <v>90.698700000000002</v>
      </c>
      <c r="HP108">
        <v>31</v>
      </c>
      <c r="HQ108">
        <v>624.96100000000001</v>
      </c>
      <c r="HR108">
        <v>29.511099999999999</v>
      </c>
      <c r="HS108">
        <v>99.343800000000002</v>
      </c>
      <c r="HT108">
        <v>98.319500000000005</v>
      </c>
    </row>
    <row r="109" spans="1:228" x14ac:dyDescent="0.2">
      <c r="A109">
        <v>94</v>
      </c>
      <c r="B109">
        <v>1673979649.5999999</v>
      </c>
      <c r="C109">
        <v>371</v>
      </c>
      <c r="D109" t="s">
        <v>547</v>
      </c>
      <c r="E109" t="s">
        <v>548</v>
      </c>
      <c r="F109">
        <v>4</v>
      </c>
      <c r="G109">
        <v>1673979647.5999999</v>
      </c>
      <c r="H109">
        <f t="shared" si="34"/>
        <v>1.9791085616409588E-3</v>
      </c>
      <c r="I109">
        <f t="shared" si="35"/>
        <v>1.9791085616409587</v>
      </c>
      <c r="J109">
        <f t="shared" si="36"/>
        <v>8.2934265464496413</v>
      </c>
      <c r="K109">
        <f t="shared" si="37"/>
        <v>595.54757142857125</v>
      </c>
      <c r="L109">
        <f t="shared" si="38"/>
        <v>478.97187939427988</v>
      </c>
      <c r="M109">
        <f t="shared" si="39"/>
        <v>48.530363973771266</v>
      </c>
      <c r="N109">
        <f t="shared" si="40"/>
        <v>60.342040208444992</v>
      </c>
      <c r="O109">
        <f t="shared" si="41"/>
        <v>0.13130993655217799</v>
      </c>
      <c r="P109">
        <f t="shared" si="42"/>
        <v>2.7716483841666602</v>
      </c>
      <c r="Q109">
        <f t="shared" si="43"/>
        <v>0.12794924872643865</v>
      </c>
      <c r="R109">
        <f t="shared" si="44"/>
        <v>8.0263060896811442E-2</v>
      </c>
      <c r="S109">
        <f t="shared" si="45"/>
        <v>226.11261118566753</v>
      </c>
      <c r="T109">
        <f t="shared" si="46"/>
        <v>32.653721366924216</v>
      </c>
      <c r="U109">
        <f t="shared" si="47"/>
        <v>31.61074285714286</v>
      </c>
      <c r="V109">
        <f t="shared" si="48"/>
        <v>4.6708812763007286</v>
      </c>
      <c r="W109">
        <f t="shared" si="49"/>
        <v>67.040539533993538</v>
      </c>
      <c r="X109">
        <f t="shared" si="50"/>
        <v>3.1642381250195193</v>
      </c>
      <c r="Y109">
        <f t="shared" si="51"/>
        <v>4.7198876187669443</v>
      </c>
      <c r="Z109">
        <f t="shared" si="52"/>
        <v>1.5066431512812093</v>
      </c>
      <c r="AA109">
        <f t="shared" si="53"/>
        <v>-87.27868756836628</v>
      </c>
      <c r="AB109">
        <f t="shared" si="54"/>
        <v>27.494219814443667</v>
      </c>
      <c r="AC109">
        <f t="shared" si="55"/>
        <v>2.243074017240819</v>
      </c>
      <c r="AD109">
        <f t="shared" si="56"/>
        <v>168.57121744898575</v>
      </c>
      <c r="AE109">
        <f t="shared" si="57"/>
        <v>19.152076926602447</v>
      </c>
      <c r="AF109">
        <f t="shared" si="58"/>
        <v>1.9834266127153246</v>
      </c>
      <c r="AG109">
        <f t="shared" si="59"/>
        <v>8.2934265464496413</v>
      </c>
      <c r="AH109">
        <v>632.03261526647691</v>
      </c>
      <c r="AI109">
        <v>617.36225454545479</v>
      </c>
      <c r="AJ109">
        <v>1.7414973358870891</v>
      </c>
      <c r="AK109">
        <v>63.405612138731158</v>
      </c>
      <c r="AL109">
        <f t="shared" si="60"/>
        <v>1.9791085616409587</v>
      </c>
      <c r="AM109">
        <v>29.455777224710442</v>
      </c>
      <c r="AN109">
        <v>31.226299393939389</v>
      </c>
      <c r="AO109">
        <v>-1.1585895277065231E-4</v>
      </c>
      <c r="AP109">
        <v>95.230389877895547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47635.517673396767</v>
      </c>
      <c r="AV109">
        <f t="shared" si="64"/>
        <v>1200.004285714286</v>
      </c>
      <c r="AW109">
        <f t="shared" si="65"/>
        <v>1025.9268783345428</v>
      </c>
      <c r="AX109">
        <f t="shared" si="66"/>
        <v>0.85493601193588575</v>
      </c>
      <c r="AY109">
        <f t="shared" si="67"/>
        <v>0.18842650303625968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1673979647.5999999</v>
      </c>
      <c r="BF109">
        <v>595.54757142857125</v>
      </c>
      <c r="BG109">
        <v>614.31700000000001</v>
      </c>
      <c r="BH109">
        <v>31.22954285714286</v>
      </c>
      <c r="BI109">
        <v>29.455842857142851</v>
      </c>
      <c r="BJ109">
        <v>601.51685714285725</v>
      </c>
      <c r="BK109">
        <v>31.039814285714279</v>
      </c>
      <c r="BL109">
        <v>649.99214285714299</v>
      </c>
      <c r="BM109">
        <v>101.2221428571429</v>
      </c>
      <c r="BN109">
        <v>9.9805385714285696E-2</v>
      </c>
      <c r="BO109">
        <v>31.794742857142861</v>
      </c>
      <c r="BP109">
        <v>31.61074285714286</v>
      </c>
      <c r="BQ109">
        <v>999.89999999999986</v>
      </c>
      <c r="BR109">
        <v>0</v>
      </c>
      <c r="BS109">
        <v>0</v>
      </c>
      <c r="BT109">
        <v>9015.7142857142862</v>
      </c>
      <c r="BU109">
        <v>0</v>
      </c>
      <c r="BV109">
        <v>246.49342857142861</v>
      </c>
      <c r="BW109">
        <v>-18.76922857142857</v>
      </c>
      <c r="BX109">
        <v>614.74585714285718</v>
      </c>
      <c r="BY109">
        <v>632.96128571428574</v>
      </c>
      <c r="BZ109">
        <v>1.773668571428572</v>
      </c>
      <c r="CA109">
        <v>614.31700000000001</v>
      </c>
      <c r="CB109">
        <v>29.455842857142851</v>
      </c>
      <c r="CC109">
        <v>3.161114285714286</v>
      </c>
      <c r="CD109">
        <v>2.981578571428571</v>
      </c>
      <c r="CE109">
        <v>24.90182857142857</v>
      </c>
      <c r="CF109">
        <v>23.9254</v>
      </c>
      <c r="CG109">
        <v>1200.004285714286</v>
      </c>
      <c r="CH109">
        <v>0.50004999999999999</v>
      </c>
      <c r="CI109">
        <v>0.49995000000000012</v>
      </c>
      <c r="CJ109">
        <v>0</v>
      </c>
      <c r="CK109">
        <v>899.85657142857144</v>
      </c>
      <c r="CL109">
        <v>4.9990899999999998</v>
      </c>
      <c r="CM109">
        <v>9560.0671428571422</v>
      </c>
      <c r="CN109">
        <v>9558.0471428571436</v>
      </c>
      <c r="CO109">
        <v>40.625</v>
      </c>
      <c r="CP109">
        <v>42.33</v>
      </c>
      <c r="CQ109">
        <v>41.436999999999998</v>
      </c>
      <c r="CR109">
        <v>41.436999999999998</v>
      </c>
      <c r="CS109">
        <v>42.035428571428568</v>
      </c>
      <c r="CT109">
        <v>597.56571428571442</v>
      </c>
      <c r="CU109">
        <v>597.4457142857143</v>
      </c>
      <c r="CV109">
        <v>0</v>
      </c>
      <c r="CW109">
        <v>1673979649.9000001</v>
      </c>
      <c r="CX109">
        <v>0</v>
      </c>
      <c r="CY109">
        <v>1673977193.5</v>
      </c>
      <c r="CZ109" t="s">
        <v>356</v>
      </c>
      <c r="DA109">
        <v>1673977187.5</v>
      </c>
      <c r="DB109">
        <v>1673977193.5</v>
      </c>
      <c r="DC109">
        <v>21</v>
      </c>
      <c r="DD109">
        <v>-0.34399999999999997</v>
      </c>
      <c r="DE109">
        <v>-5.2999999999999999E-2</v>
      </c>
      <c r="DF109">
        <v>-5.5270000000000001</v>
      </c>
      <c r="DG109">
        <v>0.16</v>
      </c>
      <c r="DH109">
        <v>415</v>
      </c>
      <c r="DI109">
        <v>27</v>
      </c>
      <c r="DJ109">
        <v>0.41</v>
      </c>
      <c r="DK109">
        <v>0.03</v>
      </c>
      <c r="DL109">
        <v>-18.646248780487799</v>
      </c>
      <c r="DM109">
        <v>-0.96078188153311073</v>
      </c>
      <c r="DN109">
        <v>0.10860636266217499</v>
      </c>
      <c r="DO109">
        <v>0</v>
      </c>
      <c r="DP109">
        <v>1.7768109756097561</v>
      </c>
      <c r="DQ109">
        <v>6.4469686411175236E-3</v>
      </c>
      <c r="DR109">
        <v>3.2435796281705602E-3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371</v>
      </c>
      <c r="EA109">
        <v>3.2990599999999999</v>
      </c>
      <c r="EB109">
        <v>2.62527</v>
      </c>
      <c r="EC109">
        <v>0.133989</v>
      </c>
      <c r="ED109">
        <v>0.13489899999999999</v>
      </c>
      <c r="EE109">
        <v>0.13222400000000001</v>
      </c>
      <c r="EF109">
        <v>0.12584100000000001</v>
      </c>
      <c r="EG109">
        <v>26251</v>
      </c>
      <c r="EH109">
        <v>26681.4</v>
      </c>
      <c r="EI109">
        <v>28192.1</v>
      </c>
      <c r="EJ109">
        <v>29670.2</v>
      </c>
      <c r="EK109">
        <v>33673.5</v>
      </c>
      <c r="EL109">
        <v>36000.9</v>
      </c>
      <c r="EM109">
        <v>39795.199999999997</v>
      </c>
      <c r="EN109">
        <v>42392.6</v>
      </c>
      <c r="EO109">
        <v>2.2669299999999999</v>
      </c>
      <c r="EP109">
        <v>2.2377500000000001</v>
      </c>
      <c r="EQ109">
        <v>0.13852900000000001</v>
      </c>
      <c r="ER109">
        <v>0</v>
      </c>
      <c r="ES109">
        <v>29.361799999999999</v>
      </c>
      <c r="ET109">
        <v>999.9</v>
      </c>
      <c r="EU109">
        <v>72.099999999999994</v>
      </c>
      <c r="EV109">
        <v>32.5</v>
      </c>
      <c r="EW109">
        <v>34.99</v>
      </c>
      <c r="EX109">
        <v>57.076500000000003</v>
      </c>
      <c r="EY109">
        <v>-4.1346100000000003</v>
      </c>
      <c r="EZ109">
        <v>2</v>
      </c>
      <c r="FA109">
        <v>0.246141</v>
      </c>
      <c r="FB109">
        <v>-0.74112199999999995</v>
      </c>
      <c r="FC109">
        <v>20.272500000000001</v>
      </c>
      <c r="FD109">
        <v>5.2208800000000002</v>
      </c>
      <c r="FE109">
        <v>12.004</v>
      </c>
      <c r="FF109">
        <v>4.98705</v>
      </c>
      <c r="FG109">
        <v>3.2845300000000002</v>
      </c>
      <c r="FH109">
        <v>9999</v>
      </c>
      <c r="FI109">
        <v>9999</v>
      </c>
      <c r="FJ109">
        <v>9999</v>
      </c>
      <c r="FK109">
        <v>999.9</v>
      </c>
      <c r="FL109">
        <v>1.8658300000000001</v>
      </c>
      <c r="FM109">
        <v>1.8621799999999999</v>
      </c>
      <c r="FN109">
        <v>1.8641700000000001</v>
      </c>
      <c r="FO109">
        <v>1.8602300000000001</v>
      </c>
      <c r="FP109">
        <v>1.8609599999999999</v>
      </c>
      <c r="FQ109">
        <v>1.8600699999999999</v>
      </c>
      <c r="FR109">
        <v>1.86188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-5.976</v>
      </c>
      <c r="GH109">
        <v>0.18959999999999999</v>
      </c>
      <c r="GI109">
        <v>-4.1197077471769461</v>
      </c>
      <c r="GJ109">
        <v>-4.0977002334145526E-3</v>
      </c>
      <c r="GK109">
        <v>1.9870096767282211E-6</v>
      </c>
      <c r="GL109">
        <v>-4.7591234531596528E-10</v>
      </c>
      <c r="GM109">
        <v>-0.1127184381337514</v>
      </c>
      <c r="GN109">
        <v>-4.4277268217585318E-5</v>
      </c>
      <c r="GO109">
        <v>7.6125673839889962E-4</v>
      </c>
      <c r="GP109">
        <v>-1.4366726965109579E-5</v>
      </c>
      <c r="GQ109">
        <v>6</v>
      </c>
      <c r="GR109">
        <v>2093</v>
      </c>
      <c r="GS109">
        <v>4</v>
      </c>
      <c r="GT109">
        <v>31</v>
      </c>
      <c r="GU109">
        <v>41</v>
      </c>
      <c r="GV109">
        <v>40.9</v>
      </c>
      <c r="GW109">
        <v>1.8811</v>
      </c>
      <c r="GX109">
        <v>2.52075</v>
      </c>
      <c r="GY109">
        <v>2.04834</v>
      </c>
      <c r="GZ109">
        <v>2.6196299999999999</v>
      </c>
      <c r="HA109">
        <v>2.1972700000000001</v>
      </c>
      <c r="HB109">
        <v>2.34741</v>
      </c>
      <c r="HC109">
        <v>37.457799999999999</v>
      </c>
      <c r="HD109">
        <v>14.5261</v>
      </c>
      <c r="HE109">
        <v>18</v>
      </c>
      <c r="HF109">
        <v>710.78099999999995</v>
      </c>
      <c r="HG109">
        <v>766.08100000000002</v>
      </c>
      <c r="HH109">
        <v>31.0001</v>
      </c>
      <c r="HI109">
        <v>30.584</v>
      </c>
      <c r="HJ109">
        <v>30.000299999999999</v>
      </c>
      <c r="HK109">
        <v>30.508199999999999</v>
      </c>
      <c r="HL109">
        <v>30.507200000000001</v>
      </c>
      <c r="HM109">
        <v>37.707099999999997</v>
      </c>
      <c r="HN109">
        <v>21.5428</v>
      </c>
      <c r="HO109">
        <v>90.698700000000002</v>
      </c>
      <c r="HP109">
        <v>31</v>
      </c>
      <c r="HQ109">
        <v>631.65800000000002</v>
      </c>
      <c r="HR109">
        <v>29.525500000000001</v>
      </c>
      <c r="HS109">
        <v>99.342299999999994</v>
      </c>
      <c r="HT109">
        <v>98.320400000000006</v>
      </c>
    </row>
    <row r="110" spans="1:228" x14ac:dyDescent="0.2">
      <c r="A110">
        <v>95</v>
      </c>
      <c r="B110">
        <v>1673979653.5999999</v>
      </c>
      <c r="C110">
        <v>375</v>
      </c>
      <c r="D110" t="s">
        <v>549</v>
      </c>
      <c r="E110" t="s">
        <v>550</v>
      </c>
      <c r="F110">
        <v>4</v>
      </c>
      <c r="G110">
        <v>1673979651.2874999</v>
      </c>
      <c r="H110">
        <f t="shared" si="34"/>
        <v>1.9726928189307863E-3</v>
      </c>
      <c r="I110">
        <f t="shared" si="35"/>
        <v>1.9726928189307864</v>
      </c>
      <c r="J110">
        <f t="shared" si="36"/>
        <v>8.3296491994696584</v>
      </c>
      <c r="K110">
        <f t="shared" si="37"/>
        <v>601.79312499999992</v>
      </c>
      <c r="L110">
        <f t="shared" si="38"/>
        <v>484.0804971886518</v>
      </c>
      <c r="M110">
        <f t="shared" si="39"/>
        <v>49.048186247231619</v>
      </c>
      <c r="N110">
        <f t="shared" si="40"/>
        <v>60.975109405823609</v>
      </c>
      <c r="O110">
        <f t="shared" si="41"/>
        <v>0.13064286084654386</v>
      </c>
      <c r="P110">
        <f t="shared" si="42"/>
        <v>2.7671931817634885</v>
      </c>
      <c r="Q110">
        <f t="shared" si="43"/>
        <v>0.12731055655427709</v>
      </c>
      <c r="R110">
        <f t="shared" si="44"/>
        <v>7.9861412684751359E-2</v>
      </c>
      <c r="S110">
        <f t="shared" si="45"/>
        <v>226.11203807398928</v>
      </c>
      <c r="T110">
        <f t="shared" si="46"/>
        <v>32.653708459484484</v>
      </c>
      <c r="U110">
        <f t="shared" si="47"/>
        <v>31.618300000000001</v>
      </c>
      <c r="V110">
        <f t="shared" si="48"/>
        <v>4.6728852770719076</v>
      </c>
      <c r="W110">
        <f t="shared" si="49"/>
        <v>67.038500456637877</v>
      </c>
      <c r="X110">
        <f t="shared" si="50"/>
        <v>3.1635961512708151</v>
      </c>
      <c r="Y110">
        <f t="shared" si="51"/>
        <v>4.7190735617917134</v>
      </c>
      <c r="Z110">
        <f t="shared" si="52"/>
        <v>1.5092891258010925</v>
      </c>
      <c r="AA110">
        <f t="shared" si="53"/>
        <v>-86.995753314847676</v>
      </c>
      <c r="AB110">
        <f t="shared" si="54"/>
        <v>25.868664922561038</v>
      </c>
      <c r="AC110">
        <f t="shared" si="55"/>
        <v>2.1139004039381888</v>
      </c>
      <c r="AD110">
        <f t="shared" si="56"/>
        <v>167.09885008564083</v>
      </c>
      <c r="AE110">
        <f t="shared" si="57"/>
        <v>19.036777588617657</v>
      </c>
      <c r="AF110">
        <f t="shared" si="58"/>
        <v>1.9735714486722551</v>
      </c>
      <c r="AG110">
        <f t="shared" si="59"/>
        <v>8.3296491994696584</v>
      </c>
      <c r="AH110">
        <v>638.90285422706336</v>
      </c>
      <c r="AI110">
        <v>624.29604242424227</v>
      </c>
      <c r="AJ110">
        <v>1.7161993881548721</v>
      </c>
      <c r="AK110">
        <v>63.405612138731158</v>
      </c>
      <c r="AL110">
        <f t="shared" si="60"/>
        <v>1.9726928189307864</v>
      </c>
      <c r="AM110">
        <v>29.45824050288704</v>
      </c>
      <c r="AN110">
        <v>31.22272909090907</v>
      </c>
      <c r="AO110">
        <v>-5.5338374918572517E-5</v>
      </c>
      <c r="AP110">
        <v>95.230389877895547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47512.877812780062</v>
      </c>
      <c r="AV110">
        <f t="shared" si="64"/>
        <v>1200.00125</v>
      </c>
      <c r="AW110">
        <f t="shared" si="65"/>
        <v>1025.9242824217561</v>
      </c>
      <c r="AX110">
        <f t="shared" si="66"/>
        <v>0.85493601145978471</v>
      </c>
      <c r="AY110">
        <f t="shared" si="67"/>
        <v>0.18842650211738468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1673979651.2874999</v>
      </c>
      <c r="BF110">
        <v>601.79312499999992</v>
      </c>
      <c r="BG110">
        <v>620.46262499999989</v>
      </c>
      <c r="BH110">
        <v>31.223075000000001</v>
      </c>
      <c r="BI110">
        <v>29.458124999999999</v>
      </c>
      <c r="BJ110">
        <v>607.77637500000003</v>
      </c>
      <c r="BK110">
        <v>31.033425000000001</v>
      </c>
      <c r="BL110">
        <v>649.97325000000001</v>
      </c>
      <c r="BM110">
        <v>101.222375</v>
      </c>
      <c r="BN110">
        <v>0.1000012</v>
      </c>
      <c r="BO110">
        <v>31.791699999999999</v>
      </c>
      <c r="BP110">
        <v>31.618300000000001</v>
      </c>
      <c r="BQ110">
        <v>999.9</v>
      </c>
      <c r="BR110">
        <v>0</v>
      </c>
      <c r="BS110">
        <v>0</v>
      </c>
      <c r="BT110">
        <v>8992.03125</v>
      </c>
      <c r="BU110">
        <v>0</v>
      </c>
      <c r="BV110">
        <v>246.70837499999999</v>
      </c>
      <c r="BW110">
        <v>-18.669287499999999</v>
      </c>
      <c r="BX110">
        <v>621.18837499999995</v>
      </c>
      <c r="BY110">
        <v>639.29475000000002</v>
      </c>
      <c r="BZ110">
        <v>1.7649649999999999</v>
      </c>
      <c r="CA110">
        <v>620.46262499999989</v>
      </c>
      <c r="CB110">
        <v>29.458124999999999</v>
      </c>
      <c r="CC110">
        <v>3.16047375</v>
      </c>
      <c r="CD110">
        <v>2.9818175</v>
      </c>
      <c r="CE110">
        <v>24.898412499999999</v>
      </c>
      <c r="CF110">
        <v>23.926737500000002</v>
      </c>
      <c r="CG110">
        <v>1200.00125</v>
      </c>
      <c r="CH110">
        <v>0.50004999999999999</v>
      </c>
      <c r="CI110">
        <v>0.49995000000000001</v>
      </c>
      <c r="CJ110">
        <v>0</v>
      </c>
      <c r="CK110">
        <v>900.99387499999989</v>
      </c>
      <c r="CL110">
        <v>4.9990899999999998</v>
      </c>
      <c r="CM110">
        <v>9571.3137500000012</v>
      </c>
      <c r="CN110">
        <v>9558.0275000000001</v>
      </c>
      <c r="CO110">
        <v>40.625</v>
      </c>
      <c r="CP110">
        <v>42.319875000000003</v>
      </c>
      <c r="CQ110">
        <v>41.436999999999998</v>
      </c>
      <c r="CR110">
        <v>41.436999999999998</v>
      </c>
      <c r="CS110">
        <v>42.030999999999999</v>
      </c>
      <c r="CT110">
        <v>597.56124999999997</v>
      </c>
      <c r="CU110">
        <v>597.44125000000008</v>
      </c>
      <c r="CV110">
        <v>0</v>
      </c>
      <c r="CW110">
        <v>1673979653.5</v>
      </c>
      <c r="CX110">
        <v>0</v>
      </c>
      <c r="CY110">
        <v>1673977193.5</v>
      </c>
      <c r="CZ110" t="s">
        <v>356</v>
      </c>
      <c r="DA110">
        <v>1673977187.5</v>
      </c>
      <c r="DB110">
        <v>1673977193.5</v>
      </c>
      <c r="DC110">
        <v>21</v>
      </c>
      <c r="DD110">
        <v>-0.34399999999999997</v>
      </c>
      <c r="DE110">
        <v>-5.2999999999999999E-2</v>
      </c>
      <c r="DF110">
        <v>-5.5270000000000001</v>
      </c>
      <c r="DG110">
        <v>0.16</v>
      </c>
      <c r="DH110">
        <v>415</v>
      </c>
      <c r="DI110">
        <v>27</v>
      </c>
      <c r="DJ110">
        <v>0.41</v>
      </c>
      <c r="DK110">
        <v>0.03</v>
      </c>
      <c r="DL110">
        <v>-18.67060731707317</v>
      </c>
      <c r="DM110">
        <v>-0.63587038327525858</v>
      </c>
      <c r="DN110">
        <v>9.8774217506500145E-2</v>
      </c>
      <c r="DO110">
        <v>0</v>
      </c>
      <c r="DP110">
        <v>1.775525853658537</v>
      </c>
      <c r="DQ110">
        <v>-4.4902996515673838E-2</v>
      </c>
      <c r="DR110">
        <v>5.3658809090216938E-3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371</v>
      </c>
      <c r="EA110">
        <v>3.2990300000000001</v>
      </c>
      <c r="EB110">
        <v>2.6252499999999999</v>
      </c>
      <c r="EC110">
        <v>0.13502600000000001</v>
      </c>
      <c r="ED110">
        <v>0.135909</v>
      </c>
      <c r="EE110">
        <v>0.132217</v>
      </c>
      <c r="EF110">
        <v>0.12584999999999999</v>
      </c>
      <c r="EG110">
        <v>26219.599999999999</v>
      </c>
      <c r="EH110">
        <v>26649.599999999999</v>
      </c>
      <c r="EI110">
        <v>28192.2</v>
      </c>
      <c r="EJ110">
        <v>29669.5</v>
      </c>
      <c r="EK110">
        <v>33674.300000000003</v>
      </c>
      <c r="EL110">
        <v>35999.599999999999</v>
      </c>
      <c r="EM110">
        <v>39795.699999999997</v>
      </c>
      <c r="EN110">
        <v>42391.4</v>
      </c>
      <c r="EO110">
        <v>2.26675</v>
      </c>
      <c r="EP110">
        <v>2.2378499999999999</v>
      </c>
      <c r="EQ110">
        <v>0.13887099999999999</v>
      </c>
      <c r="ER110">
        <v>0</v>
      </c>
      <c r="ES110">
        <v>29.360700000000001</v>
      </c>
      <c r="ET110">
        <v>999.9</v>
      </c>
      <c r="EU110">
        <v>72.099999999999994</v>
      </c>
      <c r="EV110">
        <v>32.5</v>
      </c>
      <c r="EW110">
        <v>34.984400000000001</v>
      </c>
      <c r="EX110">
        <v>57.286499999999997</v>
      </c>
      <c r="EY110">
        <v>-3.98237</v>
      </c>
      <c r="EZ110">
        <v>2</v>
      </c>
      <c r="FA110">
        <v>0.246143</v>
      </c>
      <c r="FB110">
        <v>-0.74177599999999999</v>
      </c>
      <c r="FC110">
        <v>20.272500000000001</v>
      </c>
      <c r="FD110">
        <v>5.2199900000000001</v>
      </c>
      <c r="FE110">
        <v>12.004</v>
      </c>
      <c r="FF110">
        <v>4.9870000000000001</v>
      </c>
      <c r="FG110">
        <v>3.2843800000000001</v>
      </c>
      <c r="FH110">
        <v>9999</v>
      </c>
      <c r="FI110">
        <v>9999</v>
      </c>
      <c r="FJ110">
        <v>9999</v>
      </c>
      <c r="FK110">
        <v>999.9</v>
      </c>
      <c r="FL110">
        <v>1.86582</v>
      </c>
      <c r="FM110">
        <v>1.8621799999999999</v>
      </c>
      <c r="FN110">
        <v>1.8641700000000001</v>
      </c>
      <c r="FO110">
        <v>1.8602099999999999</v>
      </c>
      <c r="FP110">
        <v>1.8609599999999999</v>
      </c>
      <c r="FQ110">
        <v>1.86008</v>
      </c>
      <c r="FR110">
        <v>1.8618399999999999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-5.992</v>
      </c>
      <c r="GH110">
        <v>0.18970000000000001</v>
      </c>
      <c r="GI110">
        <v>-4.1197077471769461</v>
      </c>
      <c r="GJ110">
        <v>-4.0977002334145526E-3</v>
      </c>
      <c r="GK110">
        <v>1.9870096767282211E-6</v>
      </c>
      <c r="GL110">
        <v>-4.7591234531596528E-10</v>
      </c>
      <c r="GM110">
        <v>-0.1127184381337514</v>
      </c>
      <c r="GN110">
        <v>-4.4277268217585318E-5</v>
      </c>
      <c r="GO110">
        <v>7.6125673839889962E-4</v>
      </c>
      <c r="GP110">
        <v>-1.4366726965109579E-5</v>
      </c>
      <c r="GQ110">
        <v>6</v>
      </c>
      <c r="GR110">
        <v>2093</v>
      </c>
      <c r="GS110">
        <v>4</v>
      </c>
      <c r="GT110">
        <v>31</v>
      </c>
      <c r="GU110">
        <v>41.1</v>
      </c>
      <c r="GV110">
        <v>41</v>
      </c>
      <c r="GW110">
        <v>1.89819</v>
      </c>
      <c r="GX110">
        <v>2.5354000000000001</v>
      </c>
      <c r="GY110">
        <v>2.04834</v>
      </c>
      <c r="GZ110">
        <v>2.6208499999999999</v>
      </c>
      <c r="HA110">
        <v>2.1972700000000001</v>
      </c>
      <c r="HB110">
        <v>2.2949199999999998</v>
      </c>
      <c r="HC110">
        <v>37.481900000000003</v>
      </c>
      <c r="HD110">
        <v>14.517300000000001</v>
      </c>
      <c r="HE110">
        <v>18</v>
      </c>
      <c r="HF110">
        <v>710.66399999999999</v>
      </c>
      <c r="HG110">
        <v>766.18799999999999</v>
      </c>
      <c r="HH110">
        <v>30.9999</v>
      </c>
      <c r="HI110">
        <v>30.584</v>
      </c>
      <c r="HJ110">
        <v>30.0002</v>
      </c>
      <c r="HK110">
        <v>30.5105</v>
      </c>
      <c r="HL110">
        <v>30.507899999999999</v>
      </c>
      <c r="HM110">
        <v>38.039700000000003</v>
      </c>
      <c r="HN110">
        <v>21.5428</v>
      </c>
      <c r="HO110">
        <v>91.068799999999996</v>
      </c>
      <c r="HP110">
        <v>31</v>
      </c>
      <c r="HQ110">
        <v>638.34500000000003</v>
      </c>
      <c r="HR110">
        <v>29.532</v>
      </c>
      <c r="HS110">
        <v>99.343199999999996</v>
      </c>
      <c r="HT110">
        <v>98.317899999999995</v>
      </c>
    </row>
    <row r="111" spans="1:228" x14ac:dyDescent="0.2">
      <c r="A111">
        <v>96</v>
      </c>
      <c r="B111">
        <v>1673979657.5999999</v>
      </c>
      <c r="C111">
        <v>379</v>
      </c>
      <c r="D111" t="s">
        <v>551</v>
      </c>
      <c r="E111" t="s">
        <v>552</v>
      </c>
      <c r="F111">
        <v>4</v>
      </c>
      <c r="G111">
        <v>1673979655.5999999</v>
      </c>
      <c r="H111">
        <f t="shared" si="34"/>
        <v>1.9719609012451029E-3</v>
      </c>
      <c r="I111">
        <f t="shared" si="35"/>
        <v>1.9719609012451027</v>
      </c>
      <c r="J111">
        <f t="shared" si="36"/>
        <v>8.3396187665497372</v>
      </c>
      <c r="K111">
        <f t="shared" si="37"/>
        <v>608.94357142857154</v>
      </c>
      <c r="L111">
        <f t="shared" si="38"/>
        <v>490.86900541917157</v>
      </c>
      <c r="M111">
        <f t="shared" si="39"/>
        <v>49.735314796115361</v>
      </c>
      <c r="N111">
        <f t="shared" si="40"/>
        <v>61.698742197439024</v>
      </c>
      <c r="O111">
        <f t="shared" si="41"/>
        <v>0.13056447954439945</v>
      </c>
      <c r="P111">
        <f t="shared" si="42"/>
        <v>2.7664484704401562</v>
      </c>
      <c r="Q111">
        <f t="shared" si="43"/>
        <v>0.12723524636424605</v>
      </c>
      <c r="R111">
        <f t="shared" si="44"/>
        <v>7.9814076690488678E-2</v>
      </c>
      <c r="S111">
        <f t="shared" si="45"/>
        <v>226.11126387068282</v>
      </c>
      <c r="T111">
        <f t="shared" si="46"/>
        <v>32.653247343318085</v>
      </c>
      <c r="U111">
        <f t="shared" si="47"/>
        <v>31.61974285714285</v>
      </c>
      <c r="V111">
        <f t="shared" si="48"/>
        <v>4.6732679785786413</v>
      </c>
      <c r="W111">
        <f t="shared" si="49"/>
        <v>67.043407875099149</v>
      </c>
      <c r="X111">
        <f t="shared" si="50"/>
        <v>3.1636714502858707</v>
      </c>
      <c r="Y111">
        <f t="shared" si="51"/>
        <v>4.7188404506222934</v>
      </c>
      <c r="Z111">
        <f t="shared" si="52"/>
        <v>1.5095965282927706</v>
      </c>
      <c r="AA111">
        <f t="shared" si="53"/>
        <v>-86.963475744909033</v>
      </c>
      <c r="AB111">
        <f t="shared" si="54"/>
        <v>25.516539496885368</v>
      </c>
      <c r="AC111">
        <f t="shared" si="55"/>
        <v>2.0856930629450385</v>
      </c>
      <c r="AD111">
        <f t="shared" si="56"/>
        <v>166.7500206856042</v>
      </c>
      <c r="AE111">
        <f t="shared" si="57"/>
        <v>19.103988482304768</v>
      </c>
      <c r="AF111">
        <f t="shared" si="58"/>
        <v>1.9699288149493277</v>
      </c>
      <c r="AG111">
        <f t="shared" si="59"/>
        <v>8.3396187665497372</v>
      </c>
      <c r="AH111">
        <v>645.79748026147604</v>
      </c>
      <c r="AI111">
        <v>631.15961212121226</v>
      </c>
      <c r="AJ111">
        <v>1.7219121271866129</v>
      </c>
      <c r="AK111">
        <v>63.405612138731158</v>
      </c>
      <c r="AL111">
        <f t="shared" si="60"/>
        <v>1.9719609012451027</v>
      </c>
      <c r="AM111">
        <v>29.462393961091671</v>
      </c>
      <c r="AN111">
        <v>31.225555151515149</v>
      </c>
      <c r="AO111">
        <v>4.5805515409654923E-5</v>
      </c>
      <c r="AP111">
        <v>95.230389877895547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47492.433375180131</v>
      </c>
      <c r="AV111">
        <f t="shared" si="64"/>
        <v>1199.997142857143</v>
      </c>
      <c r="AW111">
        <f t="shared" si="65"/>
        <v>1025.9207709174523</v>
      </c>
      <c r="AX111">
        <f t="shared" si="66"/>
        <v>0.85493601132647523</v>
      </c>
      <c r="AY111">
        <f t="shared" si="67"/>
        <v>0.18842650186009724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1673979655.5999999</v>
      </c>
      <c r="BF111">
        <v>608.94357142857154</v>
      </c>
      <c r="BG111">
        <v>627.68528571428578</v>
      </c>
      <c r="BH111">
        <v>31.224257142857141</v>
      </c>
      <c r="BI111">
        <v>29.46264285714286</v>
      </c>
      <c r="BJ111">
        <v>614.94242857142854</v>
      </c>
      <c r="BK111">
        <v>31.034585714285711</v>
      </c>
      <c r="BL111">
        <v>650.00128571428581</v>
      </c>
      <c r="BM111">
        <v>101.2208571428572</v>
      </c>
      <c r="BN111">
        <v>0.10009457142857139</v>
      </c>
      <c r="BO111">
        <v>31.79082857142857</v>
      </c>
      <c r="BP111">
        <v>31.61974285714285</v>
      </c>
      <c r="BQ111">
        <v>999.89999999999986</v>
      </c>
      <c r="BR111">
        <v>0</v>
      </c>
      <c r="BS111">
        <v>0</v>
      </c>
      <c r="BT111">
        <v>8988.2142857142862</v>
      </c>
      <c r="BU111">
        <v>0</v>
      </c>
      <c r="BV111">
        <v>246.91742857142859</v>
      </c>
      <c r="BW111">
        <v>-18.74194285714286</v>
      </c>
      <c r="BX111">
        <v>628.57014285714286</v>
      </c>
      <c r="BY111">
        <v>646.74</v>
      </c>
      <c r="BZ111">
        <v>1.7616071428571429</v>
      </c>
      <c r="CA111">
        <v>627.68528571428578</v>
      </c>
      <c r="CB111">
        <v>29.46264285714286</v>
      </c>
      <c r="CC111">
        <v>3.160548571428571</v>
      </c>
      <c r="CD111">
        <v>2.9822357142857139</v>
      </c>
      <c r="CE111">
        <v>24.898814285714291</v>
      </c>
      <c r="CF111">
        <v>23.92905714285714</v>
      </c>
      <c r="CG111">
        <v>1199.997142857143</v>
      </c>
      <c r="CH111">
        <v>0.50004999999999999</v>
      </c>
      <c r="CI111">
        <v>0.49995000000000012</v>
      </c>
      <c r="CJ111">
        <v>0</v>
      </c>
      <c r="CK111">
        <v>902.45671428571427</v>
      </c>
      <c r="CL111">
        <v>4.9990899999999998</v>
      </c>
      <c r="CM111">
        <v>9583.7271428571421</v>
      </c>
      <c r="CN111">
        <v>9558.0185714285708</v>
      </c>
      <c r="CO111">
        <v>40.625</v>
      </c>
      <c r="CP111">
        <v>42.311999999999998</v>
      </c>
      <c r="CQ111">
        <v>41.436999999999998</v>
      </c>
      <c r="CR111">
        <v>41.436999999999998</v>
      </c>
      <c r="CS111">
        <v>42.044285714285706</v>
      </c>
      <c r="CT111">
        <v>597.56000000000006</v>
      </c>
      <c r="CU111">
        <v>597.43999999999994</v>
      </c>
      <c r="CV111">
        <v>0</v>
      </c>
      <c r="CW111">
        <v>1673979657.7</v>
      </c>
      <c r="CX111">
        <v>0</v>
      </c>
      <c r="CY111">
        <v>1673977193.5</v>
      </c>
      <c r="CZ111" t="s">
        <v>356</v>
      </c>
      <c r="DA111">
        <v>1673977187.5</v>
      </c>
      <c r="DB111">
        <v>1673977193.5</v>
      </c>
      <c r="DC111">
        <v>21</v>
      </c>
      <c r="DD111">
        <v>-0.34399999999999997</v>
      </c>
      <c r="DE111">
        <v>-5.2999999999999999E-2</v>
      </c>
      <c r="DF111">
        <v>-5.5270000000000001</v>
      </c>
      <c r="DG111">
        <v>0.16</v>
      </c>
      <c r="DH111">
        <v>415</v>
      </c>
      <c r="DI111">
        <v>27</v>
      </c>
      <c r="DJ111">
        <v>0.41</v>
      </c>
      <c r="DK111">
        <v>0.03</v>
      </c>
      <c r="DL111">
        <v>-18.701270731707321</v>
      </c>
      <c r="DM111">
        <v>-0.32815400696870201</v>
      </c>
      <c r="DN111">
        <v>8.4717502565455877E-2</v>
      </c>
      <c r="DO111">
        <v>0</v>
      </c>
      <c r="DP111">
        <v>1.772249756097561</v>
      </c>
      <c r="DQ111">
        <v>-7.0049268292686317E-2</v>
      </c>
      <c r="DR111">
        <v>7.2281544680286147E-3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371</v>
      </c>
      <c r="EA111">
        <v>3.2991700000000002</v>
      </c>
      <c r="EB111">
        <v>2.62527</v>
      </c>
      <c r="EC111">
        <v>0.136049</v>
      </c>
      <c r="ED111">
        <v>0.136937</v>
      </c>
      <c r="EE111">
        <v>0.13222</v>
      </c>
      <c r="EF111">
        <v>0.12586</v>
      </c>
      <c r="EG111">
        <v>26188.5</v>
      </c>
      <c r="EH111">
        <v>26617.9</v>
      </c>
      <c r="EI111">
        <v>28192.1</v>
      </c>
      <c r="EJ111">
        <v>29669.599999999999</v>
      </c>
      <c r="EK111">
        <v>33674.6</v>
      </c>
      <c r="EL111">
        <v>35999.300000000003</v>
      </c>
      <c r="EM111">
        <v>39796.1</v>
      </c>
      <c r="EN111">
        <v>42391.4</v>
      </c>
      <c r="EO111">
        <v>2.2670499999999998</v>
      </c>
      <c r="EP111">
        <v>2.2377500000000001</v>
      </c>
      <c r="EQ111">
        <v>0.13908000000000001</v>
      </c>
      <c r="ER111">
        <v>0</v>
      </c>
      <c r="ES111">
        <v>29.358699999999999</v>
      </c>
      <c r="ET111">
        <v>999.9</v>
      </c>
      <c r="EU111">
        <v>72.099999999999994</v>
      </c>
      <c r="EV111">
        <v>32.5</v>
      </c>
      <c r="EW111">
        <v>34.9895</v>
      </c>
      <c r="EX111">
        <v>57.4664</v>
      </c>
      <c r="EY111">
        <v>-4.1265999999999998</v>
      </c>
      <c r="EZ111">
        <v>2</v>
      </c>
      <c r="FA111">
        <v>0.24627299999999999</v>
      </c>
      <c r="FB111">
        <v>-0.73983900000000002</v>
      </c>
      <c r="FC111">
        <v>20.272500000000001</v>
      </c>
      <c r="FD111">
        <v>5.2202799999999998</v>
      </c>
      <c r="FE111">
        <v>12.004</v>
      </c>
      <c r="FF111">
        <v>4.9867999999999997</v>
      </c>
      <c r="FG111">
        <v>3.2843300000000002</v>
      </c>
      <c r="FH111">
        <v>9999</v>
      </c>
      <c r="FI111">
        <v>9999</v>
      </c>
      <c r="FJ111">
        <v>9999</v>
      </c>
      <c r="FK111">
        <v>999.9</v>
      </c>
      <c r="FL111">
        <v>1.8658300000000001</v>
      </c>
      <c r="FM111">
        <v>1.8621799999999999</v>
      </c>
      <c r="FN111">
        <v>1.8641700000000001</v>
      </c>
      <c r="FO111">
        <v>1.8602099999999999</v>
      </c>
      <c r="FP111">
        <v>1.8609599999999999</v>
      </c>
      <c r="FQ111">
        <v>1.8601000000000001</v>
      </c>
      <c r="FR111">
        <v>1.8618300000000001</v>
      </c>
      <c r="FS111">
        <v>1.85839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-6.0069999999999997</v>
      </c>
      <c r="GH111">
        <v>0.18970000000000001</v>
      </c>
      <c r="GI111">
        <v>-4.1197077471769461</v>
      </c>
      <c r="GJ111">
        <v>-4.0977002334145526E-3</v>
      </c>
      <c r="GK111">
        <v>1.9870096767282211E-6</v>
      </c>
      <c r="GL111">
        <v>-4.7591234531596528E-10</v>
      </c>
      <c r="GM111">
        <v>-0.1127184381337514</v>
      </c>
      <c r="GN111">
        <v>-4.4277268217585318E-5</v>
      </c>
      <c r="GO111">
        <v>7.6125673839889962E-4</v>
      </c>
      <c r="GP111">
        <v>-1.4366726965109579E-5</v>
      </c>
      <c r="GQ111">
        <v>6</v>
      </c>
      <c r="GR111">
        <v>2093</v>
      </c>
      <c r="GS111">
        <v>4</v>
      </c>
      <c r="GT111">
        <v>31</v>
      </c>
      <c r="GU111">
        <v>41.2</v>
      </c>
      <c r="GV111">
        <v>41.1</v>
      </c>
      <c r="GW111">
        <v>1.9140600000000001</v>
      </c>
      <c r="GX111">
        <v>2.5293000000000001</v>
      </c>
      <c r="GY111">
        <v>2.04834</v>
      </c>
      <c r="GZ111">
        <v>2.6208499999999999</v>
      </c>
      <c r="HA111">
        <v>2.1972700000000001</v>
      </c>
      <c r="HB111">
        <v>2.2949199999999998</v>
      </c>
      <c r="HC111">
        <v>37.457799999999999</v>
      </c>
      <c r="HD111">
        <v>14.5261</v>
      </c>
      <c r="HE111">
        <v>18</v>
      </c>
      <c r="HF111">
        <v>710.91399999999999</v>
      </c>
      <c r="HG111">
        <v>766.11599999999999</v>
      </c>
      <c r="HH111">
        <v>31.000299999999999</v>
      </c>
      <c r="HI111">
        <v>30.584</v>
      </c>
      <c r="HJ111">
        <v>30.0002</v>
      </c>
      <c r="HK111">
        <v>30.5105</v>
      </c>
      <c r="HL111">
        <v>30.509799999999998</v>
      </c>
      <c r="HM111">
        <v>38.366199999999999</v>
      </c>
      <c r="HN111">
        <v>21.5428</v>
      </c>
      <c r="HO111">
        <v>91.068799999999996</v>
      </c>
      <c r="HP111">
        <v>31</v>
      </c>
      <c r="HQ111">
        <v>645.02599999999995</v>
      </c>
      <c r="HR111">
        <v>29.549600000000002</v>
      </c>
      <c r="HS111">
        <v>99.343599999999995</v>
      </c>
      <c r="HT111">
        <v>98.317999999999998</v>
      </c>
    </row>
    <row r="112" spans="1:228" x14ac:dyDescent="0.2">
      <c r="A112">
        <v>97</v>
      </c>
      <c r="B112">
        <v>1673979661.5999999</v>
      </c>
      <c r="C112">
        <v>383</v>
      </c>
      <c r="D112" t="s">
        <v>553</v>
      </c>
      <c r="E112" t="s">
        <v>554</v>
      </c>
      <c r="F112">
        <v>4</v>
      </c>
      <c r="G112">
        <v>1673979659.2874999</v>
      </c>
      <c r="H112">
        <f t="shared" si="34"/>
        <v>1.9626073634175551E-3</v>
      </c>
      <c r="I112">
        <f t="shared" si="35"/>
        <v>1.9626073634175549</v>
      </c>
      <c r="J112">
        <f t="shared" si="36"/>
        <v>8.3060645238979394</v>
      </c>
      <c r="K112">
        <f t="shared" si="37"/>
        <v>615.126125</v>
      </c>
      <c r="L112">
        <f t="shared" si="38"/>
        <v>496.86007177425711</v>
      </c>
      <c r="M112">
        <f t="shared" si="39"/>
        <v>50.342030354975236</v>
      </c>
      <c r="N112">
        <f t="shared" si="40"/>
        <v>62.324786828428564</v>
      </c>
      <c r="O112">
        <f t="shared" si="41"/>
        <v>0.12996591422233086</v>
      </c>
      <c r="P112">
        <f t="shared" si="42"/>
        <v>2.7704552764405972</v>
      </c>
      <c r="Q112">
        <f t="shared" si="43"/>
        <v>0.12667136225757542</v>
      </c>
      <c r="R112">
        <f t="shared" si="44"/>
        <v>7.9458647824026341E-2</v>
      </c>
      <c r="S112">
        <f t="shared" si="45"/>
        <v>226.11227391586124</v>
      </c>
      <c r="T112">
        <f t="shared" si="46"/>
        <v>32.657997930070856</v>
      </c>
      <c r="U112">
        <f t="shared" si="47"/>
        <v>31.617025000000002</v>
      </c>
      <c r="V112">
        <f t="shared" si="48"/>
        <v>4.6725471204819167</v>
      </c>
      <c r="W112">
        <f t="shared" si="49"/>
        <v>67.025466329797595</v>
      </c>
      <c r="X112">
        <f t="shared" si="50"/>
        <v>3.1634248560277487</v>
      </c>
      <c r="Y112">
        <f t="shared" si="51"/>
        <v>4.7197356904048595</v>
      </c>
      <c r="Z112">
        <f t="shared" si="52"/>
        <v>1.509122264454168</v>
      </c>
      <c r="AA112">
        <f t="shared" si="53"/>
        <v>-86.550984726714177</v>
      </c>
      <c r="AB112">
        <f t="shared" si="54"/>
        <v>26.459263038562533</v>
      </c>
      <c r="AC112">
        <f t="shared" si="55"/>
        <v>2.1596290084076313</v>
      </c>
      <c r="AD112">
        <f t="shared" si="56"/>
        <v>168.18018123611722</v>
      </c>
      <c r="AE112">
        <f t="shared" si="57"/>
        <v>19.190414512623597</v>
      </c>
      <c r="AF112">
        <f t="shared" si="58"/>
        <v>1.9647948292231492</v>
      </c>
      <c r="AG112">
        <f t="shared" si="59"/>
        <v>8.3060645238979394</v>
      </c>
      <c r="AH112">
        <v>652.83117311094384</v>
      </c>
      <c r="AI112">
        <v>638.12061818181792</v>
      </c>
      <c r="AJ112">
        <v>1.7489319173191029</v>
      </c>
      <c r="AK112">
        <v>63.405612138731158</v>
      </c>
      <c r="AL112">
        <f t="shared" si="60"/>
        <v>1.9626073634175549</v>
      </c>
      <c r="AM112">
        <v>29.465200529751328</v>
      </c>
      <c r="AN112">
        <v>31.22058484848484</v>
      </c>
      <c r="AO112">
        <v>-6.4166709678146404E-5</v>
      </c>
      <c r="AP112">
        <v>95.230389877895547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47602.612880183449</v>
      </c>
      <c r="AV112">
        <f t="shared" si="64"/>
        <v>1200.0025000000001</v>
      </c>
      <c r="AW112">
        <f t="shared" si="65"/>
        <v>1025.9253512517414</v>
      </c>
      <c r="AX112">
        <f t="shared" si="66"/>
        <v>0.85493601159309374</v>
      </c>
      <c r="AY112">
        <f t="shared" si="67"/>
        <v>0.18842650237467107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1673979659.2874999</v>
      </c>
      <c r="BF112">
        <v>615.126125</v>
      </c>
      <c r="BG112">
        <v>633.95524999999998</v>
      </c>
      <c r="BH112">
        <v>31.222012500000002</v>
      </c>
      <c r="BI112">
        <v>29.465050000000002</v>
      </c>
      <c r="BJ112">
        <v>621.13850000000002</v>
      </c>
      <c r="BK112">
        <v>31.032362500000001</v>
      </c>
      <c r="BL112">
        <v>650.02525000000003</v>
      </c>
      <c r="BM112">
        <v>101.220375</v>
      </c>
      <c r="BN112">
        <v>9.9962887500000014E-2</v>
      </c>
      <c r="BO112">
        <v>31.794174999999999</v>
      </c>
      <c r="BP112">
        <v>31.617025000000002</v>
      </c>
      <c r="BQ112">
        <v>999.9</v>
      </c>
      <c r="BR112">
        <v>0</v>
      </c>
      <c r="BS112">
        <v>0</v>
      </c>
      <c r="BT112">
        <v>9009.53125</v>
      </c>
      <c r="BU112">
        <v>0</v>
      </c>
      <c r="BV112">
        <v>247.18537499999999</v>
      </c>
      <c r="BW112">
        <v>-18.828900000000001</v>
      </c>
      <c r="BX112">
        <v>634.950875</v>
      </c>
      <c r="BY112">
        <v>653.20175000000006</v>
      </c>
      <c r="BZ112">
        <v>1.7569712500000001</v>
      </c>
      <c r="CA112">
        <v>633.95524999999998</v>
      </c>
      <c r="CB112">
        <v>29.465050000000002</v>
      </c>
      <c r="CC112">
        <v>3.16031</v>
      </c>
      <c r="CD112">
        <v>2.9824662499999999</v>
      </c>
      <c r="CE112">
        <v>24.897562499999999</v>
      </c>
      <c r="CF112">
        <v>23.930375000000002</v>
      </c>
      <c r="CG112">
        <v>1200.0025000000001</v>
      </c>
      <c r="CH112">
        <v>0.50004999999999999</v>
      </c>
      <c r="CI112">
        <v>0.49995000000000001</v>
      </c>
      <c r="CJ112">
        <v>0</v>
      </c>
      <c r="CK112">
        <v>903.33437499999991</v>
      </c>
      <c r="CL112">
        <v>4.9990899999999998</v>
      </c>
      <c r="CM112">
        <v>9594.6487500000003</v>
      </c>
      <c r="CN112">
        <v>9558.0337499999987</v>
      </c>
      <c r="CO112">
        <v>40.625</v>
      </c>
      <c r="CP112">
        <v>42.319875000000003</v>
      </c>
      <c r="CQ112">
        <v>41.436999999999998</v>
      </c>
      <c r="CR112">
        <v>41.436999999999998</v>
      </c>
      <c r="CS112">
        <v>42.061999999999998</v>
      </c>
      <c r="CT112">
        <v>597.5625</v>
      </c>
      <c r="CU112">
        <v>597.44250000000011</v>
      </c>
      <c r="CV112">
        <v>0</v>
      </c>
      <c r="CW112">
        <v>1673979661.9000001</v>
      </c>
      <c r="CX112">
        <v>0</v>
      </c>
      <c r="CY112">
        <v>1673977193.5</v>
      </c>
      <c r="CZ112" t="s">
        <v>356</v>
      </c>
      <c r="DA112">
        <v>1673977187.5</v>
      </c>
      <c r="DB112">
        <v>1673977193.5</v>
      </c>
      <c r="DC112">
        <v>21</v>
      </c>
      <c r="DD112">
        <v>-0.34399999999999997</v>
      </c>
      <c r="DE112">
        <v>-5.2999999999999999E-2</v>
      </c>
      <c r="DF112">
        <v>-5.5270000000000001</v>
      </c>
      <c r="DG112">
        <v>0.16</v>
      </c>
      <c r="DH112">
        <v>415</v>
      </c>
      <c r="DI112">
        <v>27</v>
      </c>
      <c r="DJ112">
        <v>0.41</v>
      </c>
      <c r="DK112">
        <v>0.03</v>
      </c>
      <c r="DL112">
        <v>-18.75275365853658</v>
      </c>
      <c r="DM112">
        <v>-0.12584529616723161</v>
      </c>
      <c r="DN112">
        <v>6.506696024775864E-2</v>
      </c>
      <c r="DO112">
        <v>0</v>
      </c>
      <c r="DP112">
        <v>1.7678502439024391</v>
      </c>
      <c r="DQ112">
        <v>-7.9207526132405018E-2</v>
      </c>
      <c r="DR112">
        <v>7.9830578186327363E-3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371</v>
      </c>
      <c r="EA112">
        <v>3.2991899999999998</v>
      </c>
      <c r="EB112">
        <v>2.6253700000000002</v>
      </c>
      <c r="EC112">
        <v>0.13709199999999999</v>
      </c>
      <c r="ED112">
        <v>0.13795299999999999</v>
      </c>
      <c r="EE112">
        <v>0.132212</v>
      </c>
      <c r="EF112">
        <v>0.12586800000000001</v>
      </c>
      <c r="EG112">
        <v>26157.200000000001</v>
      </c>
      <c r="EH112">
        <v>26586.799999999999</v>
      </c>
      <c r="EI112">
        <v>28192.5</v>
      </c>
      <c r="EJ112">
        <v>29669.8</v>
      </c>
      <c r="EK112">
        <v>33675</v>
      </c>
      <c r="EL112">
        <v>35999.4</v>
      </c>
      <c r="EM112">
        <v>39796.199999999997</v>
      </c>
      <c r="EN112">
        <v>42391.9</v>
      </c>
      <c r="EO112">
        <v>2.2668699999999999</v>
      </c>
      <c r="EP112">
        <v>2.2378</v>
      </c>
      <c r="EQ112">
        <v>0.13886399999999999</v>
      </c>
      <c r="ER112">
        <v>0</v>
      </c>
      <c r="ES112">
        <v>29.3582</v>
      </c>
      <c r="ET112">
        <v>999.9</v>
      </c>
      <c r="EU112">
        <v>72.099999999999994</v>
      </c>
      <c r="EV112">
        <v>32.5</v>
      </c>
      <c r="EW112">
        <v>34.988100000000003</v>
      </c>
      <c r="EX112">
        <v>57.376399999999997</v>
      </c>
      <c r="EY112">
        <v>-4.1386200000000004</v>
      </c>
      <c r="EZ112">
        <v>2</v>
      </c>
      <c r="FA112">
        <v>0.24649399999999999</v>
      </c>
      <c r="FB112">
        <v>-0.73889199999999999</v>
      </c>
      <c r="FC112">
        <v>20.272500000000001</v>
      </c>
      <c r="FD112">
        <v>5.2202799999999998</v>
      </c>
      <c r="FE112">
        <v>12.004</v>
      </c>
      <c r="FF112">
        <v>4.9866999999999999</v>
      </c>
      <c r="FG112">
        <v>3.2842500000000001</v>
      </c>
      <c r="FH112">
        <v>9999</v>
      </c>
      <c r="FI112">
        <v>9999</v>
      </c>
      <c r="FJ112">
        <v>9999</v>
      </c>
      <c r="FK112">
        <v>999.9</v>
      </c>
      <c r="FL112">
        <v>1.8658300000000001</v>
      </c>
      <c r="FM112">
        <v>1.8621799999999999</v>
      </c>
      <c r="FN112">
        <v>1.8641700000000001</v>
      </c>
      <c r="FO112">
        <v>1.8602099999999999</v>
      </c>
      <c r="FP112">
        <v>1.8609599999999999</v>
      </c>
      <c r="FQ112">
        <v>1.8601099999999999</v>
      </c>
      <c r="FR112">
        <v>1.8618399999999999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-6.0209999999999999</v>
      </c>
      <c r="GH112">
        <v>0.18970000000000001</v>
      </c>
      <c r="GI112">
        <v>-4.1197077471769461</v>
      </c>
      <c r="GJ112">
        <v>-4.0977002334145526E-3</v>
      </c>
      <c r="GK112">
        <v>1.9870096767282211E-6</v>
      </c>
      <c r="GL112">
        <v>-4.7591234531596528E-10</v>
      </c>
      <c r="GM112">
        <v>-0.1127184381337514</v>
      </c>
      <c r="GN112">
        <v>-4.4277268217585318E-5</v>
      </c>
      <c r="GO112">
        <v>7.6125673839889962E-4</v>
      </c>
      <c r="GP112">
        <v>-1.4366726965109579E-5</v>
      </c>
      <c r="GQ112">
        <v>6</v>
      </c>
      <c r="GR112">
        <v>2093</v>
      </c>
      <c r="GS112">
        <v>4</v>
      </c>
      <c r="GT112">
        <v>31</v>
      </c>
      <c r="GU112">
        <v>41.2</v>
      </c>
      <c r="GV112">
        <v>41.1</v>
      </c>
      <c r="GW112">
        <v>1.9311499999999999</v>
      </c>
      <c r="GX112">
        <v>2.5341800000000001</v>
      </c>
      <c r="GY112">
        <v>2.04834</v>
      </c>
      <c r="GZ112">
        <v>2.6208499999999999</v>
      </c>
      <c r="HA112">
        <v>2.1972700000000001</v>
      </c>
      <c r="HB112">
        <v>2.3156699999999999</v>
      </c>
      <c r="HC112">
        <v>37.457799999999999</v>
      </c>
      <c r="HD112">
        <v>14.5085</v>
      </c>
      <c r="HE112">
        <v>18</v>
      </c>
      <c r="HF112">
        <v>710.78599999999994</v>
      </c>
      <c r="HG112">
        <v>766.16399999999999</v>
      </c>
      <c r="HH112">
        <v>31.000299999999999</v>
      </c>
      <c r="HI112">
        <v>30.586300000000001</v>
      </c>
      <c r="HJ112">
        <v>30.0001</v>
      </c>
      <c r="HK112">
        <v>30.5121</v>
      </c>
      <c r="HL112">
        <v>30.509799999999998</v>
      </c>
      <c r="HM112">
        <v>38.696599999999997</v>
      </c>
      <c r="HN112">
        <v>21.5428</v>
      </c>
      <c r="HO112">
        <v>91.068799999999996</v>
      </c>
      <c r="HP112">
        <v>31</v>
      </c>
      <c r="HQ112">
        <v>651.81799999999998</v>
      </c>
      <c r="HR112">
        <v>29.550899999999999</v>
      </c>
      <c r="HS112">
        <v>99.344399999999993</v>
      </c>
      <c r="HT112">
        <v>98.319000000000003</v>
      </c>
    </row>
    <row r="113" spans="1:228" x14ac:dyDescent="0.2">
      <c r="A113">
        <v>98</v>
      </c>
      <c r="B113">
        <v>1673979665.5999999</v>
      </c>
      <c r="C113">
        <v>387</v>
      </c>
      <c r="D113" t="s">
        <v>555</v>
      </c>
      <c r="E113" t="s">
        <v>556</v>
      </c>
      <c r="F113">
        <v>4</v>
      </c>
      <c r="G113">
        <v>1673979663.5999999</v>
      </c>
      <c r="H113">
        <f t="shared" si="34"/>
        <v>1.955929723974085E-3</v>
      </c>
      <c r="I113">
        <f t="shared" si="35"/>
        <v>1.9559297239740849</v>
      </c>
      <c r="J113">
        <f t="shared" si="36"/>
        <v>8.5010249726422167</v>
      </c>
      <c r="K113">
        <f t="shared" si="37"/>
        <v>622.37771428571432</v>
      </c>
      <c r="L113">
        <f t="shared" si="38"/>
        <v>501.10409570466737</v>
      </c>
      <c r="M113">
        <f t="shared" si="39"/>
        <v>50.77220258052705</v>
      </c>
      <c r="N113">
        <f t="shared" si="40"/>
        <v>63.059726835566053</v>
      </c>
      <c r="O113">
        <f t="shared" si="41"/>
        <v>0.12946214732477751</v>
      </c>
      <c r="P113">
        <f t="shared" si="42"/>
        <v>2.7711876682908492</v>
      </c>
      <c r="Q113">
        <f t="shared" si="43"/>
        <v>0.12619358075193718</v>
      </c>
      <c r="R113">
        <f t="shared" si="44"/>
        <v>7.9157782362030582E-2</v>
      </c>
      <c r="S113">
        <f t="shared" si="45"/>
        <v>226.11153305139968</v>
      </c>
      <c r="T113">
        <f t="shared" si="46"/>
        <v>32.657745047660626</v>
      </c>
      <c r="U113">
        <f t="shared" si="47"/>
        <v>31.61854285714286</v>
      </c>
      <c r="V113">
        <f t="shared" si="48"/>
        <v>4.6729496902669085</v>
      </c>
      <c r="W113">
        <f t="shared" si="49"/>
        <v>67.029140559105286</v>
      </c>
      <c r="X113">
        <f t="shared" si="50"/>
        <v>3.1632646000031963</v>
      </c>
      <c r="Y113">
        <f t="shared" si="51"/>
        <v>4.719237892083485</v>
      </c>
      <c r="Z113">
        <f t="shared" si="52"/>
        <v>1.5096850902637122</v>
      </c>
      <c r="AA113">
        <f t="shared" si="53"/>
        <v>-86.256500827257156</v>
      </c>
      <c r="AB113">
        <f t="shared" si="54"/>
        <v>25.961498272639098</v>
      </c>
      <c r="AC113">
        <f t="shared" si="55"/>
        <v>2.118437388498366</v>
      </c>
      <c r="AD113">
        <f t="shared" si="56"/>
        <v>167.93496788527997</v>
      </c>
      <c r="AE113">
        <f t="shared" si="57"/>
        <v>19.13614324126155</v>
      </c>
      <c r="AF113">
        <f t="shared" si="58"/>
        <v>1.9525655192449394</v>
      </c>
      <c r="AG113">
        <f t="shared" si="59"/>
        <v>8.5010249726422167</v>
      </c>
      <c r="AH113">
        <v>659.69789471204706</v>
      </c>
      <c r="AI113">
        <v>644.97950909090878</v>
      </c>
      <c r="AJ113">
        <v>1.703296974305367</v>
      </c>
      <c r="AK113">
        <v>63.405612138731158</v>
      </c>
      <c r="AL113">
        <f t="shared" si="60"/>
        <v>1.9559297239740849</v>
      </c>
      <c r="AM113">
        <v>29.467696519599649</v>
      </c>
      <c r="AN113">
        <v>31.217033939393929</v>
      </c>
      <c r="AO113">
        <v>-5.035873904937768E-5</v>
      </c>
      <c r="AP113">
        <v>95.230389877895547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47623.150404975662</v>
      </c>
      <c r="AV113">
        <f t="shared" si="64"/>
        <v>1199.998571428571</v>
      </c>
      <c r="AW113">
        <f t="shared" si="65"/>
        <v>1025.9219922546108</v>
      </c>
      <c r="AX113">
        <f t="shared" si="66"/>
        <v>0.85493601132647523</v>
      </c>
      <c r="AY113">
        <f t="shared" si="67"/>
        <v>0.18842650186009724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1673979663.5999999</v>
      </c>
      <c r="BF113">
        <v>622.37771428571432</v>
      </c>
      <c r="BG113">
        <v>641.16285714285709</v>
      </c>
      <c r="BH113">
        <v>31.220328571428571</v>
      </c>
      <c r="BI113">
        <v>29.474299999999999</v>
      </c>
      <c r="BJ113">
        <v>628.40585714285714</v>
      </c>
      <c r="BK113">
        <v>31.0307</v>
      </c>
      <c r="BL113">
        <v>650.02571428571434</v>
      </c>
      <c r="BM113">
        <v>101.22071428571429</v>
      </c>
      <c r="BN113">
        <v>9.9955442857142876E-2</v>
      </c>
      <c r="BO113">
        <v>31.792314285714291</v>
      </c>
      <c r="BP113">
        <v>31.61854285714286</v>
      </c>
      <c r="BQ113">
        <v>999.89999999999986</v>
      </c>
      <c r="BR113">
        <v>0</v>
      </c>
      <c r="BS113">
        <v>0</v>
      </c>
      <c r="BT113">
        <v>9013.3928571428569</v>
      </c>
      <c r="BU113">
        <v>0</v>
      </c>
      <c r="BV113">
        <v>247.41542857142861</v>
      </c>
      <c r="BW113">
        <v>-18.785042857142859</v>
      </c>
      <c r="BX113">
        <v>642.43500000000006</v>
      </c>
      <c r="BY113">
        <v>660.63457142857146</v>
      </c>
      <c r="BZ113">
        <v>1.746027142857143</v>
      </c>
      <c r="CA113">
        <v>641.16285714285709</v>
      </c>
      <c r="CB113">
        <v>29.474299999999999</v>
      </c>
      <c r="CC113">
        <v>3.160145714285715</v>
      </c>
      <c r="CD113">
        <v>2.9834128571428571</v>
      </c>
      <c r="CE113">
        <v>24.89667142857143</v>
      </c>
      <c r="CF113">
        <v>23.93561428571428</v>
      </c>
      <c r="CG113">
        <v>1199.998571428571</v>
      </c>
      <c r="CH113">
        <v>0.50004999999999999</v>
      </c>
      <c r="CI113">
        <v>0.49995000000000012</v>
      </c>
      <c r="CJ113">
        <v>0</v>
      </c>
      <c r="CK113">
        <v>904.46371428571433</v>
      </c>
      <c r="CL113">
        <v>4.9990899999999998</v>
      </c>
      <c r="CM113">
        <v>9607.1142857142841</v>
      </c>
      <c r="CN113">
        <v>9558.011428571428</v>
      </c>
      <c r="CO113">
        <v>40.625</v>
      </c>
      <c r="CP113">
        <v>42.311999999999998</v>
      </c>
      <c r="CQ113">
        <v>41.436999999999998</v>
      </c>
      <c r="CR113">
        <v>41.436999999999998</v>
      </c>
      <c r="CS113">
        <v>42</v>
      </c>
      <c r="CT113">
        <v>597.56000000000006</v>
      </c>
      <c r="CU113">
        <v>597.43999999999994</v>
      </c>
      <c r="CV113">
        <v>0</v>
      </c>
      <c r="CW113">
        <v>1673979666.0999999</v>
      </c>
      <c r="CX113">
        <v>0</v>
      </c>
      <c r="CY113">
        <v>1673977193.5</v>
      </c>
      <c r="CZ113" t="s">
        <v>356</v>
      </c>
      <c r="DA113">
        <v>1673977187.5</v>
      </c>
      <c r="DB113">
        <v>1673977193.5</v>
      </c>
      <c r="DC113">
        <v>21</v>
      </c>
      <c r="DD113">
        <v>-0.34399999999999997</v>
      </c>
      <c r="DE113">
        <v>-5.2999999999999999E-2</v>
      </c>
      <c r="DF113">
        <v>-5.5270000000000001</v>
      </c>
      <c r="DG113">
        <v>0.16</v>
      </c>
      <c r="DH113">
        <v>415</v>
      </c>
      <c r="DI113">
        <v>27</v>
      </c>
      <c r="DJ113">
        <v>0.41</v>
      </c>
      <c r="DK113">
        <v>0.03</v>
      </c>
      <c r="DL113">
        <v>-18.7567375</v>
      </c>
      <c r="DM113">
        <v>-0.1832003752345103</v>
      </c>
      <c r="DN113">
        <v>6.293349540387852E-2</v>
      </c>
      <c r="DO113">
        <v>0</v>
      </c>
      <c r="DP113">
        <v>1.7633805</v>
      </c>
      <c r="DQ113">
        <v>-7.6962326454041427E-2</v>
      </c>
      <c r="DR113">
        <v>7.6552733295422006E-3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371</v>
      </c>
      <c r="EA113">
        <v>3.2991000000000001</v>
      </c>
      <c r="EB113">
        <v>2.6253700000000002</v>
      </c>
      <c r="EC113">
        <v>0.138104</v>
      </c>
      <c r="ED113">
        <v>0.138959</v>
      </c>
      <c r="EE113">
        <v>0.13219700000000001</v>
      </c>
      <c r="EF113">
        <v>0.125997</v>
      </c>
      <c r="EG113">
        <v>26126.2</v>
      </c>
      <c r="EH113">
        <v>26555.5</v>
      </c>
      <c r="EI113">
        <v>28192.2</v>
      </c>
      <c r="EJ113">
        <v>29669.5</v>
      </c>
      <c r="EK113">
        <v>33675.300000000003</v>
      </c>
      <c r="EL113">
        <v>35993.699999999997</v>
      </c>
      <c r="EM113">
        <v>39795.800000000003</v>
      </c>
      <c r="EN113">
        <v>42391.4</v>
      </c>
      <c r="EO113">
        <v>2.2667700000000002</v>
      </c>
      <c r="EP113">
        <v>2.2379699999999998</v>
      </c>
      <c r="EQ113">
        <v>0.13935900000000001</v>
      </c>
      <c r="ER113">
        <v>0</v>
      </c>
      <c r="ES113">
        <v>29.3582</v>
      </c>
      <c r="ET113">
        <v>999.9</v>
      </c>
      <c r="EU113">
        <v>72.099999999999994</v>
      </c>
      <c r="EV113">
        <v>32.5</v>
      </c>
      <c r="EW113">
        <v>34.991100000000003</v>
      </c>
      <c r="EX113">
        <v>57.496400000000001</v>
      </c>
      <c r="EY113">
        <v>-4.0304500000000001</v>
      </c>
      <c r="EZ113">
        <v>2</v>
      </c>
      <c r="FA113">
        <v>0.24646299999999999</v>
      </c>
      <c r="FB113">
        <v>-0.73897100000000004</v>
      </c>
      <c r="FC113">
        <v>20.272400000000001</v>
      </c>
      <c r="FD113">
        <v>5.2202799999999998</v>
      </c>
      <c r="FE113">
        <v>12.004</v>
      </c>
      <c r="FF113">
        <v>4.9868499999999996</v>
      </c>
      <c r="FG113">
        <v>3.2843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1.8641700000000001</v>
      </c>
      <c r="FO113">
        <v>1.8602099999999999</v>
      </c>
      <c r="FP113">
        <v>1.8609599999999999</v>
      </c>
      <c r="FQ113">
        <v>1.8601099999999999</v>
      </c>
      <c r="FR113">
        <v>1.8618399999999999</v>
      </c>
      <c r="FS113">
        <v>1.85839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-6.0359999999999996</v>
      </c>
      <c r="GH113">
        <v>0.18970000000000001</v>
      </c>
      <c r="GI113">
        <v>-4.1197077471769461</v>
      </c>
      <c r="GJ113">
        <v>-4.0977002334145526E-3</v>
      </c>
      <c r="GK113">
        <v>1.9870096767282211E-6</v>
      </c>
      <c r="GL113">
        <v>-4.7591234531596528E-10</v>
      </c>
      <c r="GM113">
        <v>-0.1127184381337514</v>
      </c>
      <c r="GN113">
        <v>-4.4277268217585318E-5</v>
      </c>
      <c r="GO113">
        <v>7.6125673839889962E-4</v>
      </c>
      <c r="GP113">
        <v>-1.4366726965109579E-5</v>
      </c>
      <c r="GQ113">
        <v>6</v>
      </c>
      <c r="GR113">
        <v>2093</v>
      </c>
      <c r="GS113">
        <v>4</v>
      </c>
      <c r="GT113">
        <v>31</v>
      </c>
      <c r="GU113">
        <v>41.3</v>
      </c>
      <c r="GV113">
        <v>41.2</v>
      </c>
      <c r="GW113">
        <v>1.94702</v>
      </c>
      <c r="GX113">
        <v>2.5305200000000001</v>
      </c>
      <c r="GY113">
        <v>2.04834</v>
      </c>
      <c r="GZ113">
        <v>2.6208499999999999</v>
      </c>
      <c r="HA113">
        <v>2.1972700000000001</v>
      </c>
      <c r="HB113">
        <v>2.3144499999999999</v>
      </c>
      <c r="HC113">
        <v>37.457799999999999</v>
      </c>
      <c r="HD113">
        <v>14.5085</v>
      </c>
      <c r="HE113">
        <v>18</v>
      </c>
      <c r="HF113">
        <v>710.71600000000001</v>
      </c>
      <c r="HG113">
        <v>766.35900000000004</v>
      </c>
      <c r="HH113">
        <v>31.0001</v>
      </c>
      <c r="HI113">
        <v>30.5867</v>
      </c>
      <c r="HJ113">
        <v>30.0001</v>
      </c>
      <c r="HK113">
        <v>30.513200000000001</v>
      </c>
      <c r="HL113">
        <v>30.511700000000001</v>
      </c>
      <c r="HM113">
        <v>39.026499999999999</v>
      </c>
      <c r="HN113">
        <v>21.253299999999999</v>
      </c>
      <c r="HO113">
        <v>91.068799999999996</v>
      </c>
      <c r="HP113">
        <v>31</v>
      </c>
      <c r="HQ113">
        <v>658.53200000000004</v>
      </c>
      <c r="HR113">
        <v>29.5641</v>
      </c>
      <c r="HS113">
        <v>99.343199999999996</v>
      </c>
      <c r="HT113">
        <v>98.317899999999995</v>
      </c>
    </row>
    <row r="114" spans="1:228" x14ac:dyDescent="0.2">
      <c r="A114">
        <v>99</v>
      </c>
      <c r="B114">
        <v>1673979669.5999999</v>
      </c>
      <c r="C114">
        <v>391</v>
      </c>
      <c r="D114" t="s">
        <v>557</v>
      </c>
      <c r="E114" t="s">
        <v>558</v>
      </c>
      <c r="F114">
        <v>4</v>
      </c>
      <c r="G114">
        <v>1673979667.2874999</v>
      </c>
      <c r="H114">
        <f t="shared" si="34"/>
        <v>1.9125111468371592E-3</v>
      </c>
      <c r="I114">
        <f t="shared" si="35"/>
        <v>1.9125111468371592</v>
      </c>
      <c r="J114">
        <f t="shared" si="36"/>
        <v>8.3983372193033148</v>
      </c>
      <c r="K114">
        <f t="shared" si="37"/>
        <v>628.51</v>
      </c>
      <c r="L114">
        <f t="shared" si="38"/>
        <v>505.87135145813659</v>
      </c>
      <c r="M114">
        <f t="shared" si="39"/>
        <v>51.255176730607019</v>
      </c>
      <c r="N114">
        <f t="shared" si="40"/>
        <v>63.680995245329129</v>
      </c>
      <c r="O114">
        <f t="shared" si="41"/>
        <v>0.12640354566617709</v>
      </c>
      <c r="P114">
        <f t="shared" si="42"/>
        <v>2.7682803577079023</v>
      </c>
      <c r="Q114">
        <f t="shared" si="43"/>
        <v>0.12328240674747205</v>
      </c>
      <c r="R114">
        <f t="shared" si="44"/>
        <v>7.7325507266823398E-2</v>
      </c>
      <c r="S114">
        <f t="shared" si="45"/>
        <v>226.11218313239067</v>
      </c>
      <c r="T114">
        <f t="shared" si="46"/>
        <v>32.66572572104333</v>
      </c>
      <c r="U114">
        <f t="shared" si="47"/>
        <v>31.62565</v>
      </c>
      <c r="V114">
        <f t="shared" si="48"/>
        <v>4.6748350658790399</v>
      </c>
      <c r="W114">
        <f t="shared" si="49"/>
        <v>67.058979537608238</v>
      </c>
      <c r="X114">
        <f t="shared" si="50"/>
        <v>3.1638249087821708</v>
      </c>
      <c r="Y114">
        <f t="shared" si="51"/>
        <v>4.7179735370232176</v>
      </c>
      <c r="Z114">
        <f t="shared" si="52"/>
        <v>1.511010157096869</v>
      </c>
      <c r="AA114">
        <f t="shared" si="53"/>
        <v>-84.341741575518725</v>
      </c>
      <c r="AB114">
        <f t="shared" si="54"/>
        <v>24.168124243784025</v>
      </c>
      <c r="AC114">
        <f t="shared" si="55"/>
        <v>1.9741937651965626</v>
      </c>
      <c r="AD114">
        <f t="shared" si="56"/>
        <v>167.91275956585255</v>
      </c>
      <c r="AE114">
        <f t="shared" si="57"/>
        <v>19.233528484209266</v>
      </c>
      <c r="AF114">
        <f t="shared" si="58"/>
        <v>1.8663746504780523</v>
      </c>
      <c r="AG114">
        <f t="shared" si="59"/>
        <v>8.3983372193033148</v>
      </c>
      <c r="AH114">
        <v>666.69153631278027</v>
      </c>
      <c r="AI114">
        <v>651.92464242424228</v>
      </c>
      <c r="AJ114">
        <v>1.7404234051400831</v>
      </c>
      <c r="AK114">
        <v>63.405612138731158</v>
      </c>
      <c r="AL114">
        <f t="shared" si="60"/>
        <v>1.9125111468371592</v>
      </c>
      <c r="AM114">
        <v>29.56365762860581</v>
      </c>
      <c r="AN114">
        <v>31.239911515151519</v>
      </c>
      <c r="AO114">
        <v>5.815433634867721E-3</v>
      </c>
      <c r="AP114">
        <v>95.230389877895547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47543.540022411173</v>
      </c>
      <c r="AV114">
        <f t="shared" si="64"/>
        <v>1200.00125</v>
      </c>
      <c r="AW114">
        <f t="shared" si="65"/>
        <v>1025.9243575815497</v>
      </c>
      <c r="AX114">
        <f t="shared" si="66"/>
        <v>0.85493607409288086</v>
      </c>
      <c r="AY114">
        <f t="shared" si="67"/>
        <v>0.18842662299925994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1673979667.2874999</v>
      </c>
      <c r="BF114">
        <v>628.51</v>
      </c>
      <c r="BG114">
        <v>647.34712500000001</v>
      </c>
      <c r="BH114">
        <v>31.225887499999999</v>
      </c>
      <c r="BI114">
        <v>29.556850000000001</v>
      </c>
      <c r="BJ114">
        <v>634.55137500000001</v>
      </c>
      <c r="BK114">
        <v>31.036212500000001</v>
      </c>
      <c r="BL114">
        <v>649.98974999999996</v>
      </c>
      <c r="BM114">
        <v>101.2205</v>
      </c>
      <c r="BN114">
        <v>0.10007603750000001</v>
      </c>
      <c r="BO114">
        <v>31.787587500000001</v>
      </c>
      <c r="BP114">
        <v>31.62565</v>
      </c>
      <c r="BQ114">
        <v>999.9</v>
      </c>
      <c r="BR114">
        <v>0</v>
      </c>
      <c r="BS114">
        <v>0</v>
      </c>
      <c r="BT114">
        <v>8997.96875</v>
      </c>
      <c r="BU114">
        <v>0</v>
      </c>
      <c r="BV114">
        <v>247.61562499999999</v>
      </c>
      <c r="BW114">
        <v>-18.837050000000001</v>
      </c>
      <c r="BX114">
        <v>648.76837500000011</v>
      </c>
      <c r="BY114">
        <v>667.063625</v>
      </c>
      <c r="BZ114">
        <v>1.66902375</v>
      </c>
      <c r="CA114">
        <v>647.34712500000001</v>
      </c>
      <c r="CB114">
        <v>29.556850000000001</v>
      </c>
      <c r="CC114">
        <v>3.1606987499999999</v>
      </c>
      <c r="CD114">
        <v>2.9917587499999998</v>
      </c>
      <c r="CE114">
        <v>24.8996125</v>
      </c>
      <c r="CF114">
        <v>23.982099999999999</v>
      </c>
      <c r="CG114">
        <v>1200.00125</v>
      </c>
      <c r="CH114">
        <v>0.50004812499999995</v>
      </c>
      <c r="CI114">
        <v>0.49995174999999997</v>
      </c>
      <c r="CJ114">
        <v>0</v>
      </c>
      <c r="CK114">
        <v>905.44449999999995</v>
      </c>
      <c r="CL114">
        <v>4.9990899999999998</v>
      </c>
      <c r="CM114">
        <v>9616.9812499999989</v>
      </c>
      <c r="CN114">
        <v>9558.0162500000006</v>
      </c>
      <c r="CO114">
        <v>40.671499999999988</v>
      </c>
      <c r="CP114">
        <v>42.343499999999999</v>
      </c>
      <c r="CQ114">
        <v>41.436999999999998</v>
      </c>
      <c r="CR114">
        <v>41.436999999999998</v>
      </c>
      <c r="CS114">
        <v>42.007750000000001</v>
      </c>
      <c r="CT114">
        <v>597.55999999999995</v>
      </c>
      <c r="CU114">
        <v>597.44500000000005</v>
      </c>
      <c r="CV114">
        <v>0</v>
      </c>
      <c r="CW114">
        <v>1673979669.7</v>
      </c>
      <c r="CX114">
        <v>0</v>
      </c>
      <c r="CY114">
        <v>1673977193.5</v>
      </c>
      <c r="CZ114" t="s">
        <v>356</v>
      </c>
      <c r="DA114">
        <v>1673977187.5</v>
      </c>
      <c r="DB114">
        <v>1673977193.5</v>
      </c>
      <c r="DC114">
        <v>21</v>
      </c>
      <c r="DD114">
        <v>-0.34399999999999997</v>
      </c>
      <c r="DE114">
        <v>-5.2999999999999999E-2</v>
      </c>
      <c r="DF114">
        <v>-5.5270000000000001</v>
      </c>
      <c r="DG114">
        <v>0.16</v>
      </c>
      <c r="DH114">
        <v>415</v>
      </c>
      <c r="DI114">
        <v>27</v>
      </c>
      <c r="DJ114">
        <v>0.41</v>
      </c>
      <c r="DK114">
        <v>0.03</v>
      </c>
      <c r="DL114">
        <v>-18.769500000000001</v>
      </c>
      <c r="DM114">
        <v>-0.55301811846687765</v>
      </c>
      <c r="DN114">
        <v>7.1354709964699115E-2</v>
      </c>
      <c r="DO114">
        <v>0</v>
      </c>
      <c r="DP114">
        <v>1.7432675609756101</v>
      </c>
      <c r="DQ114">
        <v>-0.27961923344947998</v>
      </c>
      <c r="DR114">
        <v>3.5549662053245168E-2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357</v>
      </c>
      <c r="EA114">
        <v>3.2991199999999998</v>
      </c>
      <c r="EB114">
        <v>2.6253500000000001</v>
      </c>
      <c r="EC114">
        <v>0.139124</v>
      </c>
      <c r="ED114">
        <v>0.13994999999999999</v>
      </c>
      <c r="EE114">
        <v>0.13227700000000001</v>
      </c>
      <c r="EF114">
        <v>0.12623500000000001</v>
      </c>
      <c r="EG114">
        <v>26094.9</v>
      </c>
      <c r="EH114">
        <v>26524.3</v>
      </c>
      <c r="EI114">
        <v>28191.8</v>
      </c>
      <c r="EJ114">
        <v>29668.9</v>
      </c>
      <c r="EK114">
        <v>33671.800000000003</v>
      </c>
      <c r="EL114">
        <v>35983.300000000003</v>
      </c>
      <c r="EM114">
        <v>39795.199999999997</v>
      </c>
      <c r="EN114">
        <v>42390.5</v>
      </c>
      <c r="EO114">
        <v>2.2667000000000002</v>
      </c>
      <c r="EP114">
        <v>2.2380499999999999</v>
      </c>
      <c r="EQ114">
        <v>0.13884199999999999</v>
      </c>
      <c r="ER114">
        <v>0</v>
      </c>
      <c r="ES114">
        <v>29.3582</v>
      </c>
      <c r="ET114">
        <v>999.9</v>
      </c>
      <c r="EU114">
        <v>72.099999999999994</v>
      </c>
      <c r="EV114">
        <v>32.5</v>
      </c>
      <c r="EW114">
        <v>34.989600000000003</v>
      </c>
      <c r="EX114">
        <v>57.616500000000002</v>
      </c>
      <c r="EY114">
        <v>-4.0464700000000002</v>
      </c>
      <c r="EZ114">
        <v>2</v>
      </c>
      <c r="FA114">
        <v>0.24642500000000001</v>
      </c>
      <c r="FB114">
        <v>-0.74016099999999996</v>
      </c>
      <c r="FC114">
        <v>20.272400000000001</v>
      </c>
      <c r="FD114">
        <v>5.2207299999999996</v>
      </c>
      <c r="FE114">
        <v>12.004</v>
      </c>
      <c r="FF114">
        <v>4.9873500000000002</v>
      </c>
      <c r="FG114">
        <v>3.28443</v>
      </c>
      <c r="FH114">
        <v>9999</v>
      </c>
      <c r="FI114">
        <v>9999</v>
      </c>
      <c r="FJ114">
        <v>9999</v>
      </c>
      <c r="FK114">
        <v>999.9</v>
      </c>
      <c r="FL114">
        <v>1.8658300000000001</v>
      </c>
      <c r="FM114">
        <v>1.8621799999999999</v>
      </c>
      <c r="FN114">
        <v>1.8641799999999999</v>
      </c>
      <c r="FO114">
        <v>1.86025</v>
      </c>
      <c r="FP114">
        <v>1.8609599999999999</v>
      </c>
      <c r="FQ114">
        <v>1.86012</v>
      </c>
      <c r="FR114">
        <v>1.8618300000000001</v>
      </c>
      <c r="FS114">
        <v>1.8583799999999999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-6.05</v>
      </c>
      <c r="GH114">
        <v>0.1898</v>
      </c>
      <c r="GI114">
        <v>-4.1197077471769461</v>
      </c>
      <c r="GJ114">
        <v>-4.0977002334145526E-3</v>
      </c>
      <c r="GK114">
        <v>1.9870096767282211E-6</v>
      </c>
      <c r="GL114">
        <v>-4.7591234531596528E-10</v>
      </c>
      <c r="GM114">
        <v>-0.1127184381337514</v>
      </c>
      <c r="GN114">
        <v>-4.4277268217585318E-5</v>
      </c>
      <c r="GO114">
        <v>7.6125673839889962E-4</v>
      </c>
      <c r="GP114">
        <v>-1.4366726965109579E-5</v>
      </c>
      <c r="GQ114">
        <v>6</v>
      </c>
      <c r="GR114">
        <v>2093</v>
      </c>
      <c r="GS114">
        <v>4</v>
      </c>
      <c r="GT114">
        <v>31</v>
      </c>
      <c r="GU114">
        <v>41.4</v>
      </c>
      <c r="GV114">
        <v>41.3</v>
      </c>
      <c r="GW114">
        <v>1.96411</v>
      </c>
      <c r="GX114">
        <v>2.52563</v>
      </c>
      <c r="GY114">
        <v>2.04834</v>
      </c>
      <c r="GZ114">
        <v>2.6220699999999999</v>
      </c>
      <c r="HA114">
        <v>2.1972700000000001</v>
      </c>
      <c r="HB114">
        <v>2.3083499999999999</v>
      </c>
      <c r="HC114">
        <v>37.457799999999999</v>
      </c>
      <c r="HD114">
        <v>14.517300000000001</v>
      </c>
      <c r="HE114">
        <v>18</v>
      </c>
      <c r="HF114">
        <v>710.66899999999998</v>
      </c>
      <c r="HG114">
        <v>766.45100000000002</v>
      </c>
      <c r="HH114">
        <v>30.9999</v>
      </c>
      <c r="HI114">
        <v>30.587499999999999</v>
      </c>
      <c r="HJ114">
        <v>30.000299999999999</v>
      </c>
      <c r="HK114">
        <v>30.514600000000002</v>
      </c>
      <c r="HL114">
        <v>30.513100000000001</v>
      </c>
      <c r="HM114">
        <v>39.3078</v>
      </c>
      <c r="HN114">
        <v>21.253299999999999</v>
      </c>
      <c r="HO114">
        <v>91.068799999999996</v>
      </c>
      <c r="HP114">
        <v>31</v>
      </c>
      <c r="HQ114">
        <v>665.30399999999997</v>
      </c>
      <c r="HR114">
        <v>29.547899999999998</v>
      </c>
      <c r="HS114">
        <v>99.341800000000006</v>
      </c>
      <c r="HT114">
        <v>98.315899999999999</v>
      </c>
    </row>
    <row r="115" spans="1:228" x14ac:dyDescent="0.2">
      <c r="A115">
        <v>100</v>
      </c>
      <c r="B115">
        <v>1673979673.5999999</v>
      </c>
      <c r="C115">
        <v>395</v>
      </c>
      <c r="D115" t="s">
        <v>559</v>
      </c>
      <c r="E115" t="s">
        <v>560</v>
      </c>
      <c r="F115">
        <v>4</v>
      </c>
      <c r="G115">
        <v>1673979671.5999999</v>
      </c>
      <c r="H115">
        <f t="shared" si="34"/>
        <v>1.9224524711283573E-3</v>
      </c>
      <c r="I115">
        <f t="shared" si="35"/>
        <v>1.9224524711283573</v>
      </c>
      <c r="J115">
        <f t="shared" si="36"/>
        <v>8.4248844279160462</v>
      </c>
      <c r="K115">
        <f t="shared" si="37"/>
        <v>635.71071428571429</v>
      </c>
      <c r="L115">
        <f t="shared" si="38"/>
        <v>513.63977700077248</v>
      </c>
      <c r="M115">
        <f t="shared" si="39"/>
        <v>52.042898208883429</v>
      </c>
      <c r="N115">
        <f t="shared" si="40"/>
        <v>64.411343270671679</v>
      </c>
      <c r="O115">
        <f t="shared" si="41"/>
        <v>0.12763603802791371</v>
      </c>
      <c r="P115">
        <f t="shared" si="42"/>
        <v>2.773795326945689</v>
      </c>
      <c r="Q115">
        <f t="shared" si="43"/>
        <v>0.12446071839698326</v>
      </c>
      <c r="R115">
        <f t="shared" si="44"/>
        <v>7.8066659320840157E-2</v>
      </c>
      <c r="S115">
        <f t="shared" si="45"/>
        <v>226.11207211853537</v>
      </c>
      <c r="T115">
        <f t="shared" si="46"/>
        <v>32.653389346724339</v>
      </c>
      <c r="U115">
        <f t="shared" si="47"/>
        <v>31.6143</v>
      </c>
      <c r="V115">
        <f t="shared" si="48"/>
        <v>4.6718244650867451</v>
      </c>
      <c r="W115">
        <f t="shared" si="49"/>
        <v>67.163674859504553</v>
      </c>
      <c r="X115">
        <f t="shared" si="50"/>
        <v>3.1673247375604769</v>
      </c>
      <c r="Y115">
        <f t="shared" si="51"/>
        <v>4.7158300140455438</v>
      </c>
      <c r="Z115">
        <f t="shared" si="52"/>
        <v>1.5044997275262681</v>
      </c>
      <c r="AA115">
        <f t="shared" si="53"/>
        <v>-84.780153976760559</v>
      </c>
      <c r="AB115">
        <f t="shared" si="54"/>
        <v>24.714830515219848</v>
      </c>
      <c r="AC115">
        <f t="shared" si="55"/>
        <v>2.0146458986225779</v>
      </c>
      <c r="AD115">
        <f t="shared" si="56"/>
        <v>168.06139455561723</v>
      </c>
      <c r="AE115">
        <f t="shared" si="57"/>
        <v>19.125043530191398</v>
      </c>
      <c r="AF115">
        <f t="shared" si="58"/>
        <v>1.8630763870731073</v>
      </c>
      <c r="AG115">
        <f t="shared" si="59"/>
        <v>8.4248844279160462</v>
      </c>
      <c r="AH115">
        <v>673.50490977997981</v>
      </c>
      <c r="AI115">
        <v>658.79964848484849</v>
      </c>
      <c r="AJ115">
        <v>1.7179990780750489</v>
      </c>
      <c r="AK115">
        <v>63.405612138731158</v>
      </c>
      <c r="AL115">
        <f t="shared" si="60"/>
        <v>1.9224524711283573</v>
      </c>
      <c r="AM115">
        <v>29.594030451936881</v>
      </c>
      <c r="AN115">
        <v>31.26954969696968</v>
      </c>
      <c r="AO115">
        <v>7.4489693671631382E-3</v>
      </c>
      <c r="AP115">
        <v>95.230389877895547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47697.256635736783</v>
      </c>
      <c r="AV115">
        <f t="shared" si="64"/>
        <v>1200.001428571429</v>
      </c>
      <c r="AW115">
        <f t="shared" si="65"/>
        <v>1025.9244352945782</v>
      </c>
      <c r="AX115">
        <f t="shared" si="66"/>
        <v>0.85493601163118205</v>
      </c>
      <c r="AY115">
        <f t="shared" si="67"/>
        <v>0.18842650244818127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1673979671.5999999</v>
      </c>
      <c r="BF115">
        <v>635.71071428571429</v>
      </c>
      <c r="BG115">
        <v>654.45799999999997</v>
      </c>
      <c r="BH115">
        <v>31.260057142857139</v>
      </c>
      <c r="BI115">
        <v>29.59404285714286</v>
      </c>
      <c r="BJ115">
        <v>641.7675714285715</v>
      </c>
      <c r="BK115">
        <v>31.070185714285721</v>
      </c>
      <c r="BL115">
        <v>649.99557142857145</v>
      </c>
      <c r="BM115">
        <v>101.22199999999999</v>
      </c>
      <c r="BN115">
        <v>9.9783357142857146E-2</v>
      </c>
      <c r="BO115">
        <v>31.77957142857143</v>
      </c>
      <c r="BP115">
        <v>31.6143</v>
      </c>
      <c r="BQ115">
        <v>999.89999999999986</v>
      </c>
      <c r="BR115">
        <v>0</v>
      </c>
      <c r="BS115">
        <v>0</v>
      </c>
      <c r="BT115">
        <v>9027.1428571428569</v>
      </c>
      <c r="BU115">
        <v>0</v>
      </c>
      <c r="BV115">
        <v>247.81014285714289</v>
      </c>
      <c r="BW115">
        <v>-18.747299999999999</v>
      </c>
      <c r="BX115">
        <v>656.22428571428577</v>
      </c>
      <c r="BY115">
        <v>674.41685714285711</v>
      </c>
      <c r="BZ115">
        <v>1.6660014285714291</v>
      </c>
      <c r="CA115">
        <v>654.45799999999997</v>
      </c>
      <c r="CB115">
        <v>29.59404285714286</v>
      </c>
      <c r="CC115">
        <v>3.164211428571428</v>
      </c>
      <c r="CD115">
        <v>2.9955757142857138</v>
      </c>
      <c r="CE115">
        <v>24.918228571428571</v>
      </c>
      <c r="CF115">
        <v>24.003328571428568</v>
      </c>
      <c r="CG115">
        <v>1200.001428571429</v>
      </c>
      <c r="CH115">
        <v>0.50004999999999999</v>
      </c>
      <c r="CI115">
        <v>0.49995000000000012</v>
      </c>
      <c r="CJ115">
        <v>0</v>
      </c>
      <c r="CK115">
        <v>906.72371428571421</v>
      </c>
      <c r="CL115">
        <v>4.9990899999999998</v>
      </c>
      <c r="CM115">
        <v>9628.482857142857</v>
      </c>
      <c r="CN115">
        <v>9558.0471428571436</v>
      </c>
      <c r="CO115">
        <v>40.660428571428568</v>
      </c>
      <c r="CP115">
        <v>42.357000000000014</v>
      </c>
      <c r="CQ115">
        <v>41.436999999999998</v>
      </c>
      <c r="CR115">
        <v>41.436999999999998</v>
      </c>
      <c r="CS115">
        <v>42.035428571428568</v>
      </c>
      <c r="CT115">
        <v>597.56285714285718</v>
      </c>
      <c r="CU115">
        <v>597.44285714285718</v>
      </c>
      <c r="CV115">
        <v>0</v>
      </c>
      <c r="CW115">
        <v>1673979673.9000001</v>
      </c>
      <c r="CX115">
        <v>0</v>
      </c>
      <c r="CY115">
        <v>1673977193.5</v>
      </c>
      <c r="CZ115" t="s">
        <v>356</v>
      </c>
      <c r="DA115">
        <v>1673977187.5</v>
      </c>
      <c r="DB115">
        <v>1673977193.5</v>
      </c>
      <c r="DC115">
        <v>21</v>
      </c>
      <c r="DD115">
        <v>-0.34399999999999997</v>
      </c>
      <c r="DE115">
        <v>-5.2999999999999999E-2</v>
      </c>
      <c r="DF115">
        <v>-5.5270000000000001</v>
      </c>
      <c r="DG115">
        <v>0.16</v>
      </c>
      <c r="DH115">
        <v>415</v>
      </c>
      <c r="DI115">
        <v>27</v>
      </c>
      <c r="DJ115">
        <v>0.41</v>
      </c>
      <c r="DK115">
        <v>0.03</v>
      </c>
      <c r="DL115">
        <v>-18.783529268292689</v>
      </c>
      <c r="DM115">
        <v>-0.18590592334495859</v>
      </c>
      <c r="DN115">
        <v>5.7021314987285521E-2</v>
      </c>
      <c r="DO115">
        <v>0</v>
      </c>
      <c r="DP115">
        <v>1.7226917073170731</v>
      </c>
      <c r="DQ115">
        <v>-0.40552766550522801</v>
      </c>
      <c r="DR115">
        <v>4.5299882619911407E-2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357</v>
      </c>
      <c r="EA115">
        <v>3.2991000000000001</v>
      </c>
      <c r="EB115">
        <v>2.62514</v>
      </c>
      <c r="EC115">
        <v>0.140125</v>
      </c>
      <c r="ED115">
        <v>0.14092499999999999</v>
      </c>
      <c r="EE115">
        <v>0.132354</v>
      </c>
      <c r="EF115">
        <v>0.126245</v>
      </c>
      <c r="EG115">
        <v>26064.6</v>
      </c>
      <c r="EH115">
        <v>26494.3</v>
      </c>
      <c r="EI115">
        <v>28191.8</v>
      </c>
      <c r="EJ115">
        <v>29669.1</v>
      </c>
      <c r="EK115">
        <v>33668.699999999997</v>
      </c>
      <c r="EL115">
        <v>35983.1</v>
      </c>
      <c r="EM115">
        <v>39795.1</v>
      </c>
      <c r="EN115">
        <v>42390.8</v>
      </c>
      <c r="EO115">
        <v>2.2665799999999998</v>
      </c>
      <c r="EP115">
        <v>2.2380499999999999</v>
      </c>
      <c r="EQ115">
        <v>0.138961</v>
      </c>
      <c r="ER115">
        <v>0</v>
      </c>
      <c r="ES115">
        <v>29.3582</v>
      </c>
      <c r="ET115">
        <v>999.9</v>
      </c>
      <c r="EU115">
        <v>72.099999999999994</v>
      </c>
      <c r="EV115">
        <v>32.5</v>
      </c>
      <c r="EW115">
        <v>34.988399999999999</v>
      </c>
      <c r="EX115">
        <v>56.896500000000003</v>
      </c>
      <c r="EY115">
        <v>-4.0384599999999997</v>
      </c>
      <c r="EZ115">
        <v>2</v>
      </c>
      <c r="FA115">
        <v>0.24663399999999999</v>
      </c>
      <c r="FB115">
        <v>-0.74091499999999999</v>
      </c>
      <c r="FC115">
        <v>20.272400000000001</v>
      </c>
      <c r="FD115">
        <v>5.22058</v>
      </c>
      <c r="FE115">
        <v>12.004</v>
      </c>
      <c r="FF115">
        <v>4.9869000000000003</v>
      </c>
      <c r="FG115">
        <v>3.2841499999999999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1.8641700000000001</v>
      </c>
      <c r="FO115">
        <v>1.8602300000000001</v>
      </c>
      <c r="FP115">
        <v>1.8609599999999999</v>
      </c>
      <c r="FQ115">
        <v>1.8601000000000001</v>
      </c>
      <c r="FR115">
        <v>1.8617999999999999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-6.0640000000000001</v>
      </c>
      <c r="GH115">
        <v>0.18990000000000001</v>
      </c>
      <c r="GI115">
        <v>-4.1197077471769461</v>
      </c>
      <c r="GJ115">
        <v>-4.0977002334145526E-3</v>
      </c>
      <c r="GK115">
        <v>1.9870096767282211E-6</v>
      </c>
      <c r="GL115">
        <v>-4.7591234531596528E-10</v>
      </c>
      <c r="GM115">
        <v>-0.1127184381337514</v>
      </c>
      <c r="GN115">
        <v>-4.4277268217585318E-5</v>
      </c>
      <c r="GO115">
        <v>7.6125673839889962E-4</v>
      </c>
      <c r="GP115">
        <v>-1.4366726965109579E-5</v>
      </c>
      <c r="GQ115">
        <v>6</v>
      </c>
      <c r="GR115">
        <v>2093</v>
      </c>
      <c r="GS115">
        <v>4</v>
      </c>
      <c r="GT115">
        <v>31</v>
      </c>
      <c r="GU115">
        <v>41.4</v>
      </c>
      <c r="GV115">
        <v>41.3</v>
      </c>
      <c r="GW115">
        <v>1.9799800000000001</v>
      </c>
      <c r="GX115">
        <v>2.52197</v>
      </c>
      <c r="GY115">
        <v>2.04834</v>
      </c>
      <c r="GZ115">
        <v>2.6208499999999999</v>
      </c>
      <c r="HA115">
        <v>2.1972700000000001</v>
      </c>
      <c r="HB115">
        <v>2.3559600000000001</v>
      </c>
      <c r="HC115">
        <v>37.481900000000003</v>
      </c>
      <c r="HD115">
        <v>14.517300000000001</v>
      </c>
      <c r="HE115">
        <v>18</v>
      </c>
      <c r="HF115">
        <v>710.58</v>
      </c>
      <c r="HG115">
        <v>766.47799999999995</v>
      </c>
      <c r="HH115">
        <v>30.9998</v>
      </c>
      <c r="HI115">
        <v>30.589300000000001</v>
      </c>
      <c r="HJ115">
        <v>30.0002</v>
      </c>
      <c r="HK115">
        <v>30.515799999999999</v>
      </c>
      <c r="HL115">
        <v>30.5151</v>
      </c>
      <c r="HM115">
        <v>39.619900000000001</v>
      </c>
      <c r="HN115">
        <v>21.253299999999999</v>
      </c>
      <c r="HO115">
        <v>91.068799999999996</v>
      </c>
      <c r="HP115">
        <v>31</v>
      </c>
      <c r="HQ115">
        <v>671.98900000000003</v>
      </c>
      <c r="HR115">
        <v>29.547899999999998</v>
      </c>
      <c r="HS115">
        <v>99.341800000000006</v>
      </c>
      <c r="HT115">
        <v>98.316400000000002</v>
      </c>
    </row>
    <row r="116" spans="1:228" x14ac:dyDescent="0.2">
      <c r="A116">
        <v>101</v>
      </c>
      <c r="B116">
        <v>1673979677.5999999</v>
      </c>
      <c r="C116">
        <v>399</v>
      </c>
      <c r="D116" t="s">
        <v>561</v>
      </c>
      <c r="E116" t="s">
        <v>562</v>
      </c>
      <c r="F116">
        <v>4</v>
      </c>
      <c r="G116">
        <v>1673979675.2874999</v>
      </c>
      <c r="H116">
        <f t="shared" si="34"/>
        <v>1.8882867010466997E-3</v>
      </c>
      <c r="I116">
        <f t="shared" si="35"/>
        <v>1.8882867010466997</v>
      </c>
      <c r="J116">
        <f t="shared" si="36"/>
        <v>8.4941180156211367</v>
      </c>
      <c r="K116">
        <f t="shared" si="37"/>
        <v>641.80412499999989</v>
      </c>
      <c r="L116">
        <f t="shared" si="38"/>
        <v>516.92570249867345</v>
      </c>
      <c r="M116">
        <f t="shared" si="39"/>
        <v>52.37551668300523</v>
      </c>
      <c r="N116">
        <f t="shared" si="40"/>
        <v>65.028344486788868</v>
      </c>
      <c r="O116">
        <f t="shared" si="41"/>
        <v>0.12548881728701833</v>
      </c>
      <c r="P116">
        <f t="shared" si="42"/>
        <v>2.7716608364520194</v>
      </c>
      <c r="Q116">
        <f t="shared" si="43"/>
        <v>0.1224157489906761</v>
      </c>
      <c r="R116">
        <f t="shared" si="44"/>
        <v>7.6779678068124579E-2</v>
      </c>
      <c r="S116">
        <f t="shared" si="45"/>
        <v>226.11100484911401</v>
      </c>
      <c r="T116">
        <f t="shared" si="46"/>
        <v>32.658146587219584</v>
      </c>
      <c r="U116">
        <f t="shared" si="47"/>
        <v>31.612212499999998</v>
      </c>
      <c r="V116">
        <f t="shared" si="48"/>
        <v>4.6712709371075478</v>
      </c>
      <c r="W116">
        <f t="shared" si="49"/>
        <v>67.215554131432199</v>
      </c>
      <c r="X116">
        <f t="shared" si="50"/>
        <v>3.1688398380007596</v>
      </c>
      <c r="Y116">
        <f t="shared" si="51"/>
        <v>4.7144442665821993</v>
      </c>
      <c r="Z116">
        <f t="shared" si="52"/>
        <v>1.5024310991067882</v>
      </c>
      <c r="AA116">
        <f t="shared" si="53"/>
        <v>-83.27344351615946</v>
      </c>
      <c r="AB116">
        <f t="shared" si="54"/>
        <v>24.233125711725592</v>
      </c>
      <c r="AC116">
        <f t="shared" si="55"/>
        <v>1.9768299033862087</v>
      </c>
      <c r="AD116">
        <f t="shared" si="56"/>
        <v>169.04751694806635</v>
      </c>
      <c r="AE116">
        <f t="shared" si="57"/>
        <v>18.990053279241877</v>
      </c>
      <c r="AF116">
        <f t="shared" si="58"/>
        <v>1.8755463850275811</v>
      </c>
      <c r="AG116">
        <f t="shared" si="59"/>
        <v>8.4941180156211367</v>
      </c>
      <c r="AH116">
        <v>680.20662196877686</v>
      </c>
      <c r="AI116">
        <v>665.57120606060596</v>
      </c>
      <c r="AJ116">
        <v>1.6831916235474169</v>
      </c>
      <c r="AK116">
        <v>63.405612138731158</v>
      </c>
      <c r="AL116">
        <f t="shared" si="60"/>
        <v>1.8882867010466997</v>
      </c>
      <c r="AM116">
        <v>29.598429060491561</v>
      </c>
      <c r="AN116">
        <v>31.279969090909081</v>
      </c>
      <c r="AO116">
        <v>1.1892290381422079E-3</v>
      </c>
      <c r="AP116">
        <v>95.230389877895547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47639.036887569346</v>
      </c>
      <c r="AV116">
        <f t="shared" si="64"/>
        <v>1199.9949999999999</v>
      </c>
      <c r="AW116">
        <f t="shared" si="65"/>
        <v>1025.9190139114578</v>
      </c>
      <c r="AX116">
        <f t="shared" si="66"/>
        <v>0.85493607382652259</v>
      </c>
      <c r="AY116">
        <f t="shared" si="67"/>
        <v>0.18842662248518871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1673979675.2874999</v>
      </c>
      <c r="BF116">
        <v>641.80412499999989</v>
      </c>
      <c r="BG116">
        <v>660.44437500000004</v>
      </c>
      <c r="BH116">
        <v>31.275200000000002</v>
      </c>
      <c r="BI116">
        <v>29.598087499999998</v>
      </c>
      <c r="BJ116">
        <v>647.87412499999994</v>
      </c>
      <c r="BK116">
        <v>31.085237500000002</v>
      </c>
      <c r="BL116">
        <v>650.00587500000006</v>
      </c>
      <c r="BM116">
        <v>101.22125</v>
      </c>
      <c r="BN116">
        <v>9.9919425000000006E-2</v>
      </c>
      <c r="BO116">
        <v>31.7743875</v>
      </c>
      <c r="BP116">
        <v>31.612212499999998</v>
      </c>
      <c r="BQ116">
        <v>999.9</v>
      </c>
      <c r="BR116">
        <v>0</v>
      </c>
      <c r="BS116">
        <v>0</v>
      </c>
      <c r="BT116">
        <v>9015.86</v>
      </c>
      <c r="BU116">
        <v>0</v>
      </c>
      <c r="BV116">
        <v>247.90362500000001</v>
      </c>
      <c r="BW116">
        <v>-18.640149999999998</v>
      </c>
      <c r="BX116">
        <v>662.52487500000007</v>
      </c>
      <c r="BY116">
        <v>680.58875</v>
      </c>
      <c r="BZ116">
        <v>1.67711875</v>
      </c>
      <c r="CA116">
        <v>660.44437500000004</v>
      </c>
      <c r="CB116">
        <v>29.598087499999998</v>
      </c>
      <c r="CC116">
        <v>3.1657225000000002</v>
      </c>
      <c r="CD116">
        <v>2.9959625000000001</v>
      </c>
      <c r="CE116">
        <v>24.926237499999999</v>
      </c>
      <c r="CF116">
        <v>24.005487500000001</v>
      </c>
      <c r="CG116">
        <v>1199.9949999999999</v>
      </c>
      <c r="CH116">
        <v>0.50004812499999995</v>
      </c>
      <c r="CI116">
        <v>0.49995174999999997</v>
      </c>
      <c r="CJ116">
        <v>0</v>
      </c>
      <c r="CK116">
        <v>907.52250000000004</v>
      </c>
      <c r="CL116">
        <v>4.9990899999999998</v>
      </c>
      <c r="CM116">
        <v>9638.228750000002</v>
      </c>
      <c r="CN116">
        <v>9557.98</v>
      </c>
      <c r="CO116">
        <v>40.679250000000003</v>
      </c>
      <c r="CP116">
        <v>42.375</v>
      </c>
      <c r="CQ116">
        <v>41.436999999999998</v>
      </c>
      <c r="CR116">
        <v>41.436999999999998</v>
      </c>
      <c r="CS116">
        <v>42.015500000000003</v>
      </c>
      <c r="CT116">
        <v>597.55749999999989</v>
      </c>
      <c r="CU116">
        <v>597.4425</v>
      </c>
      <c r="CV116">
        <v>0</v>
      </c>
      <c r="CW116">
        <v>1673979678.0999999</v>
      </c>
      <c r="CX116">
        <v>0</v>
      </c>
      <c r="CY116">
        <v>1673977193.5</v>
      </c>
      <c r="CZ116" t="s">
        <v>356</v>
      </c>
      <c r="DA116">
        <v>1673977187.5</v>
      </c>
      <c r="DB116">
        <v>1673977193.5</v>
      </c>
      <c r="DC116">
        <v>21</v>
      </c>
      <c r="DD116">
        <v>-0.34399999999999997</v>
      </c>
      <c r="DE116">
        <v>-5.2999999999999999E-2</v>
      </c>
      <c r="DF116">
        <v>-5.5270000000000001</v>
      </c>
      <c r="DG116">
        <v>0.16</v>
      </c>
      <c r="DH116">
        <v>415</v>
      </c>
      <c r="DI116">
        <v>27</v>
      </c>
      <c r="DJ116">
        <v>0.41</v>
      </c>
      <c r="DK116">
        <v>0.03</v>
      </c>
      <c r="DL116">
        <v>-18.773614634146341</v>
      </c>
      <c r="DM116">
        <v>0.52163414634146832</v>
      </c>
      <c r="DN116">
        <v>7.424248852857053E-2</v>
      </c>
      <c r="DO116">
        <v>0</v>
      </c>
      <c r="DP116">
        <v>1.7059839024390251</v>
      </c>
      <c r="DQ116">
        <v>-0.37062689895470102</v>
      </c>
      <c r="DR116">
        <v>4.3437678366185041E-2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3.2992300000000001</v>
      </c>
      <c r="EB116">
        <v>2.6255199999999999</v>
      </c>
      <c r="EC116">
        <v>0.14111299999999999</v>
      </c>
      <c r="ED116">
        <v>0.141878</v>
      </c>
      <c r="EE116">
        <v>0.132384</v>
      </c>
      <c r="EF116">
        <v>0.12625700000000001</v>
      </c>
      <c r="EG116">
        <v>26034.799999999999</v>
      </c>
      <c r="EH116">
        <v>26465</v>
      </c>
      <c r="EI116">
        <v>28192</v>
      </c>
      <c r="EJ116">
        <v>29669.1</v>
      </c>
      <c r="EK116">
        <v>33667.9</v>
      </c>
      <c r="EL116">
        <v>35982.6</v>
      </c>
      <c r="EM116">
        <v>39795.300000000003</v>
      </c>
      <c r="EN116">
        <v>42390.6</v>
      </c>
      <c r="EO116">
        <v>2.26675</v>
      </c>
      <c r="EP116">
        <v>2.23793</v>
      </c>
      <c r="EQ116">
        <v>0.13832700000000001</v>
      </c>
      <c r="ER116">
        <v>0</v>
      </c>
      <c r="ES116">
        <v>29.356200000000001</v>
      </c>
      <c r="ET116">
        <v>999.9</v>
      </c>
      <c r="EU116">
        <v>72.099999999999994</v>
      </c>
      <c r="EV116">
        <v>32.5</v>
      </c>
      <c r="EW116">
        <v>34.992199999999997</v>
      </c>
      <c r="EX116">
        <v>56.986499999999999</v>
      </c>
      <c r="EY116">
        <v>-4.1786899999999996</v>
      </c>
      <c r="EZ116">
        <v>2</v>
      </c>
      <c r="FA116">
        <v>0.24684200000000001</v>
      </c>
      <c r="FB116">
        <v>-0.74093100000000001</v>
      </c>
      <c r="FC116">
        <v>20.272500000000001</v>
      </c>
      <c r="FD116">
        <v>5.22058</v>
      </c>
      <c r="FE116">
        <v>12.004</v>
      </c>
      <c r="FF116">
        <v>4.98705</v>
      </c>
      <c r="FG116">
        <v>3.2844000000000002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1.8641700000000001</v>
      </c>
      <c r="FO116">
        <v>1.86022</v>
      </c>
      <c r="FP116">
        <v>1.8609599999999999</v>
      </c>
      <c r="FQ116">
        <v>1.8601099999999999</v>
      </c>
      <c r="FR116">
        <v>1.86181</v>
      </c>
      <c r="FS116">
        <v>1.8584000000000001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-6.0780000000000003</v>
      </c>
      <c r="GH116">
        <v>0.19</v>
      </c>
      <c r="GI116">
        <v>-4.1197077471769461</v>
      </c>
      <c r="GJ116">
        <v>-4.0977002334145526E-3</v>
      </c>
      <c r="GK116">
        <v>1.9870096767282211E-6</v>
      </c>
      <c r="GL116">
        <v>-4.7591234531596528E-10</v>
      </c>
      <c r="GM116">
        <v>-0.1127184381337514</v>
      </c>
      <c r="GN116">
        <v>-4.4277268217585318E-5</v>
      </c>
      <c r="GO116">
        <v>7.6125673839889962E-4</v>
      </c>
      <c r="GP116">
        <v>-1.4366726965109579E-5</v>
      </c>
      <c r="GQ116">
        <v>6</v>
      </c>
      <c r="GR116">
        <v>2093</v>
      </c>
      <c r="GS116">
        <v>4</v>
      </c>
      <c r="GT116">
        <v>31</v>
      </c>
      <c r="GU116">
        <v>41.5</v>
      </c>
      <c r="GV116">
        <v>41.4</v>
      </c>
      <c r="GW116">
        <v>1.9970699999999999</v>
      </c>
      <c r="GX116">
        <v>2.5317400000000001</v>
      </c>
      <c r="GY116">
        <v>2.04834</v>
      </c>
      <c r="GZ116">
        <v>2.6220699999999999</v>
      </c>
      <c r="HA116">
        <v>2.1972700000000001</v>
      </c>
      <c r="HB116">
        <v>2.2741699999999998</v>
      </c>
      <c r="HC116">
        <v>37.481900000000003</v>
      </c>
      <c r="HD116">
        <v>14.4998</v>
      </c>
      <c r="HE116">
        <v>18</v>
      </c>
      <c r="HF116">
        <v>710.75099999999998</v>
      </c>
      <c r="HG116">
        <v>766.36500000000001</v>
      </c>
      <c r="HH116">
        <v>31</v>
      </c>
      <c r="HI116">
        <v>30.589300000000001</v>
      </c>
      <c r="HJ116">
        <v>30.000299999999999</v>
      </c>
      <c r="HK116">
        <v>30.518000000000001</v>
      </c>
      <c r="HL116">
        <v>30.515799999999999</v>
      </c>
      <c r="HM116">
        <v>39.942599999999999</v>
      </c>
      <c r="HN116">
        <v>21.253299999999999</v>
      </c>
      <c r="HO116">
        <v>91.068799999999996</v>
      </c>
      <c r="HP116">
        <v>31</v>
      </c>
      <c r="HQ116">
        <v>678.77599999999995</v>
      </c>
      <c r="HR116">
        <v>29.547899999999998</v>
      </c>
      <c r="HS116">
        <v>99.342399999999998</v>
      </c>
      <c r="HT116">
        <v>98.316299999999998</v>
      </c>
    </row>
    <row r="117" spans="1:228" x14ac:dyDescent="0.2">
      <c r="A117">
        <v>102</v>
      </c>
      <c r="B117">
        <v>1673979681.5999999</v>
      </c>
      <c r="C117">
        <v>403</v>
      </c>
      <c r="D117" t="s">
        <v>563</v>
      </c>
      <c r="E117" t="s">
        <v>564</v>
      </c>
      <c r="F117">
        <v>4</v>
      </c>
      <c r="G117">
        <v>1673979679.5999999</v>
      </c>
      <c r="H117">
        <f t="shared" si="34"/>
        <v>1.887550167801447E-3</v>
      </c>
      <c r="I117">
        <f t="shared" si="35"/>
        <v>1.887550167801447</v>
      </c>
      <c r="J117">
        <f t="shared" si="36"/>
        <v>8.4569770497014218</v>
      </c>
      <c r="K117">
        <f t="shared" si="37"/>
        <v>648.80785714285719</v>
      </c>
      <c r="L117">
        <f t="shared" si="38"/>
        <v>524.30620204601382</v>
      </c>
      <c r="M117">
        <f t="shared" si="39"/>
        <v>53.123741027054514</v>
      </c>
      <c r="N117">
        <f t="shared" si="40"/>
        <v>65.738494880803358</v>
      </c>
      <c r="O117">
        <f t="shared" si="41"/>
        <v>0.12556238885744347</v>
      </c>
      <c r="P117">
        <f t="shared" si="42"/>
        <v>2.7640916257645487</v>
      </c>
      <c r="Q117">
        <f t="shared" si="43"/>
        <v>0.12247756163613006</v>
      </c>
      <c r="R117">
        <f t="shared" si="44"/>
        <v>7.681932309974579E-2</v>
      </c>
      <c r="S117">
        <f t="shared" si="45"/>
        <v>226.11111893732289</v>
      </c>
      <c r="T117">
        <f t="shared" si="46"/>
        <v>32.653774162639188</v>
      </c>
      <c r="U117">
        <f t="shared" si="47"/>
        <v>31.611085714285711</v>
      </c>
      <c r="V117">
        <f t="shared" si="48"/>
        <v>4.6709721788422298</v>
      </c>
      <c r="W117">
        <f t="shared" si="49"/>
        <v>67.263570218942462</v>
      </c>
      <c r="X117">
        <f t="shared" si="50"/>
        <v>3.169878319756644</v>
      </c>
      <c r="Y117">
        <f t="shared" si="51"/>
        <v>4.7126227606395439</v>
      </c>
      <c r="Z117">
        <f t="shared" si="52"/>
        <v>1.5010938590855858</v>
      </c>
      <c r="AA117">
        <f t="shared" si="53"/>
        <v>-83.240962400043813</v>
      </c>
      <c r="AB117">
        <f t="shared" si="54"/>
        <v>23.319142435070695</v>
      </c>
      <c r="AC117">
        <f t="shared" si="55"/>
        <v>1.9074058387344879</v>
      </c>
      <c r="AD117">
        <f t="shared" si="56"/>
        <v>168.09670481108427</v>
      </c>
      <c r="AE117">
        <f t="shared" si="57"/>
        <v>19.031367327222799</v>
      </c>
      <c r="AF117">
        <f t="shared" si="58"/>
        <v>1.8832182711582022</v>
      </c>
      <c r="AG117">
        <f t="shared" si="59"/>
        <v>8.4569770497014218</v>
      </c>
      <c r="AH117">
        <v>686.94523013464573</v>
      </c>
      <c r="AI117">
        <v>672.31044242424207</v>
      </c>
      <c r="AJ117">
        <v>1.692297348762458</v>
      </c>
      <c r="AK117">
        <v>63.405612138731158</v>
      </c>
      <c r="AL117">
        <f t="shared" si="60"/>
        <v>1.887550167801447</v>
      </c>
      <c r="AM117">
        <v>29.600995595900589</v>
      </c>
      <c r="AN117">
        <v>31.286506666666661</v>
      </c>
      <c r="AO117">
        <v>3.765842290811938E-4</v>
      </c>
      <c r="AP117">
        <v>95.230389877895547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47430.980025582066</v>
      </c>
      <c r="AV117">
        <f t="shared" si="64"/>
        <v>1199.995714285714</v>
      </c>
      <c r="AW117">
        <f t="shared" si="65"/>
        <v>1025.919613957162</v>
      </c>
      <c r="AX117">
        <f t="shared" si="66"/>
        <v>0.85493606497405772</v>
      </c>
      <c r="AY117">
        <f t="shared" si="67"/>
        <v>0.18842660539993125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1673979679.5999999</v>
      </c>
      <c r="BF117">
        <v>648.80785714285719</v>
      </c>
      <c r="BG117">
        <v>667.50171428571423</v>
      </c>
      <c r="BH117">
        <v>31.2852</v>
      </c>
      <c r="BI117">
        <v>29.60135714285714</v>
      </c>
      <c r="BJ117">
        <v>654.89271428571431</v>
      </c>
      <c r="BK117">
        <v>31.09517142857143</v>
      </c>
      <c r="BL117">
        <v>650.0492857142857</v>
      </c>
      <c r="BM117">
        <v>101.2218571428571</v>
      </c>
      <c r="BN117">
        <v>0.10012001428571431</v>
      </c>
      <c r="BO117">
        <v>31.767571428571429</v>
      </c>
      <c r="BP117">
        <v>31.611085714285711</v>
      </c>
      <c r="BQ117">
        <v>999.89999999999986</v>
      </c>
      <c r="BR117">
        <v>0</v>
      </c>
      <c r="BS117">
        <v>0</v>
      </c>
      <c r="BT117">
        <v>8975.6257142857139</v>
      </c>
      <c r="BU117">
        <v>0</v>
      </c>
      <c r="BV117">
        <v>247.88028571428569</v>
      </c>
      <c r="BW117">
        <v>-18.69358571428571</v>
      </c>
      <c r="BX117">
        <v>669.76157142857141</v>
      </c>
      <c r="BY117">
        <v>687.86328571428567</v>
      </c>
      <c r="BZ117">
        <v>1.683844285714285</v>
      </c>
      <c r="CA117">
        <v>667.50171428571423</v>
      </c>
      <c r="CB117">
        <v>29.60135714285714</v>
      </c>
      <c r="CC117">
        <v>3.1667457142857138</v>
      </c>
      <c r="CD117">
        <v>2.996304285714285</v>
      </c>
      <c r="CE117">
        <v>24.931642857142851</v>
      </c>
      <c r="CF117">
        <v>24.007371428571432</v>
      </c>
      <c r="CG117">
        <v>1199.995714285714</v>
      </c>
      <c r="CH117">
        <v>0.50004785714285716</v>
      </c>
      <c r="CI117">
        <v>0.49995200000000012</v>
      </c>
      <c r="CJ117">
        <v>0</v>
      </c>
      <c r="CK117">
        <v>908.63499999999999</v>
      </c>
      <c r="CL117">
        <v>4.9990899999999998</v>
      </c>
      <c r="CM117">
        <v>9648.8714285714268</v>
      </c>
      <c r="CN117">
        <v>9557.98</v>
      </c>
      <c r="CO117">
        <v>40.669285714285706</v>
      </c>
      <c r="CP117">
        <v>42.357000000000014</v>
      </c>
      <c r="CQ117">
        <v>41.463999999999999</v>
      </c>
      <c r="CR117">
        <v>41.410428571428568</v>
      </c>
      <c r="CS117">
        <v>42.044285714285706</v>
      </c>
      <c r="CT117">
        <v>597.55857142857144</v>
      </c>
      <c r="CU117">
        <v>597.44285714285718</v>
      </c>
      <c r="CV117">
        <v>0</v>
      </c>
      <c r="CW117">
        <v>1673979681.7</v>
      </c>
      <c r="CX117">
        <v>0</v>
      </c>
      <c r="CY117">
        <v>1673977193.5</v>
      </c>
      <c r="CZ117" t="s">
        <v>356</v>
      </c>
      <c r="DA117">
        <v>1673977187.5</v>
      </c>
      <c r="DB117">
        <v>1673977193.5</v>
      </c>
      <c r="DC117">
        <v>21</v>
      </c>
      <c r="DD117">
        <v>-0.34399999999999997</v>
      </c>
      <c r="DE117">
        <v>-5.2999999999999999E-2</v>
      </c>
      <c r="DF117">
        <v>-5.5270000000000001</v>
      </c>
      <c r="DG117">
        <v>0.16</v>
      </c>
      <c r="DH117">
        <v>415</v>
      </c>
      <c r="DI117">
        <v>27</v>
      </c>
      <c r="DJ117">
        <v>0.41</v>
      </c>
      <c r="DK117">
        <v>0.03</v>
      </c>
      <c r="DL117">
        <v>-18.744524999999999</v>
      </c>
      <c r="DM117">
        <v>0.61611557223270519</v>
      </c>
      <c r="DN117">
        <v>8.0131447478502371E-2</v>
      </c>
      <c r="DO117">
        <v>0</v>
      </c>
      <c r="DP117">
        <v>1.6914782500000001</v>
      </c>
      <c r="DQ117">
        <v>-0.23078060037523501</v>
      </c>
      <c r="DR117">
        <v>3.5574800483453163E-2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357</v>
      </c>
      <c r="EA117">
        <v>3.2991700000000002</v>
      </c>
      <c r="EB117">
        <v>2.6250599999999999</v>
      </c>
      <c r="EC117">
        <v>0.14208999999999999</v>
      </c>
      <c r="ED117">
        <v>0.14285100000000001</v>
      </c>
      <c r="EE117">
        <v>0.13239999999999999</v>
      </c>
      <c r="EF117">
        <v>0.12626799999999999</v>
      </c>
      <c r="EG117">
        <v>26005.1</v>
      </c>
      <c r="EH117">
        <v>26434.3</v>
      </c>
      <c r="EI117">
        <v>28192</v>
      </c>
      <c r="EJ117">
        <v>29668.400000000001</v>
      </c>
      <c r="EK117">
        <v>33667.4</v>
      </c>
      <c r="EL117">
        <v>35981.5</v>
      </c>
      <c r="EM117">
        <v>39795.4</v>
      </c>
      <c r="EN117">
        <v>42389.8</v>
      </c>
      <c r="EO117">
        <v>2.26647</v>
      </c>
      <c r="EP117">
        <v>2.2381500000000001</v>
      </c>
      <c r="EQ117">
        <v>0.13909099999999999</v>
      </c>
      <c r="ER117">
        <v>0</v>
      </c>
      <c r="ES117">
        <v>29.355699999999999</v>
      </c>
      <c r="ET117">
        <v>999.9</v>
      </c>
      <c r="EU117">
        <v>72.099999999999994</v>
      </c>
      <c r="EV117">
        <v>32.5</v>
      </c>
      <c r="EW117">
        <v>34.990699999999997</v>
      </c>
      <c r="EX117">
        <v>57.046500000000002</v>
      </c>
      <c r="EY117">
        <v>-4.2107400000000004</v>
      </c>
      <c r="EZ117">
        <v>2</v>
      </c>
      <c r="FA117">
        <v>0.24701000000000001</v>
      </c>
      <c r="FB117">
        <v>-0.74086600000000002</v>
      </c>
      <c r="FC117">
        <v>20.272500000000001</v>
      </c>
      <c r="FD117">
        <v>5.2202799999999998</v>
      </c>
      <c r="FE117">
        <v>12.004</v>
      </c>
      <c r="FF117">
        <v>4.9868499999999996</v>
      </c>
      <c r="FG117">
        <v>3.2842500000000001</v>
      </c>
      <c r="FH117">
        <v>9999</v>
      </c>
      <c r="FI117">
        <v>9999</v>
      </c>
      <c r="FJ117">
        <v>9999</v>
      </c>
      <c r="FK117">
        <v>999.9</v>
      </c>
      <c r="FL117">
        <v>1.8658300000000001</v>
      </c>
      <c r="FM117">
        <v>1.8621799999999999</v>
      </c>
      <c r="FN117">
        <v>1.8641799999999999</v>
      </c>
      <c r="FO117">
        <v>1.8602300000000001</v>
      </c>
      <c r="FP117">
        <v>1.8609800000000001</v>
      </c>
      <c r="FQ117">
        <v>1.8601099999999999</v>
      </c>
      <c r="FR117">
        <v>1.8618399999999999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-6.0910000000000002</v>
      </c>
      <c r="GH117">
        <v>0.19</v>
      </c>
      <c r="GI117">
        <v>-4.1197077471769461</v>
      </c>
      <c r="GJ117">
        <v>-4.0977002334145526E-3</v>
      </c>
      <c r="GK117">
        <v>1.9870096767282211E-6</v>
      </c>
      <c r="GL117">
        <v>-4.7591234531596528E-10</v>
      </c>
      <c r="GM117">
        <v>-0.1127184381337514</v>
      </c>
      <c r="GN117">
        <v>-4.4277268217585318E-5</v>
      </c>
      <c r="GO117">
        <v>7.6125673839889962E-4</v>
      </c>
      <c r="GP117">
        <v>-1.4366726965109579E-5</v>
      </c>
      <c r="GQ117">
        <v>6</v>
      </c>
      <c r="GR117">
        <v>2093</v>
      </c>
      <c r="GS117">
        <v>4</v>
      </c>
      <c r="GT117">
        <v>31</v>
      </c>
      <c r="GU117">
        <v>41.6</v>
      </c>
      <c r="GV117">
        <v>41.5</v>
      </c>
      <c r="GW117">
        <v>2.01172</v>
      </c>
      <c r="GX117">
        <v>2.52075</v>
      </c>
      <c r="GY117">
        <v>2.04834</v>
      </c>
      <c r="GZ117">
        <v>2.6220699999999999</v>
      </c>
      <c r="HA117">
        <v>2.1972700000000001</v>
      </c>
      <c r="HB117">
        <v>2.3120099999999999</v>
      </c>
      <c r="HC117">
        <v>37.481900000000003</v>
      </c>
      <c r="HD117">
        <v>14.517300000000001</v>
      </c>
      <c r="HE117">
        <v>18</v>
      </c>
      <c r="HF117">
        <v>710.529</v>
      </c>
      <c r="HG117">
        <v>766.61099999999999</v>
      </c>
      <c r="HH117">
        <v>31</v>
      </c>
      <c r="HI117">
        <v>30.5915</v>
      </c>
      <c r="HJ117">
        <v>30.000299999999999</v>
      </c>
      <c r="HK117">
        <v>30.518699999999999</v>
      </c>
      <c r="HL117">
        <v>30.517700000000001</v>
      </c>
      <c r="HM117">
        <v>40.267499999999998</v>
      </c>
      <c r="HN117">
        <v>21.253299999999999</v>
      </c>
      <c r="HO117">
        <v>91.068799999999996</v>
      </c>
      <c r="HP117">
        <v>31</v>
      </c>
      <c r="HQ117">
        <v>685.45600000000002</v>
      </c>
      <c r="HR117">
        <v>29.547899999999998</v>
      </c>
      <c r="HS117">
        <v>99.342500000000001</v>
      </c>
      <c r="HT117">
        <v>98.3142</v>
      </c>
    </row>
    <row r="118" spans="1:228" x14ac:dyDescent="0.2">
      <c r="A118">
        <v>103</v>
      </c>
      <c r="B118">
        <v>1673979685.5999999</v>
      </c>
      <c r="C118">
        <v>407</v>
      </c>
      <c r="D118" t="s">
        <v>565</v>
      </c>
      <c r="E118" t="s">
        <v>566</v>
      </c>
      <c r="F118">
        <v>4</v>
      </c>
      <c r="G118">
        <v>1673979683.2874999</v>
      </c>
      <c r="H118">
        <f t="shared" si="34"/>
        <v>1.8855459370888668E-3</v>
      </c>
      <c r="I118">
        <f t="shared" si="35"/>
        <v>1.8855459370888668</v>
      </c>
      <c r="J118">
        <f t="shared" si="36"/>
        <v>8.506444311221637</v>
      </c>
      <c r="K118">
        <f t="shared" si="37"/>
        <v>654.88962500000002</v>
      </c>
      <c r="L118">
        <f t="shared" si="38"/>
        <v>529.39210673899822</v>
      </c>
      <c r="M118">
        <f t="shared" si="39"/>
        <v>53.638643856193454</v>
      </c>
      <c r="N118">
        <f t="shared" si="40"/>
        <v>66.354203081856014</v>
      </c>
      <c r="O118">
        <f t="shared" si="41"/>
        <v>0.12532622947727556</v>
      </c>
      <c r="P118">
        <f t="shared" si="42"/>
        <v>2.7650391674582404</v>
      </c>
      <c r="Q118">
        <f t="shared" si="43"/>
        <v>0.12225386773192934</v>
      </c>
      <c r="R118">
        <f t="shared" si="44"/>
        <v>7.6678433553028086E-2</v>
      </c>
      <c r="S118">
        <f t="shared" si="45"/>
        <v>226.11214600636367</v>
      </c>
      <c r="T118">
        <f t="shared" si="46"/>
        <v>32.646493948970644</v>
      </c>
      <c r="U118">
        <f t="shared" si="47"/>
        <v>31.616499999999998</v>
      </c>
      <c r="V118">
        <f t="shared" si="48"/>
        <v>4.6724078857264502</v>
      </c>
      <c r="W118">
        <f t="shared" si="49"/>
        <v>67.299013476449915</v>
      </c>
      <c r="X118">
        <f t="shared" si="50"/>
        <v>3.1701896522703206</v>
      </c>
      <c r="Y118">
        <f t="shared" si="51"/>
        <v>4.7106034524260467</v>
      </c>
      <c r="Z118">
        <f t="shared" si="52"/>
        <v>1.5022182334561296</v>
      </c>
      <c r="AA118">
        <f t="shared" si="53"/>
        <v>-83.152575825619024</v>
      </c>
      <c r="AB118">
        <f t="shared" si="54"/>
        <v>21.393234953922182</v>
      </c>
      <c r="AC118">
        <f t="shared" si="55"/>
        <v>1.7492567207336194</v>
      </c>
      <c r="AD118">
        <f t="shared" si="56"/>
        <v>166.10206185540048</v>
      </c>
      <c r="AE118">
        <f t="shared" si="57"/>
        <v>19.0559978303565</v>
      </c>
      <c r="AF118">
        <f t="shared" si="58"/>
        <v>1.8835682487664438</v>
      </c>
      <c r="AG118">
        <f t="shared" si="59"/>
        <v>8.506444311221637</v>
      </c>
      <c r="AH118">
        <v>693.78290287833374</v>
      </c>
      <c r="AI118">
        <v>679.10539999999958</v>
      </c>
      <c r="AJ118">
        <v>1.6908943069734981</v>
      </c>
      <c r="AK118">
        <v>63.405612138731158</v>
      </c>
      <c r="AL118">
        <f t="shared" si="60"/>
        <v>1.8855459370888668</v>
      </c>
      <c r="AM118">
        <v>29.604815289933349</v>
      </c>
      <c r="AN118">
        <v>31.290008484848489</v>
      </c>
      <c r="AO118">
        <v>1.427588727959158E-4</v>
      </c>
      <c r="AP118">
        <v>95.230389877895547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47458.315946752467</v>
      </c>
      <c r="AV118">
        <f t="shared" si="64"/>
        <v>1199.99875</v>
      </c>
      <c r="AW118">
        <f t="shared" si="65"/>
        <v>1025.9224450810175</v>
      </c>
      <c r="AX118">
        <f t="shared" si="66"/>
        <v>0.85493626145945356</v>
      </c>
      <c r="AY118">
        <f t="shared" si="67"/>
        <v>0.18842698461674537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1673979683.2874999</v>
      </c>
      <c r="BF118">
        <v>654.88962500000002</v>
      </c>
      <c r="BG118">
        <v>673.61824999999999</v>
      </c>
      <c r="BH118">
        <v>31.2885125</v>
      </c>
      <c r="BI118">
        <v>29.60425</v>
      </c>
      <c r="BJ118">
        <v>660.98687500000005</v>
      </c>
      <c r="BK118">
        <v>31.098475000000001</v>
      </c>
      <c r="BL118">
        <v>650.00587500000006</v>
      </c>
      <c r="BM118">
        <v>101.22125</v>
      </c>
      <c r="BN118">
        <v>9.9950625000000001E-2</v>
      </c>
      <c r="BO118">
        <v>31.760012499999998</v>
      </c>
      <c r="BP118">
        <v>31.616499999999998</v>
      </c>
      <c r="BQ118">
        <v>999.9</v>
      </c>
      <c r="BR118">
        <v>0</v>
      </c>
      <c r="BS118">
        <v>0</v>
      </c>
      <c r="BT118">
        <v>8980.7037500000006</v>
      </c>
      <c r="BU118">
        <v>0</v>
      </c>
      <c r="BV118">
        <v>247.716375</v>
      </c>
      <c r="BW118">
        <v>-18.728837500000001</v>
      </c>
      <c r="BX118">
        <v>676.04174999999998</v>
      </c>
      <c r="BY118">
        <v>694.16875000000005</v>
      </c>
      <c r="BZ118">
        <v>1.6842462499999999</v>
      </c>
      <c r="CA118">
        <v>673.61824999999999</v>
      </c>
      <c r="CB118">
        <v>29.60425</v>
      </c>
      <c r="CC118">
        <v>3.1670674999999999</v>
      </c>
      <c r="CD118">
        <v>2.9965850000000001</v>
      </c>
      <c r="CE118">
        <v>24.933350000000001</v>
      </c>
      <c r="CF118">
        <v>24.008949999999999</v>
      </c>
      <c r="CG118">
        <v>1199.99875</v>
      </c>
      <c r="CH118">
        <v>0.50004249999999995</v>
      </c>
      <c r="CI118">
        <v>0.49995699999999998</v>
      </c>
      <c r="CJ118">
        <v>0</v>
      </c>
      <c r="CK118">
        <v>909.53312499999993</v>
      </c>
      <c r="CL118">
        <v>4.9990899999999998</v>
      </c>
      <c r="CM118">
        <v>9658.1737500000017</v>
      </c>
      <c r="CN118">
        <v>9557.9925000000003</v>
      </c>
      <c r="CO118">
        <v>40.686999999999998</v>
      </c>
      <c r="CP118">
        <v>42.375</v>
      </c>
      <c r="CQ118">
        <v>41.484250000000003</v>
      </c>
      <c r="CR118">
        <v>41.405999999999999</v>
      </c>
      <c r="CS118">
        <v>42.03875</v>
      </c>
      <c r="CT118">
        <v>597.55124999999998</v>
      </c>
      <c r="CU118">
        <v>597.45125000000007</v>
      </c>
      <c r="CV118">
        <v>0</v>
      </c>
      <c r="CW118">
        <v>1673979685.9000001</v>
      </c>
      <c r="CX118">
        <v>0</v>
      </c>
      <c r="CY118">
        <v>1673977193.5</v>
      </c>
      <c r="CZ118" t="s">
        <v>356</v>
      </c>
      <c r="DA118">
        <v>1673977187.5</v>
      </c>
      <c r="DB118">
        <v>1673977193.5</v>
      </c>
      <c r="DC118">
        <v>21</v>
      </c>
      <c r="DD118">
        <v>-0.34399999999999997</v>
      </c>
      <c r="DE118">
        <v>-5.2999999999999999E-2</v>
      </c>
      <c r="DF118">
        <v>-5.5270000000000001</v>
      </c>
      <c r="DG118">
        <v>0.16</v>
      </c>
      <c r="DH118">
        <v>415</v>
      </c>
      <c r="DI118">
        <v>27</v>
      </c>
      <c r="DJ118">
        <v>0.41</v>
      </c>
      <c r="DK118">
        <v>0.03</v>
      </c>
      <c r="DL118">
        <v>-18.731731707317071</v>
      </c>
      <c r="DM118">
        <v>0.49003902439020358</v>
      </c>
      <c r="DN118">
        <v>7.7188573143402051E-2</v>
      </c>
      <c r="DO118">
        <v>0</v>
      </c>
      <c r="DP118">
        <v>1.6775817073170729</v>
      </c>
      <c r="DQ118">
        <v>2.059400696864418E-2</v>
      </c>
      <c r="DR118">
        <v>1.6910736797558171E-2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371</v>
      </c>
      <c r="EA118">
        <v>3.2990699999999999</v>
      </c>
      <c r="EB118">
        <v>2.6252200000000001</v>
      </c>
      <c r="EC118">
        <v>0.143068</v>
      </c>
      <c r="ED118">
        <v>0.14382200000000001</v>
      </c>
      <c r="EE118">
        <v>0.132411</v>
      </c>
      <c r="EF118">
        <v>0.12627099999999999</v>
      </c>
      <c r="EG118">
        <v>25975.7</v>
      </c>
      <c r="EH118">
        <v>26404.1</v>
      </c>
      <c r="EI118">
        <v>28192.3</v>
      </c>
      <c r="EJ118">
        <v>29668.2</v>
      </c>
      <c r="EK118">
        <v>33667.5</v>
      </c>
      <c r="EL118">
        <v>35981</v>
      </c>
      <c r="EM118">
        <v>39796</v>
      </c>
      <c r="EN118">
        <v>42389.3</v>
      </c>
      <c r="EO118">
        <v>2.2666499999999998</v>
      </c>
      <c r="EP118">
        <v>2.2381000000000002</v>
      </c>
      <c r="EQ118">
        <v>0.13878199999999999</v>
      </c>
      <c r="ER118">
        <v>0</v>
      </c>
      <c r="ES118">
        <v>29.355699999999999</v>
      </c>
      <c r="ET118">
        <v>999.9</v>
      </c>
      <c r="EU118">
        <v>72.099999999999994</v>
      </c>
      <c r="EV118">
        <v>32.5</v>
      </c>
      <c r="EW118">
        <v>34.991300000000003</v>
      </c>
      <c r="EX118">
        <v>57.196399999999997</v>
      </c>
      <c r="EY118">
        <v>-4.2307699999999997</v>
      </c>
      <c r="EZ118">
        <v>2</v>
      </c>
      <c r="FA118">
        <v>0.247114</v>
      </c>
      <c r="FB118">
        <v>-0.73972499999999997</v>
      </c>
      <c r="FC118">
        <v>20.272400000000001</v>
      </c>
      <c r="FD118">
        <v>5.2204300000000003</v>
      </c>
      <c r="FE118">
        <v>12.004099999999999</v>
      </c>
      <c r="FF118">
        <v>4.9870000000000001</v>
      </c>
      <c r="FG118">
        <v>3.2843499999999999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1.8641799999999999</v>
      </c>
      <c r="FO118">
        <v>1.8602300000000001</v>
      </c>
      <c r="FP118">
        <v>1.8609800000000001</v>
      </c>
      <c r="FQ118">
        <v>1.8601700000000001</v>
      </c>
      <c r="FR118">
        <v>1.8618399999999999</v>
      </c>
      <c r="FS118">
        <v>1.8583799999999999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-6.1059999999999999</v>
      </c>
      <c r="GH118">
        <v>0.19</v>
      </c>
      <c r="GI118">
        <v>-4.1197077471769461</v>
      </c>
      <c r="GJ118">
        <v>-4.0977002334145526E-3</v>
      </c>
      <c r="GK118">
        <v>1.9870096767282211E-6</v>
      </c>
      <c r="GL118">
        <v>-4.7591234531596528E-10</v>
      </c>
      <c r="GM118">
        <v>-0.1127184381337514</v>
      </c>
      <c r="GN118">
        <v>-4.4277268217585318E-5</v>
      </c>
      <c r="GO118">
        <v>7.6125673839889962E-4</v>
      </c>
      <c r="GP118">
        <v>-1.4366726965109579E-5</v>
      </c>
      <c r="GQ118">
        <v>6</v>
      </c>
      <c r="GR118">
        <v>2093</v>
      </c>
      <c r="GS118">
        <v>4</v>
      </c>
      <c r="GT118">
        <v>31</v>
      </c>
      <c r="GU118">
        <v>41.6</v>
      </c>
      <c r="GV118">
        <v>41.5</v>
      </c>
      <c r="GW118">
        <v>2.02881</v>
      </c>
      <c r="GX118">
        <v>2.52197</v>
      </c>
      <c r="GY118">
        <v>2.04834</v>
      </c>
      <c r="GZ118">
        <v>2.6220699999999999</v>
      </c>
      <c r="HA118">
        <v>2.1972700000000001</v>
      </c>
      <c r="HB118">
        <v>2.3132299999999999</v>
      </c>
      <c r="HC118">
        <v>37.481900000000003</v>
      </c>
      <c r="HD118">
        <v>14.5085</v>
      </c>
      <c r="HE118">
        <v>18</v>
      </c>
      <c r="HF118">
        <v>710.70500000000004</v>
      </c>
      <c r="HG118">
        <v>766.57100000000003</v>
      </c>
      <c r="HH118">
        <v>31.0002</v>
      </c>
      <c r="HI118">
        <v>30.591899999999999</v>
      </c>
      <c r="HJ118">
        <v>30.0001</v>
      </c>
      <c r="HK118">
        <v>30.521100000000001</v>
      </c>
      <c r="HL118">
        <v>30.5184</v>
      </c>
      <c r="HM118">
        <v>40.593499999999999</v>
      </c>
      <c r="HN118">
        <v>21.253299999999999</v>
      </c>
      <c r="HO118">
        <v>91.441000000000003</v>
      </c>
      <c r="HP118">
        <v>31</v>
      </c>
      <c r="HQ118">
        <v>692.13400000000001</v>
      </c>
      <c r="HR118">
        <v>29.547899999999998</v>
      </c>
      <c r="HS118">
        <v>99.343800000000002</v>
      </c>
      <c r="HT118">
        <v>98.313299999999998</v>
      </c>
    </row>
    <row r="119" spans="1:228" x14ac:dyDescent="0.2">
      <c r="A119">
        <v>104</v>
      </c>
      <c r="B119">
        <v>1673979689.5999999</v>
      </c>
      <c r="C119">
        <v>411</v>
      </c>
      <c r="D119" t="s">
        <v>567</v>
      </c>
      <c r="E119" t="s">
        <v>568</v>
      </c>
      <c r="F119">
        <v>4</v>
      </c>
      <c r="G119">
        <v>1673979687.5999999</v>
      </c>
      <c r="H119">
        <f t="shared" si="34"/>
        <v>1.8812767629601398E-3</v>
      </c>
      <c r="I119">
        <f t="shared" si="35"/>
        <v>1.8812767629601399</v>
      </c>
      <c r="J119">
        <f t="shared" si="36"/>
        <v>8.472740888222992</v>
      </c>
      <c r="K119">
        <f t="shared" si="37"/>
        <v>661.96685714285718</v>
      </c>
      <c r="L119">
        <f t="shared" si="38"/>
        <v>536.58342588497248</v>
      </c>
      <c r="M119">
        <f t="shared" si="39"/>
        <v>54.367670700640879</v>
      </c>
      <c r="N119">
        <f t="shared" si="40"/>
        <v>67.071762502772742</v>
      </c>
      <c r="O119">
        <f t="shared" si="41"/>
        <v>0.12513150678299112</v>
      </c>
      <c r="P119">
        <f t="shared" si="42"/>
        <v>2.7727710987661416</v>
      </c>
      <c r="Q119">
        <f t="shared" si="43"/>
        <v>0.12207687567283072</v>
      </c>
      <c r="R119">
        <f t="shared" si="44"/>
        <v>7.6566283042832792E-2</v>
      </c>
      <c r="S119">
        <f t="shared" si="45"/>
        <v>226.11323101253194</v>
      </c>
      <c r="T119">
        <f t="shared" si="46"/>
        <v>32.63937106949696</v>
      </c>
      <c r="U119">
        <f t="shared" si="47"/>
        <v>31.613128571428572</v>
      </c>
      <c r="V119">
        <f t="shared" si="48"/>
        <v>4.671513838419064</v>
      </c>
      <c r="W119">
        <f t="shared" si="49"/>
        <v>67.328722800015399</v>
      </c>
      <c r="X119">
        <f t="shared" si="50"/>
        <v>3.1705080743376324</v>
      </c>
      <c r="Y119">
        <f t="shared" si="51"/>
        <v>4.7089977983911906</v>
      </c>
      <c r="Z119">
        <f t="shared" si="52"/>
        <v>1.5010057640814316</v>
      </c>
      <c r="AA119">
        <f t="shared" si="53"/>
        <v>-82.964305246542168</v>
      </c>
      <c r="AB119">
        <f t="shared" si="54"/>
        <v>21.058255020507932</v>
      </c>
      <c r="AC119">
        <f t="shared" si="55"/>
        <v>1.7169856898704938</v>
      </c>
      <c r="AD119">
        <f t="shared" si="56"/>
        <v>165.92416647636821</v>
      </c>
      <c r="AE119">
        <f t="shared" si="57"/>
        <v>19.146458810088195</v>
      </c>
      <c r="AF119">
        <f t="shared" si="58"/>
        <v>1.8797083819006843</v>
      </c>
      <c r="AG119">
        <f t="shared" si="59"/>
        <v>8.472740888222992</v>
      </c>
      <c r="AH119">
        <v>700.63309107499913</v>
      </c>
      <c r="AI119">
        <v>685.91914545454529</v>
      </c>
      <c r="AJ119">
        <v>1.708178793853252</v>
      </c>
      <c r="AK119">
        <v>63.405612138731158</v>
      </c>
      <c r="AL119">
        <f t="shared" si="60"/>
        <v>1.8812767629601399</v>
      </c>
      <c r="AM119">
        <v>29.60931606148332</v>
      </c>
      <c r="AN119">
        <v>31.291513333333331</v>
      </c>
      <c r="AO119">
        <v>2.0405148983592409E-5</v>
      </c>
      <c r="AP119">
        <v>95.230389877895547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47672.930773932378</v>
      </c>
      <c r="AV119">
        <f t="shared" si="64"/>
        <v>1200.004285714286</v>
      </c>
      <c r="AW119">
        <f t="shared" si="65"/>
        <v>1025.9271994883586</v>
      </c>
      <c r="AX119">
        <f t="shared" si="66"/>
        <v>0.8549362795631098</v>
      </c>
      <c r="AY119">
        <f t="shared" si="67"/>
        <v>0.18842701955680197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1673979687.5999999</v>
      </c>
      <c r="BF119">
        <v>661.96685714285718</v>
      </c>
      <c r="BG119">
        <v>680.790142857143</v>
      </c>
      <c r="BH119">
        <v>31.291428571428568</v>
      </c>
      <c r="BI119">
        <v>29.610514285714292</v>
      </c>
      <c r="BJ119">
        <v>668.07942857142848</v>
      </c>
      <c r="BK119">
        <v>31.10135714285714</v>
      </c>
      <c r="BL119">
        <v>649.96399999999994</v>
      </c>
      <c r="BM119">
        <v>101.22199999999999</v>
      </c>
      <c r="BN119">
        <v>9.9934442857142841E-2</v>
      </c>
      <c r="BO119">
        <v>31.754000000000001</v>
      </c>
      <c r="BP119">
        <v>31.613128571428572</v>
      </c>
      <c r="BQ119">
        <v>999.89999999999986</v>
      </c>
      <c r="BR119">
        <v>0</v>
      </c>
      <c r="BS119">
        <v>0</v>
      </c>
      <c r="BT119">
        <v>9021.6957142857154</v>
      </c>
      <c r="BU119">
        <v>0</v>
      </c>
      <c r="BV119">
        <v>247.4217142857143</v>
      </c>
      <c r="BW119">
        <v>-18.823157142857141</v>
      </c>
      <c r="BX119">
        <v>683.35</v>
      </c>
      <c r="BY119">
        <v>701.56371428571424</v>
      </c>
      <c r="BZ119">
        <v>1.680917142857143</v>
      </c>
      <c r="CA119">
        <v>680.790142857143</v>
      </c>
      <c r="CB119">
        <v>29.610514285714292</v>
      </c>
      <c r="CC119">
        <v>3.167375714285714</v>
      </c>
      <c r="CD119">
        <v>2.9972285714285709</v>
      </c>
      <c r="CE119">
        <v>24.93498571428572</v>
      </c>
      <c r="CF119">
        <v>24.012542857142851</v>
      </c>
      <c r="CG119">
        <v>1200.004285714286</v>
      </c>
      <c r="CH119">
        <v>0.50004157142857142</v>
      </c>
      <c r="CI119">
        <v>0.49995800000000001</v>
      </c>
      <c r="CJ119">
        <v>0</v>
      </c>
      <c r="CK119">
        <v>910.64842857142867</v>
      </c>
      <c r="CL119">
        <v>4.9990899999999998</v>
      </c>
      <c r="CM119">
        <v>9668.3885714285716</v>
      </c>
      <c r="CN119">
        <v>9558.0257142857135</v>
      </c>
      <c r="CO119">
        <v>40.686999999999998</v>
      </c>
      <c r="CP119">
        <v>42.375</v>
      </c>
      <c r="CQ119">
        <v>41.5</v>
      </c>
      <c r="CR119">
        <v>41.419285714285706</v>
      </c>
      <c r="CS119">
        <v>42.044285714285706</v>
      </c>
      <c r="CT119">
        <v>597.55285714285708</v>
      </c>
      <c r="CU119">
        <v>597.45428571428579</v>
      </c>
      <c r="CV119">
        <v>0</v>
      </c>
      <c r="CW119">
        <v>1673979690.0999999</v>
      </c>
      <c r="CX119">
        <v>0</v>
      </c>
      <c r="CY119">
        <v>1673977193.5</v>
      </c>
      <c r="CZ119" t="s">
        <v>356</v>
      </c>
      <c r="DA119">
        <v>1673977187.5</v>
      </c>
      <c r="DB119">
        <v>1673977193.5</v>
      </c>
      <c r="DC119">
        <v>21</v>
      </c>
      <c r="DD119">
        <v>-0.34399999999999997</v>
      </c>
      <c r="DE119">
        <v>-5.2999999999999999E-2</v>
      </c>
      <c r="DF119">
        <v>-5.5270000000000001</v>
      </c>
      <c r="DG119">
        <v>0.16</v>
      </c>
      <c r="DH119">
        <v>415</v>
      </c>
      <c r="DI119">
        <v>27</v>
      </c>
      <c r="DJ119">
        <v>0.41</v>
      </c>
      <c r="DK119">
        <v>0.03</v>
      </c>
      <c r="DL119">
        <v>-18.724875609756101</v>
      </c>
      <c r="DM119">
        <v>-0.19888850174218101</v>
      </c>
      <c r="DN119">
        <v>6.8590846934301578E-2</v>
      </c>
      <c r="DO119">
        <v>0</v>
      </c>
      <c r="DP119">
        <v>1.6768004878048779</v>
      </c>
      <c r="DQ119">
        <v>8.3098536585361593E-2</v>
      </c>
      <c r="DR119">
        <v>1.032394350614842E-2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371</v>
      </c>
      <c r="EA119">
        <v>3.2991100000000002</v>
      </c>
      <c r="EB119">
        <v>2.6255199999999999</v>
      </c>
      <c r="EC119">
        <v>0.14404800000000001</v>
      </c>
      <c r="ED119">
        <v>0.14479400000000001</v>
      </c>
      <c r="EE119">
        <v>0.132415</v>
      </c>
      <c r="EF119">
        <v>0.126305</v>
      </c>
      <c r="EG119">
        <v>25945.8</v>
      </c>
      <c r="EH119">
        <v>26374.2</v>
      </c>
      <c r="EI119">
        <v>28192.1</v>
      </c>
      <c r="EJ119">
        <v>29668.3</v>
      </c>
      <c r="EK119">
        <v>33667.1</v>
      </c>
      <c r="EL119">
        <v>35979.9</v>
      </c>
      <c r="EM119">
        <v>39795.599999999999</v>
      </c>
      <c r="EN119">
        <v>42389.599999999999</v>
      </c>
      <c r="EO119">
        <v>2.26675</v>
      </c>
      <c r="EP119">
        <v>2.2380800000000001</v>
      </c>
      <c r="EQ119">
        <v>0.13877500000000001</v>
      </c>
      <c r="ER119">
        <v>0</v>
      </c>
      <c r="ES119">
        <v>29.356999999999999</v>
      </c>
      <c r="ET119">
        <v>999.9</v>
      </c>
      <c r="EU119">
        <v>72.099999999999994</v>
      </c>
      <c r="EV119">
        <v>32.5</v>
      </c>
      <c r="EW119">
        <v>34.986400000000003</v>
      </c>
      <c r="EX119">
        <v>57.046399999999998</v>
      </c>
      <c r="EY119">
        <v>-4.0625</v>
      </c>
      <c r="EZ119">
        <v>2</v>
      </c>
      <c r="FA119">
        <v>0.24729699999999999</v>
      </c>
      <c r="FB119">
        <v>-0.73801700000000003</v>
      </c>
      <c r="FC119">
        <v>20.272400000000001</v>
      </c>
      <c r="FD119">
        <v>5.2201399999999998</v>
      </c>
      <c r="FE119">
        <v>12.004</v>
      </c>
      <c r="FF119">
        <v>4.9871999999999996</v>
      </c>
      <c r="FG119">
        <v>3.2843</v>
      </c>
      <c r="FH119">
        <v>9999</v>
      </c>
      <c r="FI119">
        <v>9999</v>
      </c>
      <c r="FJ119">
        <v>9999</v>
      </c>
      <c r="FK119">
        <v>999.9</v>
      </c>
      <c r="FL119">
        <v>1.8658300000000001</v>
      </c>
      <c r="FM119">
        <v>1.8621799999999999</v>
      </c>
      <c r="FN119">
        <v>1.8641799999999999</v>
      </c>
      <c r="FO119">
        <v>1.8602300000000001</v>
      </c>
      <c r="FP119">
        <v>1.86097</v>
      </c>
      <c r="FQ119">
        <v>1.86015</v>
      </c>
      <c r="FR119">
        <v>1.8618300000000001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-6.1189999999999998</v>
      </c>
      <c r="GH119">
        <v>0.19009999999999999</v>
      </c>
      <c r="GI119">
        <v>-4.1197077471769461</v>
      </c>
      <c r="GJ119">
        <v>-4.0977002334145526E-3</v>
      </c>
      <c r="GK119">
        <v>1.9870096767282211E-6</v>
      </c>
      <c r="GL119">
        <v>-4.7591234531596528E-10</v>
      </c>
      <c r="GM119">
        <v>-0.1127184381337514</v>
      </c>
      <c r="GN119">
        <v>-4.4277268217585318E-5</v>
      </c>
      <c r="GO119">
        <v>7.6125673839889962E-4</v>
      </c>
      <c r="GP119">
        <v>-1.4366726965109579E-5</v>
      </c>
      <c r="GQ119">
        <v>6</v>
      </c>
      <c r="GR119">
        <v>2093</v>
      </c>
      <c r="GS119">
        <v>4</v>
      </c>
      <c r="GT119">
        <v>31</v>
      </c>
      <c r="GU119">
        <v>41.7</v>
      </c>
      <c r="GV119">
        <v>41.6</v>
      </c>
      <c r="GW119">
        <v>2.0446800000000001</v>
      </c>
      <c r="GX119">
        <v>2.52075</v>
      </c>
      <c r="GY119">
        <v>2.04834</v>
      </c>
      <c r="GZ119">
        <v>2.6220699999999999</v>
      </c>
      <c r="HA119">
        <v>2.1972700000000001</v>
      </c>
      <c r="HB119">
        <v>2.3059099999999999</v>
      </c>
      <c r="HC119">
        <v>37.481900000000003</v>
      </c>
      <c r="HD119">
        <v>14.5085</v>
      </c>
      <c r="HE119">
        <v>18</v>
      </c>
      <c r="HF119">
        <v>710.79700000000003</v>
      </c>
      <c r="HG119">
        <v>766.57299999999998</v>
      </c>
      <c r="HH119">
        <v>31.000399999999999</v>
      </c>
      <c r="HI119">
        <v>30.5928</v>
      </c>
      <c r="HJ119">
        <v>30.000299999999999</v>
      </c>
      <c r="HK119">
        <v>30.521999999999998</v>
      </c>
      <c r="HL119">
        <v>30.520299999999999</v>
      </c>
      <c r="HM119">
        <v>40.918999999999997</v>
      </c>
      <c r="HN119">
        <v>21.253299999999999</v>
      </c>
      <c r="HO119">
        <v>91.441000000000003</v>
      </c>
      <c r="HP119">
        <v>31</v>
      </c>
      <c r="HQ119">
        <v>698.82</v>
      </c>
      <c r="HR119">
        <v>29.547899999999998</v>
      </c>
      <c r="HS119">
        <v>99.3429</v>
      </c>
      <c r="HT119">
        <v>98.313800000000001</v>
      </c>
    </row>
    <row r="120" spans="1:228" x14ac:dyDescent="0.2">
      <c r="A120">
        <v>105</v>
      </c>
      <c r="B120">
        <v>1673979693.5999999</v>
      </c>
      <c r="C120">
        <v>415</v>
      </c>
      <c r="D120" t="s">
        <v>569</v>
      </c>
      <c r="E120" t="s">
        <v>570</v>
      </c>
      <c r="F120">
        <v>4</v>
      </c>
      <c r="G120">
        <v>1673979691.2874999</v>
      </c>
      <c r="H120">
        <f t="shared" si="34"/>
        <v>1.8748752679770045E-3</v>
      </c>
      <c r="I120">
        <f t="shared" si="35"/>
        <v>1.8748752679770044</v>
      </c>
      <c r="J120">
        <f t="shared" si="36"/>
        <v>8.3837220615806149</v>
      </c>
      <c r="K120">
        <f t="shared" si="37"/>
        <v>668.12887499999999</v>
      </c>
      <c r="L120">
        <f t="shared" si="38"/>
        <v>543.53144399270434</v>
      </c>
      <c r="M120">
        <f t="shared" si="39"/>
        <v>55.071848350280341</v>
      </c>
      <c r="N120">
        <f t="shared" si="40"/>
        <v>67.696344874092148</v>
      </c>
      <c r="O120">
        <f t="shared" si="41"/>
        <v>0.12486454570168623</v>
      </c>
      <c r="P120">
        <f t="shared" si="42"/>
        <v>2.7664234118507434</v>
      </c>
      <c r="Q120">
        <f t="shared" si="43"/>
        <v>0.12181596786191984</v>
      </c>
      <c r="R120">
        <f t="shared" si="44"/>
        <v>7.6402683163326865E-2</v>
      </c>
      <c r="S120">
        <f t="shared" si="45"/>
        <v>226.11323319878414</v>
      </c>
      <c r="T120">
        <f t="shared" si="46"/>
        <v>32.642823903191385</v>
      </c>
      <c r="U120">
        <f t="shared" si="47"/>
        <v>31.606787499999999</v>
      </c>
      <c r="V120">
        <f t="shared" si="48"/>
        <v>4.6698326943037207</v>
      </c>
      <c r="W120">
        <f t="shared" si="49"/>
        <v>67.333758764254014</v>
      </c>
      <c r="X120">
        <f t="shared" si="50"/>
        <v>3.1707137546864312</v>
      </c>
      <c r="Y120">
        <f t="shared" si="51"/>
        <v>4.7089510713156448</v>
      </c>
      <c r="Z120">
        <f t="shared" si="52"/>
        <v>1.4991189396172895</v>
      </c>
      <c r="AA120">
        <f t="shared" si="53"/>
        <v>-82.681999317785895</v>
      </c>
      <c r="AB120">
        <f t="shared" si="54"/>
        <v>21.929675468227195</v>
      </c>
      <c r="AC120">
        <f t="shared" si="55"/>
        <v>1.7920822439837814</v>
      </c>
      <c r="AD120">
        <f t="shared" si="56"/>
        <v>167.15299159320924</v>
      </c>
      <c r="AE120">
        <f t="shared" si="57"/>
        <v>19.174919714779765</v>
      </c>
      <c r="AF120">
        <f t="shared" si="58"/>
        <v>1.8732854538736001</v>
      </c>
      <c r="AG120">
        <f t="shared" si="59"/>
        <v>8.3837220615806149</v>
      </c>
      <c r="AH120">
        <v>707.54498756462533</v>
      </c>
      <c r="AI120">
        <v>692.84166060606015</v>
      </c>
      <c r="AJ120">
        <v>1.727606342155285</v>
      </c>
      <c r="AK120">
        <v>63.405612138731158</v>
      </c>
      <c r="AL120">
        <f t="shared" si="60"/>
        <v>1.8748752679770044</v>
      </c>
      <c r="AM120">
        <v>29.618810025907528</v>
      </c>
      <c r="AN120">
        <v>31.294723636363649</v>
      </c>
      <c r="AO120">
        <v>8.2144223264906581E-5</v>
      </c>
      <c r="AP120">
        <v>95.230389877895547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47497.516614278662</v>
      </c>
      <c r="AV120">
        <f t="shared" si="64"/>
        <v>1200.0037500000001</v>
      </c>
      <c r="AW120">
        <f t="shared" si="65"/>
        <v>1025.9267949216498</v>
      </c>
      <c r="AX120">
        <f t="shared" si="66"/>
        <v>0.85493632409202869</v>
      </c>
      <c r="AY120">
        <f t="shared" si="67"/>
        <v>0.18842710549761543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1673979691.2874999</v>
      </c>
      <c r="BF120">
        <v>668.12887499999999</v>
      </c>
      <c r="BG120">
        <v>686.98299999999995</v>
      </c>
      <c r="BH120">
        <v>31.29335</v>
      </c>
      <c r="BI120">
        <v>29.618375</v>
      </c>
      <c r="BJ120">
        <v>674.25400000000002</v>
      </c>
      <c r="BK120">
        <v>31.1032625</v>
      </c>
      <c r="BL120">
        <v>650.03862500000002</v>
      </c>
      <c r="BM120">
        <v>101.22212500000001</v>
      </c>
      <c r="BN120">
        <v>0.100160875</v>
      </c>
      <c r="BO120">
        <v>31.753824999999999</v>
      </c>
      <c r="BP120">
        <v>31.606787499999999</v>
      </c>
      <c r="BQ120">
        <v>999.9</v>
      </c>
      <c r="BR120">
        <v>0</v>
      </c>
      <c r="BS120">
        <v>0</v>
      </c>
      <c r="BT120">
        <v>8987.96875</v>
      </c>
      <c r="BU120">
        <v>0</v>
      </c>
      <c r="BV120">
        <v>247.19662500000001</v>
      </c>
      <c r="BW120">
        <v>-18.854212499999999</v>
      </c>
      <c r="BX120">
        <v>689.71225000000004</v>
      </c>
      <c r="BY120">
        <v>707.95150000000001</v>
      </c>
      <c r="BZ120">
        <v>1.6749725</v>
      </c>
      <c r="CA120">
        <v>686.98299999999995</v>
      </c>
      <c r="CB120">
        <v>29.618375</v>
      </c>
      <c r="CC120">
        <v>3.1675787500000001</v>
      </c>
      <c r="CD120">
        <v>2.9980337499999998</v>
      </c>
      <c r="CE120">
        <v>24.936062499999998</v>
      </c>
      <c r="CF120">
        <v>24.0170125</v>
      </c>
      <c r="CG120">
        <v>1200.0037500000001</v>
      </c>
      <c r="CH120">
        <v>0.50003887499999999</v>
      </c>
      <c r="CI120">
        <v>0.49996049999999997</v>
      </c>
      <c r="CJ120">
        <v>0</v>
      </c>
      <c r="CK120">
        <v>911.327</v>
      </c>
      <c r="CL120">
        <v>4.9990899999999998</v>
      </c>
      <c r="CM120">
        <v>9676.6650000000009</v>
      </c>
      <c r="CN120">
        <v>9558.0250000000015</v>
      </c>
      <c r="CO120">
        <v>40.686999999999998</v>
      </c>
      <c r="CP120">
        <v>42.375</v>
      </c>
      <c r="CQ120">
        <v>41.5</v>
      </c>
      <c r="CR120">
        <v>41.436999999999998</v>
      </c>
      <c r="CS120">
        <v>42.061999999999998</v>
      </c>
      <c r="CT120">
        <v>597.54999999999995</v>
      </c>
      <c r="CU120">
        <v>597.45499999999993</v>
      </c>
      <c r="CV120">
        <v>0</v>
      </c>
      <c r="CW120">
        <v>1673979693.7</v>
      </c>
      <c r="CX120">
        <v>0</v>
      </c>
      <c r="CY120">
        <v>1673977193.5</v>
      </c>
      <c r="CZ120" t="s">
        <v>356</v>
      </c>
      <c r="DA120">
        <v>1673977187.5</v>
      </c>
      <c r="DB120">
        <v>1673977193.5</v>
      </c>
      <c r="DC120">
        <v>21</v>
      </c>
      <c r="DD120">
        <v>-0.34399999999999997</v>
      </c>
      <c r="DE120">
        <v>-5.2999999999999999E-2</v>
      </c>
      <c r="DF120">
        <v>-5.5270000000000001</v>
      </c>
      <c r="DG120">
        <v>0.16</v>
      </c>
      <c r="DH120">
        <v>415</v>
      </c>
      <c r="DI120">
        <v>27</v>
      </c>
      <c r="DJ120">
        <v>0.41</v>
      </c>
      <c r="DK120">
        <v>0.03</v>
      </c>
      <c r="DL120">
        <v>-18.739695121951218</v>
      </c>
      <c r="DM120">
        <v>-0.7180515679442715</v>
      </c>
      <c r="DN120">
        <v>8.2692654438927232E-2</v>
      </c>
      <c r="DO120">
        <v>0</v>
      </c>
      <c r="DP120">
        <v>1.6800887804878051</v>
      </c>
      <c r="DQ120">
        <v>-4.3275261323768921E-4</v>
      </c>
      <c r="DR120">
        <v>4.2967532808729269E-3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371</v>
      </c>
      <c r="EA120">
        <v>3.2992400000000002</v>
      </c>
      <c r="EB120">
        <v>2.6251600000000002</v>
      </c>
      <c r="EC120">
        <v>0.145033</v>
      </c>
      <c r="ED120">
        <v>0.14577399999999999</v>
      </c>
      <c r="EE120">
        <v>0.13242200000000001</v>
      </c>
      <c r="EF120">
        <v>0.12631500000000001</v>
      </c>
      <c r="EG120">
        <v>25915.9</v>
      </c>
      <c r="EH120">
        <v>26344.3</v>
      </c>
      <c r="EI120">
        <v>28192.1</v>
      </c>
      <c r="EJ120">
        <v>29668.7</v>
      </c>
      <c r="EK120">
        <v>33667.300000000003</v>
      </c>
      <c r="EL120">
        <v>35979.800000000003</v>
      </c>
      <c r="EM120">
        <v>39796.1</v>
      </c>
      <c r="EN120">
        <v>42389.8</v>
      </c>
      <c r="EO120">
        <v>2.26675</v>
      </c>
      <c r="EP120">
        <v>2.2381000000000002</v>
      </c>
      <c r="EQ120">
        <v>0.13777200000000001</v>
      </c>
      <c r="ER120">
        <v>0</v>
      </c>
      <c r="ES120">
        <v>29.3582</v>
      </c>
      <c r="ET120">
        <v>999.9</v>
      </c>
      <c r="EU120">
        <v>72.099999999999994</v>
      </c>
      <c r="EV120">
        <v>32.5</v>
      </c>
      <c r="EW120">
        <v>34.991</v>
      </c>
      <c r="EX120">
        <v>57.196399999999997</v>
      </c>
      <c r="EY120">
        <v>-4.2588100000000004</v>
      </c>
      <c r="EZ120">
        <v>2</v>
      </c>
      <c r="FA120">
        <v>0.24748000000000001</v>
      </c>
      <c r="FB120">
        <v>-0.73693600000000004</v>
      </c>
      <c r="FC120">
        <v>20.272400000000001</v>
      </c>
      <c r="FD120">
        <v>5.2202799999999998</v>
      </c>
      <c r="FE120">
        <v>12.004</v>
      </c>
      <c r="FF120">
        <v>4.9870999999999999</v>
      </c>
      <c r="FG120">
        <v>3.2844500000000001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1.8641799999999999</v>
      </c>
      <c r="FO120">
        <v>1.8602300000000001</v>
      </c>
      <c r="FP120">
        <v>1.8609599999999999</v>
      </c>
      <c r="FQ120">
        <v>1.86015</v>
      </c>
      <c r="FR120">
        <v>1.86182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-6.1340000000000003</v>
      </c>
      <c r="GH120">
        <v>0.19</v>
      </c>
      <c r="GI120">
        <v>-4.1197077471769461</v>
      </c>
      <c r="GJ120">
        <v>-4.0977002334145526E-3</v>
      </c>
      <c r="GK120">
        <v>1.9870096767282211E-6</v>
      </c>
      <c r="GL120">
        <v>-4.7591234531596528E-10</v>
      </c>
      <c r="GM120">
        <v>-0.1127184381337514</v>
      </c>
      <c r="GN120">
        <v>-4.4277268217585318E-5</v>
      </c>
      <c r="GO120">
        <v>7.6125673839889962E-4</v>
      </c>
      <c r="GP120">
        <v>-1.4366726965109579E-5</v>
      </c>
      <c r="GQ120">
        <v>6</v>
      </c>
      <c r="GR120">
        <v>2093</v>
      </c>
      <c r="GS120">
        <v>4</v>
      </c>
      <c r="GT120">
        <v>31</v>
      </c>
      <c r="GU120">
        <v>41.8</v>
      </c>
      <c r="GV120">
        <v>41.7</v>
      </c>
      <c r="GW120">
        <v>2.0617700000000001</v>
      </c>
      <c r="GX120">
        <v>2.52197</v>
      </c>
      <c r="GY120">
        <v>2.04834</v>
      </c>
      <c r="GZ120">
        <v>2.6220699999999999</v>
      </c>
      <c r="HA120">
        <v>2.1972700000000001</v>
      </c>
      <c r="HB120">
        <v>2.3290999999999999</v>
      </c>
      <c r="HC120">
        <v>37.481900000000003</v>
      </c>
      <c r="HD120">
        <v>14.517300000000001</v>
      </c>
      <c r="HE120">
        <v>18</v>
      </c>
      <c r="HF120">
        <v>710.81899999999996</v>
      </c>
      <c r="HG120">
        <v>766.61500000000001</v>
      </c>
      <c r="HH120">
        <v>31.000399999999999</v>
      </c>
      <c r="HI120">
        <v>30.5947</v>
      </c>
      <c r="HJ120">
        <v>30.000299999999999</v>
      </c>
      <c r="HK120">
        <v>30.523700000000002</v>
      </c>
      <c r="HL120">
        <v>30.521699999999999</v>
      </c>
      <c r="HM120">
        <v>41.241399999999999</v>
      </c>
      <c r="HN120">
        <v>21.253299999999999</v>
      </c>
      <c r="HO120">
        <v>91.441000000000003</v>
      </c>
      <c r="HP120">
        <v>31</v>
      </c>
      <c r="HQ120">
        <v>705.52800000000002</v>
      </c>
      <c r="HR120">
        <v>29.547899999999998</v>
      </c>
      <c r="HS120">
        <v>99.343699999999998</v>
      </c>
      <c r="HT120">
        <v>98.314599999999999</v>
      </c>
    </row>
    <row r="121" spans="1:228" x14ac:dyDescent="0.2">
      <c r="A121">
        <v>106</v>
      </c>
      <c r="B121">
        <v>1673979697.5999999</v>
      </c>
      <c r="C121">
        <v>419</v>
      </c>
      <c r="D121" t="s">
        <v>571</v>
      </c>
      <c r="E121" t="s">
        <v>572</v>
      </c>
      <c r="F121">
        <v>4</v>
      </c>
      <c r="G121">
        <v>1673979695.5999999</v>
      </c>
      <c r="H121">
        <f t="shared" si="34"/>
        <v>1.8810867753038579E-3</v>
      </c>
      <c r="I121">
        <f t="shared" si="35"/>
        <v>1.8810867753038578</v>
      </c>
      <c r="J121">
        <f t="shared" si="36"/>
        <v>8.4895491325175918</v>
      </c>
      <c r="K121">
        <f t="shared" si="37"/>
        <v>675.31314285714291</v>
      </c>
      <c r="L121">
        <f t="shared" si="38"/>
        <v>549.69256332344014</v>
      </c>
      <c r="M121">
        <f t="shared" si="39"/>
        <v>55.695239368450252</v>
      </c>
      <c r="N121">
        <f t="shared" si="40"/>
        <v>68.423205350802974</v>
      </c>
      <c r="O121">
        <f t="shared" si="41"/>
        <v>0.12545085921367646</v>
      </c>
      <c r="P121">
        <f t="shared" si="42"/>
        <v>2.7644090543721225</v>
      </c>
      <c r="Q121">
        <f t="shared" si="43"/>
        <v>0.12237178156342358</v>
      </c>
      <c r="R121">
        <f t="shared" si="44"/>
        <v>7.6752711897136602E-2</v>
      </c>
      <c r="S121">
        <f t="shared" si="45"/>
        <v>226.11244290814935</v>
      </c>
      <c r="T121">
        <f t="shared" si="46"/>
        <v>32.642279164009516</v>
      </c>
      <c r="U121">
        <f t="shared" si="47"/>
        <v>31.60115714285714</v>
      </c>
      <c r="V121">
        <f t="shared" si="48"/>
        <v>4.6683404162382249</v>
      </c>
      <c r="W121">
        <f t="shared" si="49"/>
        <v>67.339867003451431</v>
      </c>
      <c r="X121">
        <f t="shared" si="50"/>
        <v>3.171102209115626</v>
      </c>
      <c r="Y121">
        <f t="shared" si="51"/>
        <v>4.7091007901056505</v>
      </c>
      <c r="Z121">
        <f t="shared" si="52"/>
        <v>1.4972382071225989</v>
      </c>
      <c r="AA121">
        <f t="shared" si="53"/>
        <v>-82.955926790900136</v>
      </c>
      <c r="AB121">
        <f t="shared" si="54"/>
        <v>22.83639270564327</v>
      </c>
      <c r="AC121">
        <f t="shared" si="55"/>
        <v>1.8674919657235891</v>
      </c>
      <c r="AD121">
        <f t="shared" si="56"/>
        <v>167.86040078861606</v>
      </c>
      <c r="AE121">
        <f t="shared" si="57"/>
        <v>19.276793774016824</v>
      </c>
      <c r="AF121">
        <f t="shared" si="58"/>
        <v>1.8770250956946264</v>
      </c>
      <c r="AG121">
        <f t="shared" si="59"/>
        <v>8.4895491325175918</v>
      </c>
      <c r="AH121">
        <v>714.54903049169786</v>
      </c>
      <c r="AI121">
        <v>699.73372121212105</v>
      </c>
      <c r="AJ121">
        <v>1.7304341002181871</v>
      </c>
      <c r="AK121">
        <v>63.405612138731158</v>
      </c>
      <c r="AL121">
        <f t="shared" si="60"/>
        <v>1.8810867753038578</v>
      </c>
      <c r="AM121">
        <v>29.619137540473329</v>
      </c>
      <c r="AN121">
        <v>31.30037999999999</v>
      </c>
      <c r="AO121">
        <v>1.2680073016953949E-4</v>
      </c>
      <c r="AP121">
        <v>95.230389877895547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47441.788948283531</v>
      </c>
      <c r="AV121">
        <f t="shared" si="64"/>
        <v>1199.998571428571</v>
      </c>
      <c r="AW121">
        <f t="shared" si="65"/>
        <v>1025.9224636829786</v>
      </c>
      <c r="AX121">
        <f t="shared" si="66"/>
        <v>0.85493640418391603</v>
      </c>
      <c r="AY121">
        <f t="shared" si="67"/>
        <v>0.18842726007495794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1673979695.5999999</v>
      </c>
      <c r="BF121">
        <v>675.31314285714291</v>
      </c>
      <c r="BG121">
        <v>694.2765714285714</v>
      </c>
      <c r="BH121">
        <v>31.29767142857143</v>
      </c>
      <c r="BI121">
        <v>29.619314285714289</v>
      </c>
      <c r="BJ121">
        <v>681.45314285714278</v>
      </c>
      <c r="BK121">
        <v>31.107571428571429</v>
      </c>
      <c r="BL121">
        <v>650.02085714285715</v>
      </c>
      <c r="BM121">
        <v>101.22071428571429</v>
      </c>
      <c r="BN121">
        <v>9.9993114285714293E-2</v>
      </c>
      <c r="BO121">
        <v>31.754385714285711</v>
      </c>
      <c r="BP121">
        <v>31.60115714285714</v>
      </c>
      <c r="BQ121">
        <v>999.89999999999986</v>
      </c>
      <c r="BR121">
        <v>0</v>
      </c>
      <c r="BS121">
        <v>0</v>
      </c>
      <c r="BT121">
        <v>8977.41</v>
      </c>
      <c r="BU121">
        <v>0</v>
      </c>
      <c r="BV121">
        <v>247.01114285714289</v>
      </c>
      <c r="BW121">
        <v>-18.963285714285721</v>
      </c>
      <c r="BX121">
        <v>697.13185714285726</v>
      </c>
      <c r="BY121">
        <v>715.46814285714288</v>
      </c>
      <c r="BZ121">
        <v>1.6783300000000001</v>
      </c>
      <c r="CA121">
        <v>694.2765714285714</v>
      </c>
      <c r="CB121">
        <v>29.619314285714289</v>
      </c>
      <c r="CC121">
        <v>3.167977142857143</v>
      </c>
      <c r="CD121">
        <v>2.9980928571428569</v>
      </c>
      <c r="CE121">
        <v>24.938185714285709</v>
      </c>
      <c r="CF121">
        <v>24.017314285714281</v>
      </c>
      <c r="CG121">
        <v>1199.998571428571</v>
      </c>
      <c r="CH121">
        <v>0.50003714285714285</v>
      </c>
      <c r="CI121">
        <v>0.49996200000000002</v>
      </c>
      <c r="CJ121">
        <v>0</v>
      </c>
      <c r="CK121">
        <v>912.19942857142848</v>
      </c>
      <c r="CL121">
        <v>4.9990899999999998</v>
      </c>
      <c r="CM121">
        <v>9686.2342857142849</v>
      </c>
      <c r="CN121">
        <v>9557.9771428571421</v>
      </c>
      <c r="CO121">
        <v>40.686999999999998</v>
      </c>
      <c r="CP121">
        <v>42.375</v>
      </c>
      <c r="CQ121">
        <v>41.5</v>
      </c>
      <c r="CR121">
        <v>41.436999999999998</v>
      </c>
      <c r="CS121">
        <v>42.044285714285706</v>
      </c>
      <c r="CT121">
        <v>597.54428571428559</v>
      </c>
      <c r="CU121">
        <v>597.45571428571441</v>
      </c>
      <c r="CV121">
        <v>0</v>
      </c>
      <c r="CW121">
        <v>1673979697.9000001</v>
      </c>
      <c r="CX121">
        <v>0</v>
      </c>
      <c r="CY121">
        <v>1673977193.5</v>
      </c>
      <c r="CZ121" t="s">
        <v>356</v>
      </c>
      <c r="DA121">
        <v>1673977187.5</v>
      </c>
      <c r="DB121">
        <v>1673977193.5</v>
      </c>
      <c r="DC121">
        <v>21</v>
      </c>
      <c r="DD121">
        <v>-0.34399999999999997</v>
      </c>
      <c r="DE121">
        <v>-5.2999999999999999E-2</v>
      </c>
      <c r="DF121">
        <v>-5.5270000000000001</v>
      </c>
      <c r="DG121">
        <v>0.16</v>
      </c>
      <c r="DH121">
        <v>415</v>
      </c>
      <c r="DI121">
        <v>27</v>
      </c>
      <c r="DJ121">
        <v>0.41</v>
      </c>
      <c r="DK121">
        <v>0.03</v>
      </c>
      <c r="DL121">
        <v>-18.796090243902441</v>
      </c>
      <c r="DM121">
        <v>-1.046009059233455</v>
      </c>
      <c r="DN121">
        <v>0.106208012202649</v>
      </c>
      <c r="DO121">
        <v>0</v>
      </c>
      <c r="DP121">
        <v>1.6804021951219521</v>
      </c>
      <c r="DQ121">
        <v>-2.7432125435540251E-2</v>
      </c>
      <c r="DR121">
        <v>3.9986232461143769E-3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371</v>
      </c>
      <c r="EA121">
        <v>3.29914</v>
      </c>
      <c r="EB121">
        <v>2.62507</v>
      </c>
      <c r="EC121">
        <v>0.146012</v>
      </c>
      <c r="ED121">
        <v>0.146733</v>
      </c>
      <c r="EE121">
        <v>0.132438</v>
      </c>
      <c r="EF121">
        <v>0.12631400000000001</v>
      </c>
      <c r="EG121">
        <v>25886.2</v>
      </c>
      <c r="EH121">
        <v>26313.8</v>
      </c>
      <c r="EI121">
        <v>28192.1</v>
      </c>
      <c r="EJ121">
        <v>29667.8</v>
      </c>
      <c r="EK121">
        <v>33666.6</v>
      </c>
      <c r="EL121">
        <v>35979</v>
      </c>
      <c r="EM121">
        <v>39796</v>
      </c>
      <c r="EN121">
        <v>42388.800000000003</v>
      </c>
      <c r="EO121">
        <v>2.2668699999999999</v>
      </c>
      <c r="EP121">
        <v>2.2380499999999999</v>
      </c>
      <c r="EQ121">
        <v>0.138432</v>
      </c>
      <c r="ER121">
        <v>0</v>
      </c>
      <c r="ES121">
        <v>29.3582</v>
      </c>
      <c r="ET121">
        <v>999.9</v>
      </c>
      <c r="EU121">
        <v>72.099999999999994</v>
      </c>
      <c r="EV121">
        <v>32.5</v>
      </c>
      <c r="EW121">
        <v>34.9876</v>
      </c>
      <c r="EX121">
        <v>57.076500000000003</v>
      </c>
      <c r="EY121">
        <v>-4.0905500000000004</v>
      </c>
      <c r="EZ121">
        <v>2</v>
      </c>
      <c r="FA121">
        <v>0.24762999999999999</v>
      </c>
      <c r="FB121">
        <v>-0.73486399999999996</v>
      </c>
      <c r="FC121">
        <v>20.272400000000001</v>
      </c>
      <c r="FD121">
        <v>5.2210299999999998</v>
      </c>
      <c r="FE121">
        <v>12.004</v>
      </c>
      <c r="FF121">
        <v>4.9871999999999996</v>
      </c>
      <c r="FG121">
        <v>3.2843800000000001</v>
      </c>
      <c r="FH121">
        <v>9999</v>
      </c>
      <c r="FI121">
        <v>9999</v>
      </c>
      <c r="FJ121">
        <v>9999</v>
      </c>
      <c r="FK121">
        <v>999.9</v>
      </c>
      <c r="FL121">
        <v>1.86581</v>
      </c>
      <c r="FM121">
        <v>1.8621799999999999</v>
      </c>
      <c r="FN121">
        <v>1.8641799999999999</v>
      </c>
      <c r="FO121">
        <v>1.8602099999999999</v>
      </c>
      <c r="FP121">
        <v>1.86097</v>
      </c>
      <c r="FQ121">
        <v>1.86016</v>
      </c>
      <c r="FR121">
        <v>1.8618399999999999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-6.1470000000000002</v>
      </c>
      <c r="GH121">
        <v>0.19009999999999999</v>
      </c>
      <c r="GI121">
        <v>-4.1197077471769461</v>
      </c>
      <c r="GJ121">
        <v>-4.0977002334145526E-3</v>
      </c>
      <c r="GK121">
        <v>1.9870096767282211E-6</v>
      </c>
      <c r="GL121">
        <v>-4.7591234531596528E-10</v>
      </c>
      <c r="GM121">
        <v>-0.1127184381337514</v>
      </c>
      <c r="GN121">
        <v>-4.4277268217585318E-5</v>
      </c>
      <c r="GO121">
        <v>7.6125673839889962E-4</v>
      </c>
      <c r="GP121">
        <v>-1.4366726965109579E-5</v>
      </c>
      <c r="GQ121">
        <v>6</v>
      </c>
      <c r="GR121">
        <v>2093</v>
      </c>
      <c r="GS121">
        <v>4</v>
      </c>
      <c r="GT121">
        <v>31</v>
      </c>
      <c r="GU121">
        <v>41.8</v>
      </c>
      <c r="GV121">
        <v>41.7</v>
      </c>
      <c r="GW121">
        <v>2.0776400000000002</v>
      </c>
      <c r="GX121">
        <v>2.5305200000000001</v>
      </c>
      <c r="GY121">
        <v>2.04834</v>
      </c>
      <c r="GZ121">
        <v>2.6220699999999999</v>
      </c>
      <c r="HA121">
        <v>2.1972700000000001</v>
      </c>
      <c r="HB121">
        <v>2.2802699999999998</v>
      </c>
      <c r="HC121">
        <v>37.481900000000003</v>
      </c>
      <c r="HD121">
        <v>14.5085</v>
      </c>
      <c r="HE121">
        <v>18</v>
      </c>
      <c r="HF121">
        <v>710.94200000000001</v>
      </c>
      <c r="HG121">
        <v>766.58399999999995</v>
      </c>
      <c r="HH121">
        <v>31.000499999999999</v>
      </c>
      <c r="HI121">
        <v>30.595600000000001</v>
      </c>
      <c r="HJ121">
        <v>30.000399999999999</v>
      </c>
      <c r="HK121">
        <v>30.525300000000001</v>
      </c>
      <c r="HL121">
        <v>30.523</v>
      </c>
      <c r="HM121">
        <v>41.566600000000001</v>
      </c>
      <c r="HN121">
        <v>21.253299999999999</v>
      </c>
      <c r="HO121">
        <v>91.441000000000003</v>
      </c>
      <c r="HP121">
        <v>31</v>
      </c>
      <c r="HQ121">
        <v>712.20699999999999</v>
      </c>
      <c r="HR121">
        <v>29.547799999999999</v>
      </c>
      <c r="HS121">
        <v>99.343500000000006</v>
      </c>
      <c r="HT121">
        <v>98.311999999999998</v>
      </c>
    </row>
    <row r="122" spans="1:228" x14ac:dyDescent="0.2">
      <c r="A122">
        <v>107</v>
      </c>
      <c r="B122">
        <v>1673979701.5999999</v>
      </c>
      <c r="C122">
        <v>423</v>
      </c>
      <c r="D122" t="s">
        <v>573</v>
      </c>
      <c r="E122" t="s">
        <v>574</v>
      </c>
      <c r="F122">
        <v>4</v>
      </c>
      <c r="G122">
        <v>1673979699.2874999</v>
      </c>
      <c r="H122">
        <f t="shared" si="34"/>
        <v>1.8807035042386752E-3</v>
      </c>
      <c r="I122">
        <f t="shared" si="35"/>
        <v>1.8807035042386753</v>
      </c>
      <c r="J122">
        <f t="shared" si="36"/>
        <v>8.3914556781697041</v>
      </c>
      <c r="K122">
        <f t="shared" si="37"/>
        <v>681.53324999999995</v>
      </c>
      <c r="L122">
        <f t="shared" si="38"/>
        <v>556.83610324187919</v>
      </c>
      <c r="M122">
        <f t="shared" si="39"/>
        <v>56.418597563386044</v>
      </c>
      <c r="N122">
        <f t="shared" si="40"/>
        <v>69.052904317725449</v>
      </c>
      <c r="O122">
        <f t="shared" si="41"/>
        <v>0.1252493683944316</v>
      </c>
      <c r="P122">
        <f t="shared" si="42"/>
        <v>2.766654735655484</v>
      </c>
      <c r="Q122">
        <f t="shared" si="43"/>
        <v>0.12218246893130476</v>
      </c>
      <c r="R122">
        <f t="shared" si="44"/>
        <v>7.6633336990441336E-2</v>
      </c>
      <c r="S122">
        <f t="shared" si="45"/>
        <v>226.11281548288505</v>
      </c>
      <c r="T122">
        <f t="shared" si="46"/>
        <v>32.645569248213761</v>
      </c>
      <c r="U122">
        <f t="shared" si="47"/>
        <v>31.610287499999998</v>
      </c>
      <c r="V122">
        <f t="shared" si="48"/>
        <v>4.6707605487442745</v>
      </c>
      <c r="W122">
        <f t="shared" si="49"/>
        <v>67.334496868373236</v>
      </c>
      <c r="X122">
        <f t="shared" si="50"/>
        <v>3.1715419228328501</v>
      </c>
      <c r="Y122">
        <f t="shared" si="51"/>
        <v>4.7101293843965903</v>
      </c>
      <c r="Z122">
        <f t="shared" si="52"/>
        <v>1.4992186259114244</v>
      </c>
      <c r="AA122">
        <f t="shared" si="53"/>
        <v>-82.939024536925572</v>
      </c>
      <c r="AB122">
        <f t="shared" si="54"/>
        <v>22.067613941576255</v>
      </c>
      <c r="AC122">
        <f t="shared" si="55"/>
        <v>1.8032739725180966</v>
      </c>
      <c r="AD122">
        <f t="shared" si="56"/>
        <v>167.04467886005386</v>
      </c>
      <c r="AE122">
        <f t="shared" si="57"/>
        <v>19.187969412393571</v>
      </c>
      <c r="AF122">
        <f t="shared" si="58"/>
        <v>1.8797711252872529</v>
      </c>
      <c r="AG122">
        <f t="shared" si="59"/>
        <v>8.3914556781697041</v>
      </c>
      <c r="AH122">
        <v>721.41459860995246</v>
      </c>
      <c r="AI122">
        <v>706.69021818181818</v>
      </c>
      <c r="AJ122">
        <v>1.7306615565155949</v>
      </c>
      <c r="AK122">
        <v>63.405612138731158</v>
      </c>
      <c r="AL122">
        <f t="shared" si="60"/>
        <v>1.8807035042386753</v>
      </c>
      <c r="AM122">
        <v>29.621409930497681</v>
      </c>
      <c r="AN122">
        <v>31.30299212121211</v>
      </c>
      <c r="AO122">
        <v>4.0647318738910881E-5</v>
      </c>
      <c r="AP122">
        <v>95.230389877895547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47503.204702365096</v>
      </c>
      <c r="AV122">
        <f t="shared" si="64"/>
        <v>1200</v>
      </c>
      <c r="AW122">
        <f t="shared" si="65"/>
        <v>1025.9237385921683</v>
      </c>
      <c r="AX122">
        <f t="shared" si="66"/>
        <v>0.85493644882680697</v>
      </c>
      <c r="AY122">
        <f t="shared" si="67"/>
        <v>0.18842734623573754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1673979699.2874999</v>
      </c>
      <c r="BF122">
        <v>681.53324999999995</v>
      </c>
      <c r="BG122">
        <v>700.42924999999991</v>
      </c>
      <c r="BH122">
        <v>31.302250000000001</v>
      </c>
      <c r="BI122">
        <v>29.6212625</v>
      </c>
      <c r="BJ122">
        <v>687.68562499999996</v>
      </c>
      <c r="BK122">
        <v>31.11215</v>
      </c>
      <c r="BL122">
        <v>649.95012500000007</v>
      </c>
      <c r="BM122">
        <v>101.220125</v>
      </c>
      <c r="BN122">
        <v>9.9809599999999998E-2</v>
      </c>
      <c r="BO122">
        <v>31.7582375</v>
      </c>
      <c r="BP122">
        <v>31.610287499999998</v>
      </c>
      <c r="BQ122">
        <v>999.9</v>
      </c>
      <c r="BR122">
        <v>0</v>
      </c>
      <c r="BS122">
        <v>0</v>
      </c>
      <c r="BT122">
        <v>8989.3737499999988</v>
      </c>
      <c r="BU122">
        <v>0</v>
      </c>
      <c r="BV122">
        <v>247.04775000000001</v>
      </c>
      <c r="BW122">
        <v>-18.8962</v>
      </c>
      <c r="BX122">
        <v>703.55600000000004</v>
      </c>
      <c r="BY122">
        <v>721.81025</v>
      </c>
      <c r="BZ122">
        <v>1.6809875000000001</v>
      </c>
      <c r="CA122">
        <v>700.42924999999991</v>
      </c>
      <c r="CB122">
        <v>29.6212625</v>
      </c>
      <c r="CC122">
        <v>3.168415</v>
      </c>
      <c r="CD122">
        <v>2.99826375</v>
      </c>
      <c r="CE122">
        <v>24.9404875</v>
      </c>
      <c r="CF122">
        <v>24.018274999999999</v>
      </c>
      <c r="CG122">
        <v>1200</v>
      </c>
      <c r="CH122">
        <v>0.50003500000000001</v>
      </c>
      <c r="CI122">
        <v>0.49996400000000002</v>
      </c>
      <c r="CJ122">
        <v>0</v>
      </c>
      <c r="CK122">
        <v>913.10175000000004</v>
      </c>
      <c r="CL122">
        <v>4.9990899999999998</v>
      </c>
      <c r="CM122">
        <v>9693.7037499999988</v>
      </c>
      <c r="CN122">
        <v>9557.9862499999999</v>
      </c>
      <c r="CO122">
        <v>40.686999999999998</v>
      </c>
      <c r="CP122">
        <v>42.375</v>
      </c>
      <c r="CQ122">
        <v>41.5</v>
      </c>
      <c r="CR122">
        <v>41.436999999999998</v>
      </c>
      <c r="CS122">
        <v>42.061999999999998</v>
      </c>
      <c r="CT122">
        <v>597.54250000000002</v>
      </c>
      <c r="CU122">
        <v>597.45749999999998</v>
      </c>
      <c r="CV122">
        <v>0</v>
      </c>
      <c r="CW122">
        <v>1673979702.0999999</v>
      </c>
      <c r="CX122">
        <v>0</v>
      </c>
      <c r="CY122">
        <v>1673977193.5</v>
      </c>
      <c r="CZ122" t="s">
        <v>356</v>
      </c>
      <c r="DA122">
        <v>1673977187.5</v>
      </c>
      <c r="DB122">
        <v>1673977193.5</v>
      </c>
      <c r="DC122">
        <v>21</v>
      </c>
      <c r="DD122">
        <v>-0.34399999999999997</v>
      </c>
      <c r="DE122">
        <v>-5.2999999999999999E-2</v>
      </c>
      <c r="DF122">
        <v>-5.5270000000000001</v>
      </c>
      <c r="DG122">
        <v>0.16</v>
      </c>
      <c r="DH122">
        <v>415</v>
      </c>
      <c r="DI122">
        <v>27</v>
      </c>
      <c r="DJ122">
        <v>0.41</v>
      </c>
      <c r="DK122">
        <v>0.03</v>
      </c>
      <c r="DL122">
        <v>-18.84178536585366</v>
      </c>
      <c r="DM122">
        <v>-0.74540487804880584</v>
      </c>
      <c r="DN122">
        <v>8.5267328718667948E-2</v>
      </c>
      <c r="DO122">
        <v>0</v>
      </c>
      <c r="DP122">
        <v>1.6800780487804881</v>
      </c>
      <c r="DQ122">
        <v>-1.7690383275256929E-2</v>
      </c>
      <c r="DR122">
        <v>3.7940802539258569E-3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371</v>
      </c>
      <c r="EA122">
        <v>3.29894</v>
      </c>
      <c r="EB122">
        <v>2.62513</v>
      </c>
      <c r="EC122">
        <v>0.14698800000000001</v>
      </c>
      <c r="ED122">
        <v>0.1477</v>
      </c>
      <c r="EE122">
        <v>0.13244400000000001</v>
      </c>
      <c r="EF122">
        <v>0.12631899999999999</v>
      </c>
      <c r="EG122">
        <v>25856.3</v>
      </c>
      <c r="EH122">
        <v>26283.8</v>
      </c>
      <c r="EI122">
        <v>28191.8</v>
      </c>
      <c r="EJ122">
        <v>29667.599999999999</v>
      </c>
      <c r="EK122">
        <v>33666.199999999997</v>
      </c>
      <c r="EL122">
        <v>35978.699999999997</v>
      </c>
      <c r="EM122">
        <v>39795.599999999999</v>
      </c>
      <c r="EN122">
        <v>42388.6</v>
      </c>
      <c r="EO122">
        <v>2.2664200000000001</v>
      </c>
      <c r="EP122">
        <v>2.2381000000000002</v>
      </c>
      <c r="EQ122">
        <v>0.13859199999999999</v>
      </c>
      <c r="ER122">
        <v>0</v>
      </c>
      <c r="ES122">
        <v>29.360199999999999</v>
      </c>
      <c r="ET122">
        <v>999.9</v>
      </c>
      <c r="EU122">
        <v>72.099999999999994</v>
      </c>
      <c r="EV122">
        <v>32.5</v>
      </c>
      <c r="EW122">
        <v>34.9861</v>
      </c>
      <c r="EX122">
        <v>57.436399999999999</v>
      </c>
      <c r="EY122">
        <v>-4.0865400000000003</v>
      </c>
      <c r="EZ122">
        <v>2</v>
      </c>
      <c r="FA122">
        <v>0.24788099999999999</v>
      </c>
      <c r="FB122">
        <v>-0.73330300000000004</v>
      </c>
      <c r="FC122">
        <v>20.272300000000001</v>
      </c>
      <c r="FD122">
        <v>5.2201399999999998</v>
      </c>
      <c r="FE122">
        <v>12.004</v>
      </c>
      <c r="FF122">
        <v>4.9867999999999997</v>
      </c>
      <c r="FG122">
        <v>3.2841999999999998</v>
      </c>
      <c r="FH122">
        <v>9999</v>
      </c>
      <c r="FI122">
        <v>9999</v>
      </c>
      <c r="FJ122">
        <v>9999</v>
      </c>
      <c r="FK122">
        <v>999.9</v>
      </c>
      <c r="FL122">
        <v>1.86582</v>
      </c>
      <c r="FM122">
        <v>1.8621799999999999</v>
      </c>
      <c r="FN122">
        <v>1.8641799999999999</v>
      </c>
      <c r="FO122">
        <v>1.8602300000000001</v>
      </c>
      <c r="FP122">
        <v>1.8609599999999999</v>
      </c>
      <c r="FQ122">
        <v>1.86016</v>
      </c>
      <c r="FR122">
        <v>1.86185</v>
      </c>
      <c r="FS122">
        <v>1.85839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-6.1609999999999996</v>
      </c>
      <c r="GH122">
        <v>0.19009999999999999</v>
      </c>
      <c r="GI122">
        <v>-4.1197077471769461</v>
      </c>
      <c r="GJ122">
        <v>-4.0977002334145526E-3</v>
      </c>
      <c r="GK122">
        <v>1.9870096767282211E-6</v>
      </c>
      <c r="GL122">
        <v>-4.7591234531596528E-10</v>
      </c>
      <c r="GM122">
        <v>-0.1127184381337514</v>
      </c>
      <c r="GN122">
        <v>-4.4277268217585318E-5</v>
      </c>
      <c r="GO122">
        <v>7.6125673839889962E-4</v>
      </c>
      <c r="GP122">
        <v>-1.4366726965109579E-5</v>
      </c>
      <c r="GQ122">
        <v>6</v>
      </c>
      <c r="GR122">
        <v>2093</v>
      </c>
      <c r="GS122">
        <v>4</v>
      </c>
      <c r="GT122">
        <v>31</v>
      </c>
      <c r="GU122">
        <v>41.9</v>
      </c>
      <c r="GV122">
        <v>41.8</v>
      </c>
      <c r="GW122">
        <v>2.0935100000000002</v>
      </c>
      <c r="GX122">
        <v>2.51831</v>
      </c>
      <c r="GY122">
        <v>2.04834</v>
      </c>
      <c r="GZ122">
        <v>2.6220699999999999</v>
      </c>
      <c r="HA122">
        <v>2.1972700000000001</v>
      </c>
      <c r="HB122">
        <v>2.3327599999999999</v>
      </c>
      <c r="HC122">
        <v>37.481900000000003</v>
      </c>
      <c r="HD122">
        <v>14.517300000000001</v>
      </c>
      <c r="HE122">
        <v>18</v>
      </c>
      <c r="HF122">
        <v>710.58</v>
      </c>
      <c r="HG122">
        <v>766.65899999999999</v>
      </c>
      <c r="HH122">
        <v>31.000499999999999</v>
      </c>
      <c r="HI122">
        <v>30.597300000000001</v>
      </c>
      <c r="HJ122">
        <v>30.000299999999999</v>
      </c>
      <c r="HK122">
        <v>30.526399999999999</v>
      </c>
      <c r="HL122">
        <v>30.524999999999999</v>
      </c>
      <c r="HM122">
        <v>41.887799999999999</v>
      </c>
      <c r="HN122">
        <v>21.538</v>
      </c>
      <c r="HO122">
        <v>91.441000000000003</v>
      </c>
      <c r="HP122">
        <v>31</v>
      </c>
      <c r="HQ122">
        <v>718.89400000000001</v>
      </c>
      <c r="HR122">
        <v>29.5427</v>
      </c>
      <c r="HS122">
        <v>99.342500000000001</v>
      </c>
      <c r="HT122">
        <v>98.311499999999995</v>
      </c>
    </row>
    <row r="123" spans="1:228" x14ac:dyDescent="0.2">
      <c r="A123">
        <v>108</v>
      </c>
      <c r="B123">
        <v>1673979705.5999999</v>
      </c>
      <c r="C123">
        <v>427</v>
      </c>
      <c r="D123" t="s">
        <v>575</v>
      </c>
      <c r="E123" t="s">
        <v>576</v>
      </c>
      <c r="F123">
        <v>4</v>
      </c>
      <c r="G123">
        <v>1673979703.5999999</v>
      </c>
      <c r="H123">
        <f t="shared" si="34"/>
        <v>1.8976506943905733E-3</v>
      </c>
      <c r="I123">
        <f t="shared" si="35"/>
        <v>1.8976506943905733</v>
      </c>
      <c r="J123">
        <f t="shared" si="36"/>
        <v>8.4164304629676767</v>
      </c>
      <c r="K123">
        <f t="shared" si="37"/>
        <v>688.73657142857144</v>
      </c>
      <c r="L123">
        <f t="shared" si="38"/>
        <v>564.46858191616263</v>
      </c>
      <c r="M123">
        <f t="shared" si="39"/>
        <v>57.192108819836903</v>
      </c>
      <c r="N123">
        <f t="shared" si="40"/>
        <v>69.782975002131565</v>
      </c>
      <c r="O123">
        <f t="shared" si="41"/>
        <v>0.12635443394058982</v>
      </c>
      <c r="P123">
        <f t="shared" si="42"/>
        <v>2.7692646126547631</v>
      </c>
      <c r="Q123">
        <f t="shared" si="43"/>
        <v>0.12323676664974427</v>
      </c>
      <c r="R123">
        <f t="shared" si="44"/>
        <v>7.7296682077066664E-2</v>
      </c>
      <c r="S123">
        <f t="shared" si="45"/>
        <v>226.11180009007452</v>
      </c>
      <c r="T123">
        <f t="shared" si="46"/>
        <v>32.645906445968961</v>
      </c>
      <c r="U123">
        <f t="shared" si="47"/>
        <v>31.61307142857143</v>
      </c>
      <c r="V123">
        <f t="shared" si="48"/>
        <v>4.6714986863587207</v>
      </c>
      <c r="W123">
        <f t="shared" si="49"/>
        <v>67.316202387680079</v>
      </c>
      <c r="X123">
        <f t="shared" si="50"/>
        <v>3.1717137933297708</v>
      </c>
      <c r="Y123">
        <f t="shared" si="51"/>
        <v>4.7116647713778992</v>
      </c>
      <c r="Z123">
        <f t="shared" si="52"/>
        <v>1.4997848930289499</v>
      </c>
      <c r="AA123">
        <f t="shared" si="53"/>
        <v>-83.686395622624289</v>
      </c>
      <c r="AB123">
        <f t="shared" si="54"/>
        <v>22.530988812516075</v>
      </c>
      <c r="AC123">
        <f t="shared" si="55"/>
        <v>1.8394811457118638</v>
      </c>
      <c r="AD123">
        <f t="shared" si="56"/>
        <v>166.79587442567819</v>
      </c>
      <c r="AE123">
        <f t="shared" si="57"/>
        <v>19.267858149201679</v>
      </c>
      <c r="AF123">
        <f t="shared" si="58"/>
        <v>1.9153195095923685</v>
      </c>
      <c r="AG123">
        <f t="shared" si="59"/>
        <v>8.4164304629676767</v>
      </c>
      <c r="AH123">
        <v>728.38995432272543</v>
      </c>
      <c r="AI123">
        <v>713.60852121212099</v>
      </c>
      <c r="AJ123">
        <v>1.739529500250798</v>
      </c>
      <c r="AK123">
        <v>63.405612138731158</v>
      </c>
      <c r="AL123">
        <f t="shared" si="60"/>
        <v>1.8976506943905733</v>
      </c>
      <c r="AM123">
        <v>29.60578360826241</v>
      </c>
      <c r="AN123">
        <v>31.302707878787871</v>
      </c>
      <c r="AO123">
        <v>-8.5883651131777911E-6</v>
      </c>
      <c r="AP123">
        <v>95.230389877895547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47574.418770809352</v>
      </c>
      <c r="AV123">
        <f t="shared" si="64"/>
        <v>1199.994285714286</v>
      </c>
      <c r="AW123">
        <f t="shared" si="65"/>
        <v>1025.918885020764</v>
      </c>
      <c r="AX123">
        <f t="shared" si="66"/>
        <v>0.8549364753100428</v>
      </c>
      <c r="AY123">
        <f t="shared" si="67"/>
        <v>0.18842739734838276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1673979703.5999999</v>
      </c>
      <c r="BF123">
        <v>688.73657142857144</v>
      </c>
      <c r="BG123">
        <v>707.74028571428573</v>
      </c>
      <c r="BH123">
        <v>31.303842857142861</v>
      </c>
      <c r="BI123">
        <v>29.591171428571421</v>
      </c>
      <c r="BJ123">
        <v>694.90400000000011</v>
      </c>
      <c r="BK123">
        <v>31.113685714285719</v>
      </c>
      <c r="BL123">
        <v>649.98899999999992</v>
      </c>
      <c r="BM123">
        <v>101.22028571428569</v>
      </c>
      <c r="BN123">
        <v>9.9983742857142857E-2</v>
      </c>
      <c r="BO123">
        <v>31.76398571428571</v>
      </c>
      <c r="BP123">
        <v>31.61307142857143</v>
      </c>
      <c r="BQ123">
        <v>999.89999999999986</v>
      </c>
      <c r="BR123">
        <v>0</v>
      </c>
      <c r="BS123">
        <v>0</v>
      </c>
      <c r="BT123">
        <v>9003.2142857142862</v>
      </c>
      <c r="BU123">
        <v>0</v>
      </c>
      <c r="BV123">
        <v>247.18357142857141</v>
      </c>
      <c r="BW123">
        <v>-19.003799999999998</v>
      </c>
      <c r="BX123">
        <v>710.99342857142858</v>
      </c>
      <c r="BY123">
        <v>729.32185714285708</v>
      </c>
      <c r="BZ123">
        <v>1.7126671428571429</v>
      </c>
      <c r="CA123">
        <v>707.74028571428573</v>
      </c>
      <c r="CB123">
        <v>29.591171428571421</v>
      </c>
      <c r="CC123">
        <v>3.1685828571428569</v>
      </c>
      <c r="CD123">
        <v>2.9952242857142859</v>
      </c>
      <c r="CE123">
        <v>24.941371428571429</v>
      </c>
      <c r="CF123">
        <v>24.001385714285711</v>
      </c>
      <c r="CG123">
        <v>1199.994285714286</v>
      </c>
      <c r="CH123">
        <v>0.50003500000000001</v>
      </c>
      <c r="CI123">
        <v>0.49996400000000002</v>
      </c>
      <c r="CJ123">
        <v>0</v>
      </c>
      <c r="CK123">
        <v>913.87957142857158</v>
      </c>
      <c r="CL123">
        <v>4.9990899999999998</v>
      </c>
      <c r="CM123">
        <v>9702.2142857142881</v>
      </c>
      <c r="CN123">
        <v>9557.9285714285706</v>
      </c>
      <c r="CO123">
        <v>40.686999999999998</v>
      </c>
      <c r="CP123">
        <v>42.375</v>
      </c>
      <c r="CQ123">
        <v>41.5</v>
      </c>
      <c r="CR123">
        <v>41.436999999999998</v>
      </c>
      <c r="CS123">
        <v>42.061999999999998</v>
      </c>
      <c r="CT123">
        <v>597.53857142857134</v>
      </c>
      <c r="CU123">
        <v>597.45571428571441</v>
      </c>
      <c r="CV123">
        <v>0</v>
      </c>
      <c r="CW123">
        <v>1673979705.7</v>
      </c>
      <c r="CX123">
        <v>0</v>
      </c>
      <c r="CY123">
        <v>1673977193.5</v>
      </c>
      <c r="CZ123" t="s">
        <v>356</v>
      </c>
      <c r="DA123">
        <v>1673977187.5</v>
      </c>
      <c r="DB123">
        <v>1673977193.5</v>
      </c>
      <c r="DC123">
        <v>21</v>
      </c>
      <c r="DD123">
        <v>-0.34399999999999997</v>
      </c>
      <c r="DE123">
        <v>-5.2999999999999999E-2</v>
      </c>
      <c r="DF123">
        <v>-5.5270000000000001</v>
      </c>
      <c r="DG123">
        <v>0.16</v>
      </c>
      <c r="DH123">
        <v>415</v>
      </c>
      <c r="DI123">
        <v>27</v>
      </c>
      <c r="DJ123">
        <v>0.41</v>
      </c>
      <c r="DK123">
        <v>0.03</v>
      </c>
      <c r="DL123">
        <v>-18.89410975609756</v>
      </c>
      <c r="DM123">
        <v>-0.61859163763062419</v>
      </c>
      <c r="DN123">
        <v>7.3447481833929518E-2</v>
      </c>
      <c r="DO123">
        <v>0</v>
      </c>
      <c r="DP123">
        <v>1.6829775609756099</v>
      </c>
      <c r="DQ123">
        <v>5.6029965156800497E-2</v>
      </c>
      <c r="DR123">
        <v>1.299639214110232E-2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371</v>
      </c>
      <c r="EA123">
        <v>3.29915</v>
      </c>
      <c r="EB123">
        <v>2.6253899999999999</v>
      </c>
      <c r="EC123">
        <v>0.14796799999999999</v>
      </c>
      <c r="ED123">
        <v>0.148672</v>
      </c>
      <c r="EE123">
        <v>0.13242599999999999</v>
      </c>
      <c r="EF123">
        <v>0.12601200000000001</v>
      </c>
      <c r="EG123">
        <v>25826.7</v>
      </c>
      <c r="EH123">
        <v>26253.9</v>
      </c>
      <c r="EI123">
        <v>28192</v>
      </c>
      <c r="EJ123">
        <v>29667.7</v>
      </c>
      <c r="EK123">
        <v>33667.199999999997</v>
      </c>
      <c r="EL123">
        <v>35991.4</v>
      </c>
      <c r="EM123">
        <v>39795.9</v>
      </c>
      <c r="EN123">
        <v>42388.6</v>
      </c>
      <c r="EO123">
        <v>2.2668499999999998</v>
      </c>
      <c r="EP123">
        <v>2.2377500000000001</v>
      </c>
      <c r="EQ123">
        <v>0.13808899999999999</v>
      </c>
      <c r="ER123">
        <v>0</v>
      </c>
      <c r="ES123">
        <v>29.363299999999999</v>
      </c>
      <c r="ET123">
        <v>999.9</v>
      </c>
      <c r="EU123">
        <v>72.099999999999994</v>
      </c>
      <c r="EV123">
        <v>32.5</v>
      </c>
      <c r="EW123">
        <v>34.990499999999997</v>
      </c>
      <c r="EX123">
        <v>57.256399999999999</v>
      </c>
      <c r="EY123">
        <v>-4.1546500000000002</v>
      </c>
      <c r="EZ123">
        <v>2</v>
      </c>
      <c r="FA123">
        <v>0.24807699999999999</v>
      </c>
      <c r="FB123">
        <v>-0.73125300000000004</v>
      </c>
      <c r="FC123">
        <v>20.272200000000002</v>
      </c>
      <c r="FD123">
        <v>5.22058</v>
      </c>
      <c r="FE123">
        <v>12.004</v>
      </c>
      <c r="FF123">
        <v>4.9870999999999999</v>
      </c>
      <c r="FG123">
        <v>3.2843</v>
      </c>
      <c r="FH123">
        <v>9999</v>
      </c>
      <c r="FI123">
        <v>9999</v>
      </c>
      <c r="FJ123">
        <v>9999</v>
      </c>
      <c r="FK123">
        <v>999.9</v>
      </c>
      <c r="FL123">
        <v>1.8658300000000001</v>
      </c>
      <c r="FM123">
        <v>1.8621799999999999</v>
      </c>
      <c r="FN123">
        <v>1.86419</v>
      </c>
      <c r="FO123">
        <v>1.8602399999999999</v>
      </c>
      <c r="FP123">
        <v>1.8609599999999999</v>
      </c>
      <c r="FQ123">
        <v>1.86015</v>
      </c>
      <c r="FR123">
        <v>1.8618399999999999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-6.1740000000000004</v>
      </c>
      <c r="GH123">
        <v>0.19009999999999999</v>
      </c>
      <c r="GI123">
        <v>-4.1197077471769461</v>
      </c>
      <c r="GJ123">
        <v>-4.0977002334145526E-3</v>
      </c>
      <c r="GK123">
        <v>1.9870096767282211E-6</v>
      </c>
      <c r="GL123">
        <v>-4.7591234531596528E-10</v>
      </c>
      <c r="GM123">
        <v>-0.1127184381337514</v>
      </c>
      <c r="GN123">
        <v>-4.4277268217585318E-5</v>
      </c>
      <c r="GO123">
        <v>7.6125673839889962E-4</v>
      </c>
      <c r="GP123">
        <v>-1.4366726965109579E-5</v>
      </c>
      <c r="GQ123">
        <v>6</v>
      </c>
      <c r="GR123">
        <v>2093</v>
      </c>
      <c r="GS123">
        <v>4</v>
      </c>
      <c r="GT123">
        <v>31</v>
      </c>
      <c r="GU123">
        <v>42</v>
      </c>
      <c r="GV123">
        <v>41.9</v>
      </c>
      <c r="GW123">
        <v>2.1093799999999998</v>
      </c>
      <c r="GX123">
        <v>2.5268600000000001</v>
      </c>
      <c r="GY123">
        <v>2.04834</v>
      </c>
      <c r="GZ123">
        <v>2.6208499999999999</v>
      </c>
      <c r="HA123">
        <v>2.1972700000000001</v>
      </c>
      <c r="HB123">
        <v>2.2900399999999999</v>
      </c>
      <c r="HC123">
        <v>37.481900000000003</v>
      </c>
      <c r="HD123">
        <v>14.5085</v>
      </c>
      <c r="HE123">
        <v>18</v>
      </c>
      <c r="HF123">
        <v>710.95100000000002</v>
      </c>
      <c r="HG123">
        <v>766.327</v>
      </c>
      <c r="HH123">
        <v>31.000499999999999</v>
      </c>
      <c r="HI123">
        <v>30.5975</v>
      </c>
      <c r="HJ123">
        <v>30.000399999999999</v>
      </c>
      <c r="HK123">
        <v>30.527899999999999</v>
      </c>
      <c r="HL123">
        <v>30.525600000000001</v>
      </c>
      <c r="HM123">
        <v>42.202500000000001</v>
      </c>
      <c r="HN123">
        <v>21.538</v>
      </c>
      <c r="HO123">
        <v>91.441000000000003</v>
      </c>
      <c r="HP123">
        <v>31</v>
      </c>
      <c r="HQ123">
        <v>725.57299999999998</v>
      </c>
      <c r="HR123">
        <v>29.5473</v>
      </c>
      <c r="HS123">
        <v>99.343299999999999</v>
      </c>
      <c r="HT123">
        <v>98.311599999999999</v>
      </c>
    </row>
    <row r="124" spans="1:228" x14ac:dyDescent="0.2">
      <c r="A124">
        <v>109</v>
      </c>
      <c r="B124">
        <v>1673979709.5999999</v>
      </c>
      <c r="C124">
        <v>431</v>
      </c>
      <c r="D124" t="s">
        <v>577</v>
      </c>
      <c r="E124" t="s">
        <v>578</v>
      </c>
      <c r="F124">
        <v>4</v>
      </c>
      <c r="G124">
        <v>1673979707.2874999</v>
      </c>
      <c r="H124">
        <f t="shared" si="34"/>
        <v>1.9092363201597992E-3</v>
      </c>
      <c r="I124">
        <f t="shared" si="35"/>
        <v>1.9092363201597993</v>
      </c>
      <c r="J124">
        <f t="shared" si="36"/>
        <v>8.5451017266905183</v>
      </c>
      <c r="K124">
        <f t="shared" si="37"/>
        <v>694.94274999999993</v>
      </c>
      <c r="L124">
        <f t="shared" si="38"/>
        <v>569.40329357266467</v>
      </c>
      <c r="M124">
        <f t="shared" si="39"/>
        <v>57.692414131577529</v>
      </c>
      <c r="N124">
        <f t="shared" si="40"/>
        <v>70.41217601531288</v>
      </c>
      <c r="O124">
        <f t="shared" si="41"/>
        <v>0.12699362786040583</v>
      </c>
      <c r="P124">
        <f t="shared" si="42"/>
        <v>2.7724920988916031</v>
      </c>
      <c r="Q124">
        <f t="shared" si="43"/>
        <v>0.12384832906283988</v>
      </c>
      <c r="R124">
        <f t="shared" si="44"/>
        <v>7.7681309908768342E-2</v>
      </c>
      <c r="S124">
        <f t="shared" si="45"/>
        <v>226.11401278980551</v>
      </c>
      <c r="T124">
        <f t="shared" si="46"/>
        <v>32.645584934011502</v>
      </c>
      <c r="U124">
        <f t="shared" si="47"/>
        <v>31.608750000000001</v>
      </c>
      <c r="V124">
        <f t="shared" si="48"/>
        <v>4.670352935775604</v>
      </c>
      <c r="W124">
        <f t="shared" si="49"/>
        <v>67.240445772527849</v>
      </c>
      <c r="X124">
        <f t="shared" si="50"/>
        <v>3.1688228800906448</v>
      </c>
      <c r="Y124">
        <f t="shared" si="51"/>
        <v>4.7126738136309587</v>
      </c>
      <c r="Z124">
        <f t="shared" si="52"/>
        <v>1.5015300556849591</v>
      </c>
      <c r="AA124">
        <f t="shared" si="53"/>
        <v>-84.197321719047139</v>
      </c>
      <c r="AB124">
        <f t="shared" si="54"/>
        <v>23.767692834060959</v>
      </c>
      <c r="AC124">
        <f t="shared" si="55"/>
        <v>1.9381843938198824</v>
      </c>
      <c r="AD124">
        <f t="shared" si="56"/>
        <v>167.62256829863921</v>
      </c>
      <c r="AE124">
        <f t="shared" si="57"/>
        <v>19.231243902672258</v>
      </c>
      <c r="AF124">
        <f t="shared" si="58"/>
        <v>2.0185353474032284</v>
      </c>
      <c r="AG124">
        <f t="shared" si="59"/>
        <v>8.5451017266905183</v>
      </c>
      <c r="AH124">
        <v>735.29185493768102</v>
      </c>
      <c r="AI124">
        <v>720.48709090909063</v>
      </c>
      <c r="AJ124">
        <v>1.7144613982567629</v>
      </c>
      <c r="AK124">
        <v>63.405612138731158</v>
      </c>
      <c r="AL124">
        <f t="shared" si="60"/>
        <v>1.9092363201597993</v>
      </c>
      <c r="AM124">
        <v>29.456898301522681</v>
      </c>
      <c r="AN124">
        <v>31.246348484848468</v>
      </c>
      <c r="AO124">
        <v>-1.404502992473098E-2</v>
      </c>
      <c r="AP124">
        <v>95.230389877895547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47663.054390922276</v>
      </c>
      <c r="AV124">
        <f t="shared" si="64"/>
        <v>1200.0074999999999</v>
      </c>
      <c r="AW124">
        <f t="shared" si="65"/>
        <v>1025.9300387511946</v>
      </c>
      <c r="AX124">
        <f t="shared" si="66"/>
        <v>0.85493635560710635</v>
      </c>
      <c r="AY124">
        <f t="shared" si="67"/>
        <v>0.18842716632171511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1673979707.2874999</v>
      </c>
      <c r="BF124">
        <v>694.94274999999993</v>
      </c>
      <c r="BG124">
        <v>713.989375</v>
      </c>
      <c r="BH124">
        <v>31.2751375</v>
      </c>
      <c r="BI124">
        <v>29.470162500000001</v>
      </c>
      <c r="BJ124">
        <v>701.12287500000002</v>
      </c>
      <c r="BK124">
        <v>31.085162499999999</v>
      </c>
      <c r="BL124">
        <v>650.00525000000005</v>
      </c>
      <c r="BM124">
        <v>101.22087500000001</v>
      </c>
      <c r="BN124">
        <v>9.99546875E-2</v>
      </c>
      <c r="BO124">
        <v>31.7677625</v>
      </c>
      <c r="BP124">
        <v>31.608750000000001</v>
      </c>
      <c r="BQ124">
        <v>999.9</v>
      </c>
      <c r="BR124">
        <v>0</v>
      </c>
      <c r="BS124">
        <v>0</v>
      </c>
      <c r="BT124">
        <v>9020.3125</v>
      </c>
      <c r="BU124">
        <v>0</v>
      </c>
      <c r="BV124">
        <v>247.32474999999999</v>
      </c>
      <c r="BW124">
        <v>-19.0465625</v>
      </c>
      <c r="BX124">
        <v>717.37900000000002</v>
      </c>
      <c r="BY124">
        <v>735.66975000000002</v>
      </c>
      <c r="BZ124">
        <v>1.8049525</v>
      </c>
      <c r="CA124">
        <v>713.989375</v>
      </c>
      <c r="CB124">
        <v>29.470162500000001</v>
      </c>
      <c r="CC124">
        <v>3.1656949999999999</v>
      </c>
      <c r="CD124">
        <v>2.9829962499999998</v>
      </c>
      <c r="CE124">
        <v>24.926087500000001</v>
      </c>
      <c r="CF124">
        <v>23.933299999999999</v>
      </c>
      <c r="CG124">
        <v>1200.0074999999999</v>
      </c>
      <c r="CH124">
        <v>0.50003900000000001</v>
      </c>
      <c r="CI124">
        <v>0.49996037500000001</v>
      </c>
      <c r="CJ124">
        <v>0</v>
      </c>
      <c r="CK124">
        <v>914.52187500000002</v>
      </c>
      <c r="CL124">
        <v>4.9990899999999998</v>
      </c>
      <c r="CM124">
        <v>9709.4774999999991</v>
      </c>
      <c r="CN124">
        <v>9558.0524999999998</v>
      </c>
      <c r="CO124">
        <v>40.686999999999998</v>
      </c>
      <c r="CP124">
        <v>42.375</v>
      </c>
      <c r="CQ124">
        <v>41.5</v>
      </c>
      <c r="CR124">
        <v>41.436999999999998</v>
      </c>
      <c r="CS124">
        <v>42.061999999999998</v>
      </c>
      <c r="CT124">
        <v>597.55124999999998</v>
      </c>
      <c r="CU124">
        <v>597.45875000000001</v>
      </c>
      <c r="CV124">
        <v>0</v>
      </c>
      <c r="CW124">
        <v>1673979709.9000001</v>
      </c>
      <c r="CX124">
        <v>0</v>
      </c>
      <c r="CY124">
        <v>1673977193.5</v>
      </c>
      <c r="CZ124" t="s">
        <v>356</v>
      </c>
      <c r="DA124">
        <v>1673977187.5</v>
      </c>
      <c r="DB124">
        <v>1673977193.5</v>
      </c>
      <c r="DC124">
        <v>21</v>
      </c>
      <c r="DD124">
        <v>-0.34399999999999997</v>
      </c>
      <c r="DE124">
        <v>-5.2999999999999999E-2</v>
      </c>
      <c r="DF124">
        <v>-5.5270000000000001</v>
      </c>
      <c r="DG124">
        <v>0.16</v>
      </c>
      <c r="DH124">
        <v>415</v>
      </c>
      <c r="DI124">
        <v>27</v>
      </c>
      <c r="DJ124">
        <v>0.41</v>
      </c>
      <c r="DK124">
        <v>0.03</v>
      </c>
      <c r="DL124">
        <v>-18.94305609756098</v>
      </c>
      <c r="DM124">
        <v>-0.64894703832756451</v>
      </c>
      <c r="DN124">
        <v>7.6037603177415494E-2</v>
      </c>
      <c r="DO124">
        <v>0</v>
      </c>
      <c r="DP124">
        <v>1.7060695121951219</v>
      </c>
      <c r="DQ124">
        <v>0.39542989547038521</v>
      </c>
      <c r="DR124">
        <v>4.9830522429688648E-2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3.2991299999999999</v>
      </c>
      <c r="EB124">
        <v>2.6253199999999999</v>
      </c>
      <c r="EC124">
        <v>0.14893899999999999</v>
      </c>
      <c r="ED124">
        <v>0.149617</v>
      </c>
      <c r="EE124">
        <v>0.13226099999999999</v>
      </c>
      <c r="EF124">
        <v>0.125801</v>
      </c>
      <c r="EG124">
        <v>25797.1</v>
      </c>
      <c r="EH124">
        <v>26224.9</v>
      </c>
      <c r="EI124">
        <v>28191.8</v>
      </c>
      <c r="EJ124">
        <v>29667.9</v>
      </c>
      <c r="EK124">
        <v>33673.300000000003</v>
      </c>
      <c r="EL124">
        <v>36000.1</v>
      </c>
      <c r="EM124">
        <v>39795.5</v>
      </c>
      <c r="EN124">
        <v>42388.6</v>
      </c>
      <c r="EO124">
        <v>2.26675</v>
      </c>
      <c r="EP124">
        <v>2.23787</v>
      </c>
      <c r="EQ124">
        <v>0.13803699999999999</v>
      </c>
      <c r="ER124">
        <v>0</v>
      </c>
      <c r="ES124">
        <v>29.366499999999998</v>
      </c>
      <c r="ET124">
        <v>999.9</v>
      </c>
      <c r="EU124">
        <v>72.099999999999994</v>
      </c>
      <c r="EV124">
        <v>32.5</v>
      </c>
      <c r="EW124">
        <v>34.989600000000003</v>
      </c>
      <c r="EX124">
        <v>57.256399999999999</v>
      </c>
      <c r="EY124">
        <v>-4.1626599999999998</v>
      </c>
      <c r="EZ124">
        <v>2</v>
      </c>
      <c r="FA124">
        <v>0.248224</v>
      </c>
      <c r="FB124">
        <v>-0.730101</v>
      </c>
      <c r="FC124">
        <v>20.272400000000001</v>
      </c>
      <c r="FD124">
        <v>5.2199900000000001</v>
      </c>
      <c r="FE124">
        <v>12.004</v>
      </c>
      <c r="FF124">
        <v>4.98705</v>
      </c>
      <c r="FG124">
        <v>3.2842199999999999</v>
      </c>
      <c r="FH124">
        <v>9999</v>
      </c>
      <c r="FI124">
        <v>9999</v>
      </c>
      <c r="FJ124">
        <v>9999</v>
      </c>
      <c r="FK124">
        <v>999.9</v>
      </c>
      <c r="FL124">
        <v>1.86582</v>
      </c>
      <c r="FM124">
        <v>1.8621799999999999</v>
      </c>
      <c r="FN124">
        <v>1.8641799999999999</v>
      </c>
      <c r="FO124">
        <v>1.8602399999999999</v>
      </c>
      <c r="FP124">
        <v>1.8609599999999999</v>
      </c>
      <c r="FQ124">
        <v>1.8601700000000001</v>
      </c>
      <c r="FR124">
        <v>1.8618300000000001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-6.1879999999999997</v>
      </c>
      <c r="GH124">
        <v>0.1898</v>
      </c>
      <c r="GI124">
        <v>-4.1197077471769461</v>
      </c>
      <c r="GJ124">
        <v>-4.0977002334145526E-3</v>
      </c>
      <c r="GK124">
        <v>1.9870096767282211E-6</v>
      </c>
      <c r="GL124">
        <v>-4.7591234531596528E-10</v>
      </c>
      <c r="GM124">
        <v>-0.1127184381337514</v>
      </c>
      <c r="GN124">
        <v>-4.4277268217585318E-5</v>
      </c>
      <c r="GO124">
        <v>7.6125673839889962E-4</v>
      </c>
      <c r="GP124">
        <v>-1.4366726965109579E-5</v>
      </c>
      <c r="GQ124">
        <v>6</v>
      </c>
      <c r="GR124">
        <v>2093</v>
      </c>
      <c r="GS124">
        <v>4</v>
      </c>
      <c r="GT124">
        <v>31</v>
      </c>
      <c r="GU124">
        <v>42</v>
      </c>
      <c r="GV124">
        <v>41.9</v>
      </c>
      <c r="GW124">
        <v>2.1252399999999998</v>
      </c>
      <c r="GX124">
        <v>2.52197</v>
      </c>
      <c r="GY124">
        <v>2.04834</v>
      </c>
      <c r="GZ124">
        <v>2.6208499999999999</v>
      </c>
      <c r="HA124">
        <v>2.1972700000000001</v>
      </c>
      <c r="HB124">
        <v>2.3059099999999999</v>
      </c>
      <c r="HC124">
        <v>37.481900000000003</v>
      </c>
      <c r="HD124">
        <v>14.517300000000001</v>
      </c>
      <c r="HE124">
        <v>18</v>
      </c>
      <c r="HF124">
        <v>710.88199999999995</v>
      </c>
      <c r="HG124">
        <v>766.44899999999996</v>
      </c>
      <c r="HH124">
        <v>31.000399999999999</v>
      </c>
      <c r="HI124">
        <v>30.599900000000002</v>
      </c>
      <c r="HJ124">
        <v>30.000399999999999</v>
      </c>
      <c r="HK124">
        <v>30.529</v>
      </c>
      <c r="HL124">
        <v>30.5258</v>
      </c>
      <c r="HM124">
        <v>42.520600000000002</v>
      </c>
      <c r="HN124">
        <v>21.262699999999999</v>
      </c>
      <c r="HO124">
        <v>91.441000000000003</v>
      </c>
      <c r="HP124">
        <v>31</v>
      </c>
      <c r="HQ124">
        <v>732.25300000000004</v>
      </c>
      <c r="HR124">
        <v>29.569500000000001</v>
      </c>
      <c r="HS124">
        <v>99.342399999999998</v>
      </c>
      <c r="HT124">
        <v>98.311899999999994</v>
      </c>
    </row>
    <row r="125" spans="1:228" x14ac:dyDescent="0.2">
      <c r="A125">
        <v>110</v>
      </c>
      <c r="B125">
        <v>1673979713.5999999</v>
      </c>
      <c r="C125">
        <v>435</v>
      </c>
      <c r="D125" t="s">
        <v>579</v>
      </c>
      <c r="E125" t="s">
        <v>580</v>
      </c>
      <c r="F125">
        <v>4</v>
      </c>
      <c r="G125">
        <v>1673979711.5999999</v>
      </c>
      <c r="H125">
        <f t="shared" si="34"/>
        <v>1.8903105259358846E-3</v>
      </c>
      <c r="I125">
        <f t="shared" si="35"/>
        <v>1.8903105259358846</v>
      </c>
      <c r="J125">
        <f t="shared" si="36"/>
        <v>8.3407575570409467</v>
      </c>
      <c r="K125">
        <f t="shared" si="37"/>
        <v>702.18571428571431</v>
      </c>
      <c r="L125">
        <f t="shared" si="38"/>
        <v>577.28230700248719</v>
      </c>
      <c r="M125">
        <f t="shared" si="39"/>
        <v>58.490627716545788</v>
      </c>
      <c r="N125">
        <f t="shared" si="40"/>
        <v>71.145924106739599</v>
      </c>
      <c r="O125">
        <f t="shared" si="41"/>
        <v>0.12495615328926889</v>
      </c>
      <c r="P125">
        <f t="shared" si="42"/>
        <v>2.7697930346002115</v>
      </c>
      <c r="Q125">
        <f t="shared" si="43"/>
        <v>0.12190677602155026</v>
      </c>
      <c r="R125">
        <f t="shared" si="44"/>
        <v>7.6459511384707565E-2</v>
      </c>
      <c r="S125">
        <f t="shared" si="45"/>
        <v>226.11279640296931</v>
      </c>
      <c r="T125">
        <f t="shared" si="46"/>
        <v>32.655356131321597</v>
      </c>
      <c r="U125">
        <f t="shared" si="47"/>
        <v>31.62058571428571</v>
      </c>
      <c r="V125">
        <f t="shared" si="48"/>
        <v>4.6734915495118736</v>
      </c>
      <c r="W125">
        <f t="shared" si="49"/>
        <v>67.105556784726843</v>
      </c>
      <c r="X125">
        <f t="shared" si="50"/>
        <v>3.1631515780734198</v>
      </c>
      <c r="Y125">
        <f t="shared" si="51"/>
        <v>4.7136954518099614</v>
      </c>
      <c r="Z125">
        <f t="shared" si="52"/>
        <v>1.5103399714384538</v>
      </c>
      <c r="AA125">
        <f t="shared" si="53"/>
        <v>-83.362694193772512</v>
      </c>
      <c r="AB125">
        <f t="shared" si="54"/>
        <v>22.548087394287922</v>
      </c>
      <c r="AC125">
        <f t="shared" si="55"/>
        <v>1.84066286407525</v>
      </c>
      <c r="AD125">
        <f t="shared" si="56"/>
        <v>167.13885246755999</v>
      </c>
      <c r="AE125">
        <f t="shared" si="57"/>
        <v>19.136824738615463</v>
      </c>
      <c r="AF125">
        <f t="shared" si="58"/>
        <v>1.9474418112202418</v>
      </c>
      <c r="AG125">
        <f t="shared" si="59"/>
        <v>8.3407575570409467</v>
      </c>
      <c r="AH125">
        <v>742.07859297905236</v>
      </c>
      <c r="AI125">
        <v>727.41216969696961</v>
      </c>
      <c r="AJ125">
        <v>1.728827824316665</v>
      </c>
      <c r="AK125">
        <v>63.405612138731158</v>
      </c>
      <c r="AL125">
        <f t="shared" si="60"/>
        <v>1.8903105259358846</v>
      </c>
      <c r="AM125">
        <v>29.46242533791423</v>
      </c>
      <c r="AN125">
        <v>31.208812727272718</v>
      </c>
      <c r="AO125">
        <v>-9.5637662684084322E-3</v>
      </c>
      <c r="AP125">
        <v>95.230389877895547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47587.839344991407</v>
      </c>
      <c r="AV125">
        <f t="shared" si="64"/>
        <v>1200.002857142857</v>
      </c>
      <c r="AW125">
        <f t="shared" si="65"/>
        <v>1025.9258924367716</v>
      </c>
      <c r="AX125">
        <f t="shared" si="66"/>
        <v>0.85493620813490945</v>
      </c>
      <c r="AY125">
        <f t="shared" si="67"/>
        <v>0.18842688170037517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1673979711.5999999</v>
      </c>
      <c r="BF125">
        <v>702.18571428571431</v>
      </c>
      <c r="BG125">
        <v>721.11271428571422</v>
      </c>
      <c r="BH125">
        <v>31.21921428571428</v>
      </c>
      <c r="BI125">
        <v>29.477699999999999</v>
      </c>
      <c r="BJ125">
        <v>708.38028571428572</v>
      </c>
      <c r="BK125">
        <v>31.02957142857143</v>
      </c>
      <c r="BL125">
        <v>650.0012857142857</v>
      </c>
      <c r="BM125">
        <v>101.22071428571429</v>
      </c>
      <c r="BN125">
        <v>9.9951542857142847E-2</v>
      </c>
      <c r="BO125">
        <v>31.77158571428572</v>
      </c>
      <c r="BP125">
        <v>31.62058571428571</v>
      </c>
      <c r="BQ125">
        <v>999.89999999999986</v>
      </c>
      <c r="BR125">
        <v>0</v>
      </c>
      <c r="BS125">
        <v>0</v>
      </c>
      <c r="BT125">
        <v>9005.982857142857</v>
      </c>
      <c r="BU125">
        <v>0</v>
      </c>
      <c r="BV125">
        <v>247.42942857142859</v>
      </c>
      <c r="BW125">
        <v>-18.92688571428571</v>
      </c>
      <c r="BX125">
        <v>724.81385714285716</v>
      </c>
      <c r="BY125">
        <v>743.0150000000001</v>
      </c>
      <c r="BZ125">
        <v>1.741517142857143</v>
      </c>
      <c r="CA125">
        <v>721.11271428571422</v>
      </c>
      <c r="CB125">
        <v>29.477699999999999</v>
      </c>
      <c r="CC125">
        <v>3.160031428571429</v>
      </c>
      <c r="CD125">
        <v>2.9837514285714279</v>
      </c>
      <c r="CE125">
        <v>24.896071428571432</v>
      </c>
      <c r="CF125">
        <v>23.93751428571429</v>
      </c>
      <c r="CG125">
        <v>1200.002857142857</v>
      </c>
      <c r="CH125">
        <v>0.50004357142857137</v>
      </c>
      <c r="CI125">
        <v>0.49995600000000001</v>
      </c>
      <c r="CJ125">
        <v>0</v>
      </c>
      <c r="CK125">
        <v>915.32657142857136</v>
      </c>
      <c r="CL125">
        <v>4.9990899999999998</v>
      </c>
      <c r="CM125">
        <v>9717.0357142857138</v>
      </c>
      <c r="CN125">
        <v>9558.0328571428563</v>
      </c>
      <c r="CO125">
        <v>40.686999999999998</v>
      </c>
      <c r="CP125">
        <v>42.375</v>
      </c>
      <c r="CQ125">
        <v>41.5</v>
      </c>
      <c r="CR125">
        <v>41.436999999999998</v>
      </c>
      <c r="CS125">
        <v>42.061999999999998</v>
      </c>
      <c r="CT125">
        <v>597.5557142857142</v>
      </c>
      <c r="CU125">
        <v>597.45142857142855</v>
      </c>
      <c r="CV125">
        <v>0</v>
      </c>
      <c r="CW125">
        <v>1673979714.0999999</v>
      </c>
      <c r="CX125">
        <v>0</v>
      </c>
      <c r="CY125">
        <v>1673977193.5</v>
      </c>
      <c r="CZ125" t="s">
        <v>356</v>
      </c>
      <c r="DA125">
        <v>1673977187.5</v>
      </c>
      <c r="DB125">
        <v>1673977193.5</v>
      </c>
      <c r="DC125">
        <v>21</v>
      </c>
      <c r="DD125">
        <v>-0.34399999999999997</v>
      </c>
      <c r="DE125">
        <v>-5.2999999999999999E-2</v>
      </c>
      <c r="DF125">
        <v>-5.5270000000000001</v>
      </c>
      <c r="DG125">
        <v>0.16</v>
      </c>
      <c r="DH125">
        <v>415</v>
      </c>
      <c r="DI125">
        <v>27</v>
      </c>
      <c r="DJ125">
        <v>0.41</v>
      </c>
      <c r="DK125">
        <v>0.03</v>
      </c>
      <c r="DL125">
        <v>-18.963678048780491</v>
      </c>
      <c r="DM125">
        <v>-0.2131881533101091</v>
      </c>
      <c r="DN125">
        <v>5.9704044526129853E-2</v>
      </c>
      <c r="DO125">
        <v>0</v>
      </c>
      <c r="DP125">
        <v>1.7233231707317069</v>
      </c>
      <c r="DQ125">
        <v>0.41626578397212699</v>
      </c>
      <c r="DR125">
        <v>5.3612820929281817E-2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3.2991199999999998</v>
      </c>
      <c r="EB125">
        <v>2.6253099999999998</v>
      </c>
      <c r="EC125">
        <v>0.14988699999999999</v>
      </c>
      <c r="ED125">
        <v>0.15054600000000001</v>
      </c>
      <c r="EE125">
        <v>0.13217100000000001</v>
      </c>
      <c r="EF125">
        <v>0.126114</v>
      </c>
      <c r="EG125">
        <v>25768.7</v>
      </c>
      <c r="EH125">
        <v>26195.7</v>
      </c>
      <c r="EI125">
        <v>28192.2</v>
      </c>
      <c r="EJ125">
        <v>29667.3</v>
      </c>
      <c r="EK125">
        <v>33677.699999999997</v>
      </c>
      <c r="EL125">
        <v>35987.1</v>
      </c>
      <c r="EM125">
        <v>39796.6</v>
      </c>
      <c r="EN125">
        <v>42388.3</v>
      </c>
      <c r="EO125">
        <v>2.26667</v>
      </c>
      <c r="EP125">
        <v>2.2379699999999998</v>
      </c>
      <c r="EQ125">
        <v>0.13882700000000001</v>
      </c>
      <c r="ER125">
        <v>0</v>
      </c>
      <c r="ES125">
        <v>29.369</v>
      </c>
      <c r="ET125">
        <v>999.9</v>
      </c>
      <c r="EU125">
        <v>72.099999999999994</v>
      </c>
      <c r="EV125">
        <v>32.5</v>
      </c>
      <c r="EW125">
        <v>34.988500000000002</v>
      </c>
      <c r="EX125">
        <v>57.136400000000002</v>
      </c>
      <c r="EY125">
        <v>-4.0304500000000001</v>
      </c>
      <c r="EZ125">
        <v>2</v>
      </c>
      <c r="FA125">
        <v>0.24837899999999999</v>
      </c>
      <c r="FB125">
        <v>-0.72981200000000002</v>
      </c>
      <c r="FC125">
        <v>20.272500000000001</v>
      </c>
      <c r="FD125">
        <v>5.2204300000000003</v>
      </c>
      <c r="FE125">
        <v>12.004099999999999</v>
      </c>
      <c r="FF125">
        <v>4.9871999999999996</v>
      </c>
      <c r="FG125">
        <v>3.2841999999999998</v>
      </c>
      <c r="FH125">
        <v>9999</v>
      </c>
      <c r="FI125">
        <v>9999</v>
      </c>
      <c r="FJ125">
        <v>9999</v>
      </c>
      <c r="FK125">
        <v>999.9</v>
      </c>
      <c r="FL125">
        <v>1.8657999999999999</v>
      </c>
      <c r="FM125">
        <v>1.8621799999999999</v>
      </c>
      <c r="FN125">
        <v>1.8641799999999999</v>
      </c>
      <c r="FO125">
        <v>1.8602300000000001</v>
      </c>
      <c r="FP125">
        <v>1.8609599999999999</v>
      </c>
      <c r="FQ125">
        <v>1.86015</v>
      </c>
      <c r="FR125">
        <v>1.86181</v>
      </c>
      <c r="FS125">
        <v>1.8584000000000001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-6.2009999999999996</v>
      </c>
      <c r="GH125">
        <v>0.1895</v>
      </c>
      <c r="GI125">
        <v>-4.1197077471769461</v>
      </c>
      <c r="GJ125">
        <v>-4.0977002334145526E-3</v>
      </c>
      <c r="GK125">
        <v>1.9870096767282211E-6</v>
      </c>
      <c r="GL125">
        <v>-4.7591234531596528E-10</v>
      </c>
      <c r="GM125">
        <v>-0.1127184381337514</v>
      </c>
      <c r="GN125">
        <v>-4.4277268217585318E-5</v>
      </c>
      <c r="GO125">
        <v>7.6125673839889962E-4</v>
      </c>
      <c r="GP125">
        <v>-1.4366726965109579E-5</v>
      </c>
      <c r="GQ125">
        <v>6</v>
      </c>
      <c r="GR125">
        <v>2093</v>
      </c>
      <c r="GS125">
        <v>4</v>
      </c>
      <c r="GT125">
        <v>31</v>
      </c>
      <c r="GU125">
        <v>42.1</v>
      </c>
      <c r="GV125">
        <v>42</v>
      </c>
      <c r="GW125">
        <v>2.1411099999999998</v>
      </c>
      <c r="GX125">
        <v>2.52075</v>
      </c>
      <c r="GY125">
        <v>2.04834</v>
      </c>
      <c r="GZ125">
        <v>2.6220699999999999</v>
      </c>
      <c r="HA125">
        <v>2.1972700000000001</v>
      </c>
      <c r="HB125">
        <v>2.323</v>
      </c>
      <c r="HC125">
        <v>37.481900000000003</v>
      </c>
      <c r="HD125">
        <v>14.517300000000001</v>
      </c>
      <c r="HE125">
        <v>18</v>
      </c>
      <c r="HF125">
        <v>710.82899999999995</v>
      </c>
      <c r="HG125">
        <v>766.58100000000002</v>
      </c>
      <c r="HH125">
        <v>31.0002</v>
      </c>
      <c r="HI125">
        <v>30.600899999999999</v>
      </c>
      <c r="HJ125">
        <v>30.0002</v>
      </c>
      <c r="HK125">
        <v>30.53</v>
      </c>
      <c r="HL125">
        <v>30.528199999999998</v>
      </c>
      <c r="HM125">
        <v>42.840600000000002</v>
      </c>
      <c r="HN125">
        <v>21.262699999999999</v>
      </c>
      <c r="HO125">
        <v>91.814099999999996</v>
      </c>
      <c r="HP125">
        <v>31</v>
      </c>
      <c r="HQ125">
        <v>738.94200000000001</v>
      </c>
      <c r="HR125">
        <v>29.587299999999999</v>
      </c>
      <c r="HS125">
        <v>99.344399999999993</v>
      </c>
      <c r="HT125">
        <v>98.310599999999994</v>
      </c>
    </row>
    <row r="126" spans="1:228" x14ac:dyDescent="0.2">
      <c r="A126">
        <v>111</v>
      </c>
      <c r="B126">
        <v>1673979717.5999999</v>
      </c>
      <c r="C126">
        <v>439</v>
      </c>
      <c r="D126" t="s">
        <v>581</v>
      </c>
      <c r="E126" t="s">
        <v>582</v>
      </c>
      <c r="F126">
        <v>4</v>
      </c>
      <c r="G126">
        <v>1673979715.2874999</v>
      </c>
      <c r="H126">
        <f t="shared" si="34"/>
        <v>1.8683182165688333E-3</v>
      </c>
      <c r="I126">
        <f t="shared" si="35"/>
        <v>1.8683182165688332</v>
      </c>
      <c r="J126">
        <f t="shared" si="36"/>
        <v>8.2806647385525416</v>
      </c>
      <c r="K126">
        <f t="shared" si="37"/>
        <v>708.3442500000001</v>
      </c>
      <c r="L126">
        <f t="shared" si="38"/>
        <v>582.66808842202681</v>
      </c>
      <c r="M126">
        <f t="shared" si="39"/>
        <v>59.036082766157435</v>
      </c>
      <c r="N126">
        <f t="shared" si="40"/>
        <v>71.769624252432052</v>
      </c>
      <c r="O126">
        <f t="shared" si="41"/>
        <v>0.12332540194589951</v>
      </c>
      <c r="P126">
        <f t="shared" si="42"/>
        <v>2.7747477588289469</v>
      </c>
      <c r="Q126">
        <f t="shared" si="43"/>
        <v>0.12035924655282375</v>
      </c>
      <c r="R126">
        <f t="shared" si="44"/>
        <v>7.5485084476511644E-2</v>
      </c>
      <c r="S126">
        <f t="shared" si="45"/>
        <v>226.11147622411301</v>
      </c>
      <c r="T126">
        <f t="shared" si="46"/>
        <v>32.665031770671916</v>
      </c>
      <c r="U126">
        <f t="shared" si="47"/>
        <v>31.627487500000001</v>
      </c>
      <c r="V126">
        <f t="shared" si="48"/>
        <v>4.6753226237526055</v>
      </c>
      <c r="W126">
        <f t="shared" si="49"/>
        <v>67.090871858703238</v>
      </c>
      <c r="X126">
        <f t="shared" si="50"/>
        <v>3.1633831922830442</v>
      </c>
      <c r="Y126">
        <f t="shared" si="51"/>
        <v>4.7150724154327417</v>
      </c>
      <c r="Z126">
        <f t="shared" si="52"/>
        <v>1.5119394314695613</v>
      </c>
      <c r="AA126">
        <f t="shared" si="53"/>
        <v>-82.392833350685549</v>
      </c>
      <c r="AB126">
        <f t="shared" si="54"/>
        <v>22.326636025217223</v>
      </c>
      <c r="AC126">
        <f t="shared" si="55"/>
        <v>1.819438635360936</v>
      </c>
      <c r="AD126">
        <f t="shared" si="56"/>
        <v>167.86471753400562</v>
      </c>
      <c r="AE126">
        <f t="shared" si="57"/>
        <v>19.163443554261811</v>
      </c>
      <c r="AF126">
        <f t="shared" si="58"/>
        <v>1.8103944715802085</v>
      </c>
      <c r="AG126">
        <f t="shared" si="59"/>
        <v>8.2806647385525416</v>
      </c>
      <c r="AH126">
        <v>749.03009505719581</v>
      </c>
      <c r="AI126">
        <v>734.34033333333343</v>
      </c>
      <c r="AJ126">
        <v>1.7494239056671821</v>
      </c>
      <c r="AK126">
        <v>63.405612138731158</v>
      </c>
      <c r="AL126">
        <f t="shared" si="60"/>
        <v>1.8683182165688332</v>
      </c>
      <c r="AM126">
        <v>29.615266272262399</v>
      </c>
      <c r="AN126">
        <v>31.239625454545461</v>
      </c>
      <c r="AO126">
        <v>7.9143627744435868E-3</v>
      </c>
      <c r="AP126">
        <v>95.230389877895547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47724.034064166211</v>
      </c>
      <c r="AV126">
        <f t="shared" si="64"/>
        <v>1199.9974999999999</v>
      </c>
      <c r="AW126">
        <f t="shared" si="65"/>
        <v>1025.9211514114575</v>
      </c>
      <c r="AX126">
        <f t="shared" si="66"/>
        <v>0.85493607395970206</v>
      </c>
      <c r="AY126">
        <f t="shared" si="67"/>
        <v>0.18842662274222488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1673979715.2874999</v>
      </c>
      <c r="BF126">
        <v>708.3442500000001</v>
      </c>
      <c r="BG126">
        <v>727.2165</v>
      </c>
      <c r="BH126">
        <v>31.221625</v>
      </c>
      <c r="BI126">
        <v>29.6027375</v>
      </c>
      <c r="BJ126">
        <v>714.55112499999996</v>
      </c>
      <c r="BK126">
        <v>31.031962499999999</v>
      </c>
      <c r="BL126">
        <v>650.02825000000007</v>
      </c>
      <c r="BM126">
        <v>101.2205</v>
      </c>
      <c r="BN126">
        <v>9.9760949999999987E-2</v>
      </c>
      <c r="BO126">
        <v>31.776737499999999</v>
      </c>
      <c r="BP126">
        <v>31.627487500000001</v>
      </c>
      <c r="BQ126">
        <v>999.9</v>
      </c>
      <c r="BR126">
        <v>0</v>
      </c>
      <c r="BS126">
        <v>0</v>
      </c>
      <c r="BT126">
        <v>9032.34375</v>
      </c>
      <c r="BU126">
        <v>0</v>
      </c>
      <c r="BV126">
        <v>247.48775000000001</v>
      </c>
      <c r="BW126">
        <v>-18.872274999999998</v>
      </c>
      <c r="BX126">
        <v>731.17250000000013</v>
      </c>
      <c r="BY126">
        <v>749.40087500000004</v>
      </c>
      <c r="BZ126">
        <v>1.61888375</v>
      </c>
      <c r="CA126">
        <v>727.2165</v>
      </c>
      <c r="CB126">
        <v>29.6027375</v>
      </c>
      <c r="CC126">
        <v>3.1602637499999999</v>
      </c>
      <c r="CD126">
        <v>2.9964024999999999</v>
      </c>
      <c r="CE126">
        <v>24.897324999999999</v>
      </c>
      <c r="CF126">
        <v>24.007925</v>
      </c>
      <c r="CG126">
        <v>1199.9974999999999</v>
      </c>
      <c r="CH126">
        <v>0.50004812499999995</v>
      </c>
      <c r="CI126">
        <v>0.49995174999999997</v>
      </c>
      <c r="CJ126">
        <v>0</v>
      </c>
      <c r="CK126">
        <v>915.86125000000004</v>
      </c>
      <c r="CL126">
        <v>4.9990899999999998</v>
      </c>
      <c r="CM126">
        <v>9723.2087499999998</v>
      </c>
      <c r="CN126">
        <v>9558.0125000000007</v>
      </c>
      <c r="CO126">
        <v>40.686999999999998</v>
      </c>
      <c r="CP126">
        <v>42.375</v>
      </c>
      <c r="CQ126">
        <v>41.5</v>
      </c>
      <c r="CR126">
        <v>41.436999999999998</v>
      </c>
      <c r="CS126">
        <v>42.061999999999998</v>
      </c>
      <c r="CT126">
        <v>597.55875000000003</v>
      </c>
      <c r="CU126">
        <v>597.44375000000002</v>
      </c>
      <c r="CV126">
        <v>0</v>
      </c>
      <c r="CW126">
        <v>1673979717.7</v>
      </c>
      <c r="CX126">
        <v>0</v>
      </c>
      <c r="CY126">
        <v>1673977193.5</v>
      </c>
      <c r="CZ126" t="s">
        <v>356</v>
      </c>
      <c r="DA126">
        <v>1673977187.5</v>
      </c>
      <c r="DB126">
        <v>1673977193.5</v>
      </c>
      <c r="DC126">
        <v>21</v>
      </c>
      <c r="DD126">
        <v>-0.34399999999999997</v>
      </c>
      <c r="DE126">
        <v>-5.2999999999999999E-2</v>
      </c>
      <c r="DF126">
        <v>-5.5270000000000001</v>
      </c>
      <c r="DG126">
        <v>0.16</v>
      </c>
      <c r="DH126">
        <v>415</v>
      </c>
      <c r="DI126">
        <v>27</v>
      </c>
      <c r="DJ126">
        <v>0.41</v>
      </c>
      <c r="DK126">
        <v>0.03</v>
      </c>
      <c r="DL126">
        <v>-18.95261951219512</v>
      </c>
      <c r="DM126">
        <v>8.4652264808356359E-2</v>
      </c>
      <c r="DN126">
        <v>6.6285028363333123E-2</v>
      </c>
      <c r="DO126">
        <v>1</v>
      </c>
      <c r="DP126">
        <v>1.713280243902439</v>
      </c>
      <c r="DQ126">
        <v>-5.5946132404179741E-2</v>
      </c>
      <c r="DR126">
        <v>6.6101152806736535E-2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2</v>
      </c>
      <c r="DY126">
        <v>2</v>
      </c>
      <c r="DZ126" t="s">
        <v>484</v>
      </c>
      <c r="EA126">
        <v>3.2991600000000001</v>
      </c>
      <c r="EB126">
        <v>2.62554</v>
      </c>
      <c r="EC126">
        <v>0.15085799999999999</v>
      </c>
      <c r="ED126">
        <v>0.15148</v>
      </c>
      <c r="EE126">
        <v>0.132271</v>
      </c>
      <c r="EF126">
        <v>0.12635199999999999</v>
      </c>
      <c r="EG126">
        <v>25739.200000000001</v>
      </c>
      <c r="EH126">
        <v>26166.400000000001</v>
      </c>
      <c r="EI126">
        <v>28192.2</v>
      </c>
      <c r="EJ126">
        <v>29666.799999999999</v>
      </c>
      <c r="EK126">
        <v>33673.5</v>
      </c>
      <c r="EL126">
        <v>35976.699999999997</v>
      </c>
      <c r="EM126">
        <v>39796.1</v>
      </c>
      <c r="EN126">
        <v>42387.5</v>
      </c>
      <c r="EO126">
        <v>2.2665799999999998</v>
      </c>
      <c r="EP126">
        <v>2.2381700000000002</v>
      </c>
      <c r="EQ126">
        <v>0.138797</v>
      </c>
      <c r="ER126">
        <v>0</v>
      </c>
      <c r="ES126">
        <v>29.371600000000001</v>
      </c>
      <c r="ET126">
        <v>999.9</v>
      </c>
      <c r="EU126">
        <v>72.099999999999994</v>
      </c>
      <c r="EV126">
        <v>32.5</v>
      </c>
      <c r="EW126">
        <v>34.986199999999997</v>
      </c>
      <c r="EX126">
        <v>56.896500000000003</v>
      </c>
      <c r="EY126">
        <v>-4.1666600000000003</v>
      </c>
      <c r="EZ126">
        <v>2</v>
      </c>
      <c r="FA126">
        <v>0.248638</v>
      </c>
      <c r="FB126">
        <v>-0.73033800000000004</v>
      </c>
      <c r="FC126">
        <v>20.272500000000001</v>
      </c>
      <c r="FD126">
        <v>5.2202799999999998</v>
      </c>
      <c r="FE126">
        <v>12.004</v>
      </c>
      <c r="FF126">
        <v>4.9870999999999999</v>
      </c>
      <c r="FG126">
        <v>3.2842500000000001</v>
      </c>
      <c r="FH126">
        <v>9999</v>
      </c>
      <c r="FI126">
        <v>9999</v>
      </c>
      <c r="FJ126">
        <v>9999</v>
      </c>
      <c r="FK126">
        <v>999.9</v>
      </c>
      <c r="FL126">
        <v>1.86581</v>
      </c>
      <c r="FM126">
        <v>1.8621799999999999</v>
      </c>
      <c r="FN126">
        <v>1.8641799999999999</v>
      </c>
      <c r="FO126">
        <v>1.8602300000000001</v>
      </c>
      <c r="FP126">
        <v>1.8609599999999999</v>
      </c>
      <c r="FQ126">
        <v>1.86016</v>
      </c>
      <c r="FR126">
        <v>1.86178</v>
      </c>
      <c r="FS126">
        <v>1.85839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-6.2149999999999999</v>
      </c>
      <c r="GH126">
        <v>0.1898</v>
      </c>
      <c r="GI126">
        <v>-4.1197077471769461</v>
      </c>
      <c r="GJ126">
        <v>-4.0977002334145526E-3</v>
      </c>
      <c r="GK126">
        <v>1.9870096767282211E-6</v>
      </c>
      <c r="GL126">
        <v>-4.7591234531596528E-10</v>
      </c>
      <c r="GM126">
        <v>-0.1127184381337514</v>
      </c>
      <c r="GN126">
        <v>-4.4277268217585318E-5</v>
      </c>
      <c r="GO126">
        <v>7.6125673839889962E-4</v>
      </c>
      <c r="GP126">
        <v>-1.4366726965109579E-5</v>
      </c>
      <c r="GQ126">
        <v>6</v>
      </c>
      <c r="GR126">
        <v>2093</v>
      </c>
      <c r="GS126">
        <v>4</v>
      </c>
      <c r="GT126">
        <v>31</v>
      </c>
      <c r="GU126">
        <v>42.2</v>
      </c>
      <c r="GV126">
        <v>42.1</v>
      </c>
      <c r="GW126">
        <v>2.1569799999999999</v>
      </c>
      <c r="GX126">
        <v>2.5305200000000001</v>
      </c>
      <c r="GY126">
        <v>2.04834</v>
      </c>
      <c r="GZ126">
        <v>2.6220699999999999</v>
      </c>
      <c r="HA126">
        <v>2.1972700000000001</v>
      </c>
      <c r="HB126">
        <v>2.2778299999999998</v>
      </c>
      <c r="HC126">
        <v>37.505899999999997</v>
      </c>
      <c r="HD126">
        <v>14.5085</v>
      </c>
      <c r="HE126">
        <v>18</v>
      </c>
      <c r="HF126">
        <v>710.76700000000005</v>
      </c>
      <c r="HG126">
        <v>766.803</v>
      </c>
      <c r="HH126">
        <v>31</v>
      </c>
      <c r="HI126">
        <v>30.602599999999999</v>
      </c>
      <c r="HJ126">
        <v>30.000399999999999</v>
      </c>
      <c r="HK126">
        <v>30.531700000000001</v>
      </c>
      <c r="HL126">
        <v>30.5304</v>
      </c>
      <c r="HM126">
        <v>43.165300000000002</v>
      </c>
      <c r="HN126">
        <v>21.262699999999999</v>
      </c>
      <c r="HO126">
        <v>91.814099999999996</v>
      </c>
      <c r="HP126">
        <v>31</v>
      </c>
      <c r="HQ126">
        <v>745.62300000000005</v>
      </c>
      <c r="HR126">
        <v>29.566600000000001</v>
      </c>
      <c r="HS126">
        <v>99.343800000000002</v>
      </c>
      <c r="HT126">
        <v>98.308899999999994</v>
      </c>
    </row>
    <row r="127" spans="1:228" x14ac:dyDescent="0.2">
      <c r="A127">
        <v>112</v>
      </c>
      <c r="B127">
        <v>1673979721.5999999</v>
      </c>
      <c r="C127">
        <v>443</v>
      </c>
      <c r="D127" t="s">
        <v>583</v>
      </c>
      <c r="E127" t="s">
        <v>584</v>
      </c>
      <c r="F127">
        <v>4</v>
      </c>
      <c r="G127">
        <v>1673979719.5999999</v>
      </c>
      <c r="H127">
        <f t="shared" si="34"/>
        <v>1.8873014161599091E-3</v>
      </c>
      <c r="I127">
        <f t="shared" si="35"/>
        <v>1.8873014161599091</v>
      </c>
      <c r="J127">
        <f t="shared" si="36"/>
        <v>8.1872724041306117</v>
      </c>
      <c r="K127">
        <f t="shared" si="37"/>
        <v>715.60871428571431</v>
      </c>
      <c r="L127">
        <f t="shared" si="38"/>
        <v>592.27152659078456</v>
      </c>
      <c r="M127">
        <f t="shared" si="39"/>
        <v>60.008630274536422</v>
      </c>
      <c r="N127">
        <f t="shared" si="40"/>
        <v>72.505087327079963</v>
      </c>
      <c r="O127">
        <f t="shared" si="41"/>
        <v>0.12483883283363162</v>
      </c>
      <c r="P127">
        <f t="shared" si="42"/>
        <v>2.7672970847598459</v>
      </c>
      <c r="Q127">
        <f t="shared" si="43"/>
        <v>0.12179243072052863</v>
      </c>
      <c r="R127">
        <f t="shared" si="44"/>
        <v>7.6387784540872972E-2</v>
      </c>
      <c r="S127">
        <f t="shared" si="45"/>
        <v>226.11271333695296</v>
      </c>
      <c r="T127">
        <f t="shared" si="46"/>
        <v>32.667350701711861</v>
      </c>
      <c r="U127">
        <f t="shared" si="47"/>
        <v>31.633028571428579</v>
      </c>
      <c r="V127">
        <f t="shared" si="48"/>
        <v>4.6767931465295964</v>
      </c>
      <c r="W127">
        <f t="shared" si="49"/>
        <v>67.158456066468858</v>
      </c>
      <c r="X127">
        <f t="shared" si="50"/>
        <v>3.1675198307818495</v>
      </c>
      <c r="Y127">
        <f t="shared" si="51"/>
        <v>4.7164869717178348</v>
      </c>
      <c r="Z127">
        <f t="shared" si="52"/>
        <v>1.5092733157477469</v>
      </c>
      <c r="AA127">
        <f t="shared" si="53"/>
        <v>-83.229992452651999</v>
      </c>
      <c r="AB127">
        <f t="shared" si="54"/>
        <v>22.229387544600897</v>
      </c>
      <c r="AC127">
        <f t="shared" si="55"/>
        <v>1.8164878597048977</v>
      </c>
      <c r="AD127">
        <f t="shared" si="56"/>
        <v>166.92859628860674</v>
      </c>
      <c r="AE127">
        <f t="shared" si="57"/>
        <v>19.057888438993999</v>
      </c>
      <c r="AF127">
        <f t="shared" si="58"/>
        <v>1.8150488730286827</v>
      </c>
      <c r="AG127">
        <f t="shared" si="59"/>
        <v>8.1872724041306117</v>
      </c>
      <c r="AH127">
        <v>755.88392293244419</v>
      </c>
      <c r="AI127">
        <v>741.31369090909084</v>
      </c>
      <c r="AJ127">
        <v>1.7416373407687531</v>
      </c>
      <c r="AK127">
        <v>63.405612138731158</v>
      </c>
      <c r="AL127">
        <f t="shared" si="60"/>
        <v>1.8873014161599091</v>
      </c>
      <c r="AM127">
        <v>29.639763906507429</v>
      </c>
      <c r="AN127">
        <v>31.274826060606049</v>
      </c>
      <c r="AO127">
        <v>8.9673886916479349E-3</v>
      </c>
      <c r="AP127">
        <v>95.230389877895547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47517.234020447242</v>
      </c>
      <c r="AV127">
        <f t="shared" si="64"/>
        <v>1200.002857142857</v>
      </c>
      <c r="AW127">
        <f t="shared" si="65"/>
        <v>1025.9258493973848</v>
      </c>
      <c r="AX127">
        <f t="shared" si="66"/>
        <v>0.85493617226883922</v>
      </c>
      <c r="AY127">
        <f t="shared" si="67"/>
        <v>0.18842681247885967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1673979719.5999999</v>
      </c>
      <c r="BF127">
        <v>715.60871428571431</v>
      </c>
      <c r="BG127">
        <v>734.39814285714294</v>
      </c>
      <c r="BH127">
        <v>31.262699999999999</v>
      </c>
      <c r="BI127">
        <v>29.639771428571429</v>
      </c>
      <c r="BJ127">
        <v>721.83</v>
      </c>
      <c r="BK127">
        <v>31.072800000000001</v>
      </c>
      <c r="BL127">
        <v>650.0491428571429</v>
      </c>
      <c r="BM127">
        <v>101.2192857142857</v>
      </c>
      <c r="BN127">
        <v>0.10017264285714279</v>
      </c>
      <c r="BO127">
        <v>31.782028571428569</v>
      </c>
      <c r="BP127">
        <v>31.633028571428579</v>
      </c>
      <c r="BQ127">
        <v>999.89999999999986</v>
      </c>
      <c r="BR127">
        <v>0</v>
      </c>
      <c r="BS127">
        <v>0</v>
      </c>
      <c r="BT127">
        <v>8992.8571428571431</v>
      </c>
      <c r="BU127">
        <v>0</v>
      </c>
      <c r="BV127">
        <v>247.53685714285709</v>
      </c>
      <c r="BW127">
        <v>-18.7896</v>
      </c>
      <c r="BX127">
        <v>738.70228571428561</v>
      </c>
      <c r="BY127">
        <v>756.83057142857149</v>
      </c>
      <c r="BZ127">
        <v>1.6229371428571431</v>
      </c>
      <c r="CA127">
        <v>734.39814285714294</v>
      </c>
      <c r="CB127">
        <v>29.639771428571429</v>
      </c>
      <c r="CC127">
        <v>3.1643914285714279</v>
      </c>
      <c r="CD127">
        <v>3.0001199999999999</v>
      </c>
      <c r="CE127">
        <v>24.9192</v>
      </c>
      <c r="CF127">
        <v>24.028585714285711</v>
      </c>
      <c r="CG127">
        <v>1200.002857142857</v>
      </c>
      <c r="CH127">
        <v>0.50004557142857142</v>
      </c>
      <c r="CI127">
        <v>0.49995414285714279</v>
      </c>
      <c r="CJ127">
        <v>0</v>
      </c>
      <c r="CK127">
        <v>916.55700000000002</v>
      </c>
      <c r="CL127">
        <v>4.9990899999999998</v>
      </c>
      <c r="CM127">
        <v>9730.5585714285717</v>
      </c>
      <c r="CN127">
        <v>9558.0242857142875</v>
      </c>
      <c r="CO127">
        <v>40.686999999999998</v>
      </c>
      <c r="CP127">
        <v>42.375</v>
      </c>
      <c r="CQ127">
        <v>41.5</v>
      </c>
      <c r="CR127">
        <v>41.436999999999998</v>
      </c>
      <c r="CS127">
        <v>42.061999999999998</v>
      </c>
      <c r="CT127">
        <v>597.5557142857142</v>
      </c>
      <c r="CU127">
        <v>597.44857142857143</v>
      </c>
      <c r="CV127">
        <v>0</v>
      </c>
      <c r="CW127">
        <v>1673979721.9000001</v>
      </c>
      <c r="CX127">
        <v>0</v>
      </c>
      <c r="CY127">
        <v>1673977193.5</v>
      </c>
      <c r="CZ127" t="s">
        <v>356</v>
      </c>
      <c r="DA127">
        <v>1673977187.5</v>
      </c>
      <c r="DB127">
        <v>1673977193.5</v>
      </c>
      <c r="DC127">
        <v>21</v>
      </c>
      <c r="DD127">
        <v>-0.34399999999999997</v>
      </c>
      <c r="DE127">
        <v>-5.2999999999999999E-2</v>
      </c>
      <c r="DF127">
        <v>-5.5270000000000001</v>
      </c>
      <c r="DG127">
        <v>0.16</v>
      </c>
      <c r="DH127">
        <v>415</v>
      </c>
      <c r="DI127">
        <v>27</v>
      </c>
      <c r="DJ127">
        <v>0.41</v>
      </c>
      <c r="DK127">
        <v>0.03</v>
      </c>
      <c r="DL127">
        <v>-18.929914634146339</v>
      </c>
      <c r="DM127">
        <v>0.74100418118466294</v>
      </c>
      <c r="DN127">
        <v>9.3328106139564812E-2</v>
      </c>
      <c r="DO127">
        <v>0</v>
      </c>
      <c r="DP127">
        <v>1.701036585365854</v>
      </c>
      <c r="DQ127">
        <v>-0.44849268292682709</v>
      </c>
      <c r="DR127">
        <v>7.6100913318122979E-2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3.29921</v>
      </c>
      <c r="EB127">
        <v>2.6251899999999999</v>
      </c>
      <c r="EC127">
        <v>0.15181500000000001</v>
      </c>
      <c r="ED127">
        <v>0.152424</v>
      </c>
      <c r="EE127">
        <v>0.13236400000000001</v>
      </c>
      <c r="EF127">
        <v>0.12637699999999999</v>
      </c>
      <c r="EG127">
        <v>25709.8</v>
      </c>
      <c r="EH127">
        <v>26137</v>
      </c>
      <c r="EI127">
        <v>28191.8</v>
      </c>
      <c r="EJ127">
        <v>29666.6</v>
      </c>
      <c r="EK127">
        <v>33669.199999999997</v>
      </c>
      <c r="EL127">
        <v>35975.199999999997</v>
      </c>
      <c r="EM127">
        <v>39795.300000000003</v>
      </c>
      <c r="EN127">
        <v>42387</v>
      </c>
      <c r="EO127">
        <v>2.2667299999999999</v>
      </c>
      <c r="EP127">
        <v>2.238</v>
      </c>
      <c r="EQ127">
        <v>0.13916200000000001</v>
      </c>
      <c r="ER127">
        <v>0</v>
      </c>
      <c r="ES127">
        <v>29.374700000000001</v>
      </c>
      <c r="ET127">
        <v>999.9</v>
      </c>
      <c r="EU127">
        <v>72.099999999999994</v>
      </c>
      <c r="EV127">
        <v>32.5</v>
      </c>
      <c r="EW127">
        <v>34.988300000000002</v>
      </c>
      <c r="EX127">
        <v>57.016500000000001</v>
      </c>
      <c r="EY127">
        <v>-4.0424699999999998</v>
      </c>
      <c r="EZ127">
        <v>2</v>
      </c>
      <c r="FA127">
        <v>0.24865100000000001</v>
      </c>
      <c r="FB127">
        <v>-0.73085800000000001</v>
      </c>
      <c r="FC127">
        <v>20.272400000000001</v>
      </c>
      <c r="FD127">
        <v>5.2202799999999998</v>
      </c>
      <c r="FE127">
        <v>12.004</v>
      </c>
      <c r="FF127">
        <v>4.98705</v>
      </c>
      <c r="FG127">
        <v>3.2841999999999998</v>
      </c>
      <c r="FH127">
        <v>9999</v>
      </c>
      <c r="FI127">
        <v>9999</v>
      </c>
      <c r="FJ127">
        <v>9999</v>
      </c>
      <c r="FK127">
        <v>999.9</v>
      </c>
      <c r="FL127">
        <v>1.8658300000000001</v>
      </c>
      <c r="FM127">
        <v>1.8621799999999999</v>
      </c>
      <c r="FN127">
        <v>1.8642099999999999</v>
      </c>
      <c r="FO127">
        <v>1.86022</v>
      </c>
      <c r="FP127">
        <v>1.8609599999999999</v>
      </c>
      <c r="FQ127">
        <v>1.86016</v>
      </c>
      <c r="FR127">
        <v>1.86178</v>
      </c>
      <c r="FS127">
        <v>1.8584000000000001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-6.2270000000000003</v>
      </c>
      <c r="GH127">
        <v>0.18990000000000001</v>
      </c>
      <c r="GI127">
        <v>-4.1197077471769461</v>
      </c>
      <c r="GJ127">
        <v>-4.0977002334145526E-3</v>
      </c>
      <c r="GK127">
        <v>1.9870096767282211E-6</v>
      </c>
      <c r="GL127">
        <v>-4.7591234531596528E-10</v>
      </c>
      <c r="GM127">
        <v>-0.1127184381337514</v>
      </c>
      <c r="GN127">
        <v>-4.4277268217585318E-5</v>
      </c>
      <c r="GO127">
        <v>7.6125673839889962E-4</v>
      </c>
      <c r="GP127">
        <v>-1.4366726965109579E-5</v>
      </c>
      <c r="GQ127">
        <v>6</v>
      </c>
      <c r="GR127">
        <v>2093</v>
      </c>
      <c r="GS127">
        <v>4</v>
      </c>
      <c r="GT127">
        <v>31</v>
      </c>
      <c r="GU127">
        <v>42.2</v>
      </c>
      <c r="GV127">
        <v>42.1</v>
      </c>
      <c r="GW127">
        <v>2.1728499999999999</v>
      </c>
      <c r="GX127">
        <v>2.51953</v>
      </c>
      <c r="GY127">
        <v>2.04834</v>
      </c>
      <c r="GZ127">
        <v>2.6208499999999999</v>
      </c>
      <c r="HA127">
        <v>2.1972700000000001</v>
      </c>
      <c r="HB127">
        <v>2.32422</v>
      </c>
      <c r="HC127">
        <v>37.481900000000003</v>
      </c>
      <c r="HD127">
        <v>14.517300000000001</v>
      </c>
      <c r="HE127">
        <v>18</v>
      </c>
      <c r="HF127">
        <v>710.91800000000001</v>
      </c>
      <c r="HG127">
        <v>766.64099999999996</v>
      </c>
      <c r="HH127">
        <v>30.9999</v>
      </c>
      <c r="HI127">
        <v>30.604199999999999</v>
      </c>
      <c r="HJ127">
        <v>30.000299999999999</v>
      </c>
      <c r="HK127">
        <v>30.533899999999999</v>
      </c>
      <c r="HL127">
        <v>30.530899999999999</v>
      </c>
      <c r="HM127">
        <v>43.483400000000003</v>
      </c>
      <c r="HN127">
        <v>21.262699999999999</v>
      </c>
      <c r="HO127">
        <v>91.814099999999996</v>
      </c>
      <c r="HP127">
        <v>31</v>
      </c>
      <c r="HQ127">
        <v>752.31</v>
      </c>
      <c r="HR127">
        <v>29.566600000000001</v>
      </c>
      <c r="HS127">
        <v>99.341999999999999</v>
      </c>
      <c r="HT127">
        <v>98.307900000000004</v>
      </c>
    </row>
    <row r="128" spans="1:228" x14ac:dyDescent="0.2">
      <c r="A128">
        <v>113</v>
      </c>
      <c r="B128">
        <v>1673979725.5999999</v>
      </c>
      <c r="C128">
        <v>447</v>
      </c>
      <c r="D128" t="s">
        <v>585</v>
      </c>
      <c r="E128" t="s">
        <v>586</v>
      </c>
      <c r="F128">
        <v>4</v>
      </c>
      <c r="G128">
        <v>1673979723.2874999</v>
      </c>
      <c r="H128">
        <f t="shared" si="34"/>
        <v>1.865173811651638E-3</v>
      </c>
      <c r="I128">
        <f t="shared" si="35"/>
        <v>1.8651738116516379</v>
      </c>
      <c r="J128">
        <f t="shared" si="36"/>
        <v>8.5114882481543024</v>
      </c>
      <c r="K128">
        <f t="shared" si="37"/>
        <v>721.76687499999991</v>
      </c>
      <c r="L128">
        <f t="shared" si="38"/>
        <v>592.81489977824072</v>
      </c>
      <c r="M128">
        <f t="shared" si="39"/>
        <v>60.063938205426311</v>
      </c>
      <c r="N128">
        <f t="shared" si="40"/>
        <v>73.129337664995887</v>
      </c>
      <c r="O128">
        <f t="shared" si="41"/>
        <v>0.12337835129940732</v>
      </c>
      <c r="P128">
        <f t="shared" si="42"/>
        <v>2.7665775231458927</v>
      </c>
      <c r="Q128">
        <f t="shared" si="43"/>
        <v>0.12040114220390315</v>
      </c>
      <c r="R128">
        <f t="shared" si="44"/>
        <v>7.5512220586029952E-2</v>
      </c>
      <c r="S128">
        <f t="shared" si="45"/>
        <v>226.11267182387641</v>
      </c>
      <c r="T128">
        <f t="shared" si="46"/>
        <v>32.680965165268212</v>
      </c>
      <c r="U128">
        <f t="shared" si="47"/>
        <v>31.6398875</v>
      </c>
      <c r="V128">
        <f t="shared" si="48"/>
        <v>4.678613967922888</v>
      </c>
      <c r="W128">
        <f t="shared" si="49"/>
        <v>67.179311528299294</v>
      </c>
      <c r="X128">
        <f t="shared" si="50"/>
        <v>3.1698255699032147</v>
      </c>
      <c r="Y128">
        <f t="shared" si="51"/>
        <v>4.7184549793546564</v>
      </c>
      <c r="Z128">
        <f t="shared" si="52"/>
        <v>1.5087883980196732</v>
      </c>
      <c r="AA128">
        <f t="shared" si="53"/>
        <v>-82.25416509383723</v>
      </c>
      <c r="AB128">
        <f t="shared" si="54"/>
        <v>22.298183250462252</v>
      </c>
      <c r="AC128">
        <f t="shared" si="55"/>
        <v>1.8227110246980562</v>
      </c>
      <c r="AD128">
        <f t="shared" si="56"/>
        <v>167.97940100519949</v>
      </c>
      <c r="AE128">
        <f t="shared" si="57"/>
        <v>19.089146351980649</v>
      </c>
      <c r="AF128">
        <f t="shared" si="58"/>
        <v>1.8362767384185528</v>
      </c>
      <c r="AG128">
        <f t="shared" si="59"/>
        <v>8.5114882481543024</v>
      </c>
      <c r="AH128">
        <v>762.84337963309679</v>
      </c>
      <c r="AI128">
        <v>748.14767272727249</v>
      </c>
      <c r="AJ128">
        <v>1.6945373246742881</v>
      </c>
      <c r="AK128">
        <v>63.405612138731158</v>
      </c>
      <c r="AL128">
        <f t="shared" si="60"/>
        <v>1.8651738116516379</v>
      </c>
      <c r="AM128">
        <v>29.64380496038914</v>
      </c>
      <c r="AN128">
        <v>31.29350727272729</v>
      </c>
      <c r="AO128">
        <v>3.0876367017534882E-3</v>
      </c>
      <c r="AP128">
        <v>95.230389877895547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47496.215442796565</v>
      </c>
      <c r="AV128">
        <f t="shared" si="64"/>
        <v>1200.0025000000001</v>
      </c>
      <c r="AW128">
        <f t="shared" si="65"/>
        <v>1025.9255574216975</v>
      </c>
      <c r="AX128">
        <f t="shared" si="66"/>
        <v>0.8549361834010325</v>
      </c>
      <c r="AY128">
        <f t="shared" si="67"/>
        <v>0.1884268339639929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1673979723.2874999</v>
      </c>
      <c r="BF128">
        <v>721.76687499999991</v>
      </c>
      <c r="BG128">
        <v>740.61037499999998</v>
      </c>
      <c r="BH128">
        <v>31.285325</v>
      </c>
      <c r="BI128">
        <v>29.643387499999999</v>
      </c>
      <c r="BJ128">
        <v>728.00025000000005</v>
      </c>
      <c r="BK128">
        <v>31.095300000000002</v>
      </c>
      <c r="BL128">
        <v>650.02287499999989</v>
      </c>
      <c r="BM128">
        <v>101.219875</v>
      </c>
      <c r="BN128">
        <v>0.1000112375</v>
      </c>
      <c r="BO128">
        <v>31.7893875</v>
      </c>
      <c r="BP128">
        <v>31.6398875</v>
      </c>
      <c r="BQ128">
        <v>999.9</v>
      </c>
      <c r="BR128">
        <v>0</v>
      </c>
      <c r="BS128">
        <v>0</v>
      </c>
      <c r="BT128">
        <v>8988.9862499999981</v>
      </c>
      <c r="BU128">
        <v>0</v>
      </c>
      <c r="BV128">
        <v>247.63499999999999</v>
      </c>
      <c r="BW128">
        <v>-18.843425</v>
      </c>
      <c r="BX128">
        <v>745.07674999999995</v>
      </c>
      <c r="BY128">
        <v>763.23524999999995</v>
      </c>
      <c r="BZ128">
        <v>1.6419412499999999</v>
      </c>
      <c r="CA128">
        <v>740.61037499999998</v>
      </c>
      <c r="CB128">
        <v>29.643387499999999</v>
      </c>
      <c r="CC128">
        <v>3.1666975000000002</v>
      </c>
      <c r="CD128">
        <v>3.0005000000000002</v>
      </c>
      <c r="CE128">
        <v>24.9314125</v>
      </c>
      <c r="CF128">
        <v>24.030687499999999</v>
      </c>
      <c r="CG128">
        <v>1200.0025000000001</v>
      </c>
      <c r="CH128">
        <v>0.5000445</v>
      </c>
      <c r="CI128">
        <v>0.49995525000000002</v>
      </c>
      <c r="CJ128">
        <v>0</v>
      </c>
      <c r="CK128">
        <v>917.23900000000003</v>
      </c>
      <c r="CL128">
        <v>4.9990899999999998</v>
      </c>
      <c r="CM128">
        <v>9735.7000000000007</v>
      </c>
      <c r="CN128">
        <v>9558.0212499999998</v>
      </c>
      <c r="CO128">
        <v>40.686999999999998</v>
      </c>
      <c r="CP128">
        <v>42.375</v>
      </c>
      <c r="CQ128">
        <v>41.5</v>
      </c>
      <c r="CR128">
        <v>41.436999999999998</v>
      </c>
      <c r="CS128">
        <v>42.061999999999998</v>
      </c>
      <c r="CT128">
        <v>597.55499999999995</v>
      </c>
      <c r="CU128">
        <v>597.44875000000002</v>
      </c>
      <c r="CV128">
        <v>0</v>
      </c>
      <c r="CW128">
        <v>1673979726.0999999</v>
      </c>
      <c r="CX128">
        <v>0</v>
      </c>
      <c r="CY128">
        <v>1673977193.5</v>
      </c>
      <c r="CZ128" t="s">
        <v>356</v>
      </c>
      <c r="DA128">
        <v>1673977187.5</v>
      </c>
      <c r="DB128">
        <v>1673977193.5</v>
      </c>
      <c r="DC128">
        <v>21</v>
      </c>
      <c r="DD128">
        <v>-0.34399999999999997</v>
      </c>
      <c r="DE128">
        <v>-5.2999999999999999E-2</v>
      </c>
      <c r="DF128">
        <v>-5.5270000000000001</v>
      </c>
      <c r="DG128">
        <v>0.16</v>
      </c>
      <c r="DH128">
        <v>415</v>
      </c>
      <c r="DI128">
        <v>27</v>
      </c>
      <c r="DJ128">
        <v>0.41</v>
      </c>
      <c r="DK128">
        <v>0.03</v>
      </c>
      <c r="DL128">
        <v>-18.903095121951221</v>
      </c>
      <c r="DM128">
        <v>0.86616167247385301</v>
      </c>
      <c r="DN128">
        <v>9.7205628039461284E-2</v>
      </c>
      <c r="DO128">
        <v>0</v>
      </c>
      <c r="DP128">
        <v>1.691137560975609</v>
      </c>
      <c r="DQ128">
        <v>-0.66271818815331218</v>
      </c>
      <c r="DR128">
        <v>7.9757524082118392E-2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3.2991000000000001</v>
      </c>
      <c r="EB128">
        <v>2.6252499999999999</v>
      </c>
      <c r="EC128">
        <v>0.15274599999999999</v>
      </c>
      <c r="ED128">
        <v>0.15335699999999999</v>
      </c>
      <c r="EE128">
        <v>0.13242000000000001</v>
      </c>
      <c r="EF128">
        <v>0.12637999999999999</v>
      </c>
      <c r="EG128">
        <v>25681.1</v>
      </c>
      <c r="EH128">
        <v>26108.400000000001</v>
      </c>
      <c r="EI128">
        <v>28191.4</v>
      </c>
      <c r="EJ128">
        <v>29666.7</v>
      </c>
      <c r="EK128">
        <v>33666.9</v>
      </c>
      <c r="EL128">
        <v>35975.699999999997</v>
      </c>
      <c r="EM128">
        <v>39795</v>
      </c>
      <c r="EN128">
        <v>42387.6</v>
      </c>
      <c r="EO128">
        <v>2.2665799999999998</v>
      </c>
      <c r="EP128">
        <v>2.2381700000000002</v>
      </c>
      <c r="EQ128">
        <v>0.139348</v>
      </c>
      <c r="ER128">
        <v>0</v>
      </c>
      <c r="ES128">
        <v>29.378699999999998</v>
      </c>
      <c r="ET128">
        <v>999.9</v>
      </c>
      <c r="EU128">
        <v>72.099999999999994</v>
      </c>
      <c r="EV128">
        <v>32.5</v>
      </c>
      <c r="EW128">
        <v>34.988900000000001</v>
      </c>
      <c r="EX128">
        <v>57.016500000000001</v>
      </c>
      <c r="EY128">
        <v>-4.1706700000000003</v>
      </c>
      <c r="EZ128">
        <v>2</v>
      </c>
      <c r="FA128">
        <v>0.24911800000000001</v>
      </c>
      <c r="FB128">
        <v>-0.73017200000000004</v>
      </c>
      <c r="FC128">
        <v>20.272300000000001</v>
      </c>
      <c r="FD128">
        <v>5.2199900000000001</v>
      </c>
      <c r="FE128">
        <v>12.004</v>
      </c>
      <c r="FF128">
        <v>4.9870000000000001</v>
      </c>
      <c r="FG128">
        <v>3.2841999999999998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1.8642000000000001</v>
      </c>
      <c r="FO128">
        <v>1.86022</v>
      </c>
      <c r="FP128">
        <v>1.8609599999999999</v>
      </c>
      <c r="FQ128">
        <v>1.86015</v>
      </c>
      <c r="FR128">
        <v>1.8617999999999999</v>
      </c>
      <c r="FS128">
        <v>1.85839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-6.24</v>
      </c>
      <c r="GH128">
        <v>0.19009999999999999</v>
      </c>
      <c r="GI128">
        <v>-4.1197077471769461</v>
      </c>
      <c r="GJ128">
        <v>-4.0977002334145526E-3</v>
      </c>
      <c r="GK128">
        <v>1.9870096767282211E-6</v>
      </c>
      <c r="GL128">
        <v>-4.7591234531596528E-10</v>
      </c>
      <c r="GM128">
        <v>-0.1127184381337514</v>
      </c>
      <c r="GN128">
        <v>-4.4277268217585318E-5</v>
      </c>
      <c r="GO128">
        <v>7.6125673839889962E-4</v>
      </c>
      <c r="GP128">
        <v>-1.4366726965109579E-5</v>
      </c>
      <c r="GQ128">
        <v>6</v>
      </c>
      <c r="GR128">
        <v>2093</v>
      </c>
      <c r="GS128">
        <v>4</v>
      </c>
      <c r="GT128">
        <v>31</v>
      </c>
      <c r="GU128">
        <v>42.3</v>
      </c>
      <c r="GV128">
        <v>42.2</v>
      </c>
      <c r="GW128">
        <v>2.18994</v>
      </c>
      <c r="GX128">
        <v>2.52319</v>
      </c>
      <c r="GY128">
        <v>2.04834</v>
      </c>
      <c r="GZ128">
        <v>2.6208499999999999</v>
      </c>
      <c r="HA128">
        <v>2.1972700000000001</v>
      </c>
      <c r="HB128">
        <v>2.3315399999999999</v>
      </c>
      <c r="HC128">
        <v>37.505899999999997</v>
      </c>
      <c r="HD128">
        <v>14.5085</v>
      </c>
      <c r="HE128">
        <v>18</v>
      </c>
      <c r="HF128">
        <v>710.80100000000004</v>
      </c>
      <c r="HG128">
        <v>766.83799999999997</v>
      </c>
      <c r="HH128">
        <v>31.0001</v>
      </c>
      <c r="HI128">
        <v>30.6053</v>
      </c>
      <c r="HJ128">
        <v>30.000299999999999</v>
      </c>
      <c r="HK128">
        <v>30.534600000000001</v>
      </c>
      <c r="HL128">
        <v>30.533000000000001</v>
      </c>
      <c r="HM128">
        <v>43.804200000000002</v>
      </c>
      <c r="HN128">
        <v>21.262699999999999</v>
      </c>
      <c r="HO128">
        <v>91.814099999999996</v>
      </c>
      <c r="HP128">
        <v>31</v>
      </c>
      <c r="HQ128">
        <v>758.995</v>
      </c>
      <c r="HR128">
        <v>29.566600000000001</v>
      </c>
      <c r="HS128">
        <v>99.340900000000005</v>
      </c>
      <c r="HT128">
        <v>98.308899999999994</v>
      </c>
    </row>
    <row r="129" spans="1:228" x14ac:dyDescent="0.2">
      <c r="A129">
        <v>114</v>
      </c>
      <c r="B129">
        <v>1673979729.5999999</v>
      </c>
      <c r="C129">
        <v>451</v>
      </c>
      <c r="D129" t="s">
        <v>587</v>
      </c>
      <c r="E129" t="s">
        <v>588</v>
      </c>
      <c r="F129">
        <v>4</v>
      </c>
      <c r="G129">
        <v>1673979727.5999999</v>
      </c>
      <c r="H129">
        <f t="shared" si="34"/>
        <v>1.8607855319091983E-3</v>
      </c>
      <c r="I129">
        <f t="shared" si="35"/>
        <v>1.8607855319091984</v>
      </c>
      <c r="J129">
        <f t="shared" si="36"/>
        <v>8.3651694838379438</v>
      </c>
      <c r="K129">
        <f t="shared" si="37"/>
        <v>728.89871428571428</v>
      </c>
      <c r="L129">
        <f t="shared" si="38"/>
        <v>601.40479779510736</v>
      </c>
      <c r="M129">
        <f t="shared" si="39"/>
        <v>60.934502720731118</v>
      </c>
      <c r="N129">
        <f t="shared" si="40"/>
        <v>73.852222083389563</v>
      </c>
      <c r="O129">
        <f t="shared" si="41"/>
        <v>0.12305883493519722</v>
      </c>
      <c r="P129">
        <f t="shared" si="42"/>
        <v>2.7657797513121753</v>
      </c>
      <c r="Q129">
        <f t="shared" si="43"/>
        <v>0.1200959945858244</v>
      </c>
      <c r="R129">
        <f t="shared" si="44"/>
        <v>7.5320254584142585E-2</v>
      </c>
      <c r="S129">
        <f t="shared" si="45"/>
        <v>226.11072550924897</v>
      </c>
      <c r="T129">
        <f t="shared" si="46"/>
        <v>32.689526840712048</v>
      </c>
      <c r="U129">
        <f t="shared" si="47"/>
        <v>31.64678571428572</v>
      </c>
      <c r="V129">
        <f t="shared" si="48"/>
        <v>4.6804458409296377</v>
      </c>
      <c r="W129">
        <f t="shared" si="49"/>
        <v>67.185538872036702</v>
      </c>
      <c r="X129">
        <f t="shared" si="50"/>
        <v>3.1714029365377061</v>
      </c>
      <c r="Y129">
        <f t="shared" si="51"/>
        <v>4.720365408660399</v>
      </c>
      <c r="Z129">
        <f t="shared" si="52"/>
        <v>1.5090429043919316</v>
      </c>
      <c r="AA129">
        <f t="shared" si="53"/>
        <v>-82.060641957195642</v>
      </c>
      <c r="AB129">
        <f t="shared" si="54"/>
        <v>22.327965451151069</v>
      </c>
      <c r="AC129">
        <f t="shared" si="55"/>
        <v>1.8257981264410363</v>
      </c>
      <c r="AD129">
        <f t="shared" si="56"/>
        <v>168.20384712964542</v>
      </c>
      <c r="AE129">
        <f t="shared" si="57"/>
        <v>19.184110310266878</v>
      </c>
      <c r="AF129">
        <f t="shared" si="58"/>
        <v>1.8526007565432456</v>
      </c>
      <c r="AG129">
        <f t="shared" si="59"/>
        <v>8.3651694838379438</v>
      </c>
      <c r="AH129">
        <v>769.76393017414318</v>
      </c>
      <c r="AI129">
        <v>755.05389696969689</v>
      </c>
      <c r="AJ129">
        <v>1.733779037679049</v>
      </c>
      <c r="AK129">
        <v>63.405612138731158</v>
      </c>
      <c r="AL129">
        <f t="shared" si="60"/>
        <v>1.8607855319091984</v>
      </c>
      <c r="AM129">
        <v>29.644006050834541</v>
      </c>
      <c r="AN129">
        <v>31.3037387878788</v>
      </c>
      <c r="AO129">
        <v>7.1478751493588694E-4</v>
      </c>
      <c r="AP129">
        <v>95.230389877895547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47473.072416134477</v>
      </c>
      <c r="AV129">
        <f t="shared" si="64"/>
        <v>1199.994285714286</v>
      </c>
      <c r="AW129">
        <f t="shared" si="65"/>
        <v>1025.9183282431343</v>
      </c>
      <c r="AX129">
        <f t="shared" si="66"/>
        <v>0.85493601132647523</v>
      </c>
      <c r="AY129">
        <f t="shared" si="67"/>
        <v>0.18842650186009724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1673979727.5999999</v>
      </c>
      <c r="BF129">
        <v>728.89871428571428</v>
      </c>
      <c r="BG129">
        <v>747.85400000000004</v>
      </c>
      <c r="BH129">
        <v>31.30077142857143</v>
      </c>
      <c r="BI129">
        <v>29.644171428571429</v>
      </c>
      <c r="BJ129">
        <v>735.14599999999996</v>
      </c>
      <c r="BK129">
        <v>31.11065714285715</v>
      </c>
      <c r="BL129">
        <v>649.98657142857144</v>
      </c>
      <c r="BM129">
        <v>101.2201428571429</v>
      </c>
      <c r="BN129">
        <v>0.1001375</v>
      </c>
      <c r="BO129">
        <v>31.796528571428571</v>
      </c>
      <c r="BP129">
        <v>31.64678571428572</v>
      </c>
      <c r="BQ129">
        <v>999.89999999999986</v>
      </c>
      <c r="BR129">
        <v>0</v>
      </c>
      <c r="BS129">
        <v>0</v>
      </c>
      <c r="BT129">
        <v>8984.7300000000014</v>
      </c>
      <c r="BU129">
        <v>0</v>
      </c>
      <c r="BV129">
        <v>247.73528571428571</v>
      </c>
      <c r="BW129">
        <v>-18.955171428571429</v>
      </c>
      <c r="BX129">
        <v>752.45100000000002</v>
      </c>
      <c r="BY129">
        <v>770.70071428571407</v>
      </c>
      <c r="BZ129">
        <v>1.656601428571429</v>
      </c>
      <c r="CA129">
        <v>747.85400000000004</v>
      </c>
      <c r="CB129">
        <v>29.644171428571429</v>
      </c>
      <c r="CC129">
        <v>3.168265714285714</v>
      </c>
      <c r="CD129">
        <v>3.0005842857142859</v>
      </c>
      <c r="CE129">
        <v>24.939699999999998</v>
      </c>
      <c r="CF129">
        <v>24.03115714285714</v>
      </c>
      <c r="CG129">
        <v>1199.994285714286</v>
      </c>
      <c r="CH129">
        <v>0.50004999999999999</v>
      </c>
      <c r="CI129">
        <v>0.49995000000000012</v>
      </c>
      <c r="CJ129">
        <v>0</v>
      </c>
      <c r="CK129">
        <v>917.68714285714282</v>
      </c>
      <c r="CL129">
        <v>4.9990899999999998</v>
      </c>
      <c r="CM129">
        <v>9741.687142857143</v>
      </c>
      <c r="CN129">
        <v>9557.9799999999977</v>
      </c>
      <c r="CO129">
        <v>40.686999999999998</v>
      </c>
      <c r="CP129">
        <v>42.375</v>
      </c>
      <c r="CQ129">
        <v>41.5</v>
      </c>
      <c r="CR129">
        <v>41.482000000000014</v>
      </c>
      <c r="CS129">
        <v>42.061999999999998</v>
      </c>
      <c r="CT129">
        <v>597.56000000000006</v>
      </c>
      <c r="CU129">
        <v>597.43999999999994</v>
      </c>
      <c r="CV129">
        <v>0</v>
      </c>
      <c r="CW129">
        <v>1673979729.7</v>
      </c>
      <c r="CX129">
        <v>0</v>
      </c>
      <c r="CY129">
        <v>1673977193.5</v>
      </c>
      <c r="CZ129" t="s">
        <v>356</v>
      </c>
      <c r="DA129">
        <v>1673977187.5</v>
      </c>
      <c r="DB129">
        <v>1673977193.5</v>
      </c>
      <c r="DC129">
        <v>21</v>
      </c>
      <c r="DD129">
        <v>-0.34399999999999997</v>
      </c>
      <c r="DE129">
        <v>-5.2999999999999999E-2</v>
      </c>
      <c r="DF129">
        <v>-5.5270000000000001</v>
      </c>
      <c r="DG129">
        <v>0.16</v>
      </c>
      <c r="DH129">
        <v>415</v>
      </c>
      <c r="DI129">
        <v>27</v>
      </c>
      <c r="DJ129">
        <v>0.41</v>
      </c>
      <c r="DK129">
        <v>0.03</v>
      </c>
      <c r="DL129">
        <v>-18.883592682926832</v>
      </c>
      <c r="DM129">
        <v>0.15716655052263101</v>
      </c>
      <c r="DN129">
        <v>7.3907959867840212E-2</v>
      </c>
      <c r="DO129">
        <v>0</v>
      </c>
      <c r="DP129">
        <v>1.664021463414634</v>
      </c>
      <c r="DQ129">
        <v>-0.34903087108013819</v>
      </c>
      <c r="DR129">
        <v>6.0565091674707583E-2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3.2991199999999998</v>
      </c>
      <c r="EB129">
        <v>2.6252</v>
      </c>
      <c r="EC129">
        <v>0.153698</v>
      </c>
      <c r="ED129">
        <v>0.15429300000000001</v>
      </c>
      <c r="EE129">
        <v>0.13244500000000001</v>
      </c>
      <c r="EF129">
        <v>0.126385</v>
      </c>
      <c r="EG129">
        <v>25652.2</v>
      </c>
      <c r="EH129">
        <v>26079.200000000001</v>
      </c>
      <c r="EI129">
        <v>28191.3</v>
      </c>
      <c r="EJ129">
        <v>29666.400000000001</v>
      </c>
      <c r="EK129">
        <v>33666.199999999997</v>
      </c>
      <c r="EL129">
        <v>35975.1</v>
      </c>
      <c r="EM129">
        <v>39795.199999999997</v>
      </c>
      <c r="EN129">
        <v>42387.1</v>
      </c>
      <c r="EO129">
        <v>2.2666200000000001</v>
      </c>
      <c r="EP129">
        <v>2.2379699999999998</v>
      </c>
      <c r="EQ129">
        <v>0.13925899999999999</v>
      </c>
      <c r="ER129">
        <v>0</v>
      </c>
      <c r="ES129">
        <v>29.382400000000001</v>
      </c>
      <c r="ET129">
        <v>999.9</v>
      </c>
      <c r="EU129">
        <v>72.099999999999994</v>
      </c>
      <c r="EV129">
        <v>32.5</v>
      </c>
      <c r="EW129">
        <v>34.991399999999999</v>
      </c>
      <c r="EX129">
        <v>57.256500000000003</v>
      </c>
      <c r="EY129">
        <v>-4.1265999999999998</v>
      </c>
      <c r="EZ129">
        <v>2</v>
      </c>
      <c r="FA129">
        <v>0.24895300000000001</v>
      </c>
      <c r="FB129">
        <v>-0.73096700000000003</v>
      </c>
      <c r="FC129">
        <v>20.272200000000002</v>
      </c>
      <c r="FD129">
        <v>5.2199900000000001</v>
      </c>
      <c r="FE129">
        <v>12.004</v>
      </c>
      <c r="FF129">
        <v>4.9871999999999996</v>
      </c>
      <c r="FG129">
        <v>3.2843499999999999</v>
      </c>
      <c r="FH129">
        <v>9999</v>
      </c>
      <c r="FI129">
        <v>9999</v>
      </c>
      <c r="FJ129">
        <v>9999</v>
      </c>
      <c r="FK129">
        <v>999.9</v>
      </c>
      <c r="FL129">
        <v>1.8658300000000001</v>
      </c>
      <c r="FM129">
        <v>1.8621799999999999</v>
      </c>
      <c r="FN129">
        <v>1.8641799999999999</v>
      </c>
      <c r="FO129">
        <v>1.8602300000000001</v>
      </c>
      <c r="FP129">
        <v>1.8609599999999999</v>
      </c>
      <c r="FQ129">
        <v>1.86016</v>
      </c>
      <c r="FR129">
        <v>1.86182</v>
      </c>
      <c r="FS129">
        <v>1.85839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-6.2539999999999996</v>
      </c>
      <c r="GH129">
        <v>0.19009999999999999</v>
      </c>
      <c r="GI129">
        <v>-4.1197077471769461</v>
      </c>
      <c r="GJ129">
        <v>-4.0977002334145526E-3</v>
      </c>
      <c r="GK129">
        <v>1.9870096767282211E-6</v>
      </c>
      <c r="GL129">
        <v>-4.7591234531596528E-10</v>
      </c>
      <c r="GM129">
        <v>-0.1127184381337514</v>
      </c>
      <c r="GN129">
        <v>-4.4277268217585318E-5</v>
      </c>
      <c r="GO129">
        <v>7.6125673839889962E-4</v>
      </c>
      <c r="GP129">
        <v>-1.4366726965109579E-5</v>
      </c>
      <c r="GQ129">
        <v>6</v>
      </c>
      <c r="GR129">
        <v>2093</v>
      </c>
      <c r="GS129">
        <v>4</v>
      </c>
      <c r="GT129">
        <v>31</v>
      </c>
      <c r="GU129">
        <v>42.4</v>
      </c>
      <c r="GV129">
        <v>42.3</v>
      </c>
      <c r="GW129">
        <v>2.20459</v>
      </c>
      <c r="GX129">
        <v>2.52441</v>
      </c>
      <c r="GY129">
        <v>2.04834</v>
      </c>
      <c r="GZ129">
        <v>2.6220699999999999</v>
      </c>
      <c r="HA129">
        <v>2.1972700000000001</v>
      </c>
      <c r="HB129">
        <v>2.2985799999999998</v>
      </c>
      <c r="HC129">
        <v>37.481900000000003</v>
      </c>
      <c r="HD129">
        <v>14.517300000000001</v>
      </c>
      <c r="HE129">
        <v>18</v>
      </c>
      <c r="HF129">
        <v>710.87099999999998</v>
      </c>
      <c r="HG129">
        <v>766.65200000000004</v>
      </c>
      <c r="HH129">
        <v>30.9999</v>
      </c>
      <c r="HI129">
        <v>30.607500000000002</v>
      </c>
      <c r="HJ129">
        <v>30.0001</v>
      </c>
      <c r="HK129">
        <v>30.536999999999999</v>
      </c>
      <c r="HL129">
        <v>30.5337</v>
      </c>
      <c r="HM129">
        <v>44.1205</v>
      </c>
      <c r="HN129">
        <v>21.5425</v>
      </c>
      <c r="HO129">
        <v>91.814099999999996</v>
      </c>
      <c r="HP129">
        <v>31</v>
      </c>
      <c r="HQ129">
        <v>765.68100000000004</v>
      </c>
      <c r="HR129">
        <v>29.564499999999999</v>
      </c>
      <c r="HS129">
        <v>99.341300000000004</v>
      </c>
      <c r="HT129">
        <v>98.3078</v>
      </c>
    </row>
    <row r="130" spans="1:228" x14ac:dyDescent="0.2">
      <c r="A130">
        <v>115</v>
      </c>
      <c r="B130">
        <v>1673979733.5999999</v>
      </c>
      <c r="C130">
        <v>455</v>
      </c>
      <c r="D130" t="s">
        <v>589</v>
      </c>
      <c r="E130" t="s">
        <v>590</v>
      </c>
      <c r="F130">
        <v>4</v>
      </c>
      <c r="G130">
        <v>1673979731.2874999</v>
      </c>
      <c r="H130">
        <f t="shared" si="34"/>
        <v>1.8779946572805258E-3</v>
      </c>
      <c r="I130">
        <f t="shared" si="35"/>
        <v>1.8779946572805257</v>
      </c>
      <c r="J130">
        <f t="shared" si="36"/>
        <v>8.3883529566574175</v>
      </c>
      <c r="K130">
        <f t="shared" si="37"/>
        <v>735.11275000000001</v>
      </c>
      <c r="L130">
        <f t="shared" si="38"/>
        <v>608.19299667716837</v>
      </c>
      <c r="M130">
        <f t="shared" si="39"/>
        <v>61.622439867403223</v>
      </c>
      <c r="N130">
        <f t="shared" si="40"/>
        <v>74.482017188832529</v>
      </c>
      <c r="O130">
        <f t="shared" si="41"/>
        <v>0.12424408388549762</v>
      </c>
      <c r="P130">
        <f t="shared" si="42"/>
        <v>2.7648347493518051</v>
      </c>
      <c r="Q130">
        <f t="shared" si="43"/>
        <v>0.12122364437497876</v>
      </c>
      <c r="R130">
        <f t="shared" si="44"/>
        <v>7.6030036394646061E-2</v>
      </c>
      <c r="S130">
        <f t="shared" si="45"/>
        <v>226.11076962427774</v>
      </c>
      <c r="T130">
        <f t="shared" si="46"/>
        <v>32.69095807745164</v>
      </c>
      <c r="U130">
        <f t="shared" si="47"/>
        <v>31.648887500000001</v>
      </c>
      <c r="V130">
        <f t="shared" si="48"/>
        <v>4.6810041101478816</v>
      </c>
      <c r="W130">
        <f t="shared" si="49"/>
        <v>67.179660350016107</v>
      </c>
      <c r="X130">
        <f t="shared" si="50"/>
        <v>3.1721787750980854</v>
      </c>
      <c r="Y130">
        <f t="shared" si="51"/>
        <v>4.7219333330513411</v>
      </c>
      <c r="Z130">
        <f t="shared" si="52"/>
        <v>1.5088253350497962</v>
      </c>
      <c r="AA130">
        <f t="shared" si="53"/>
        <v>-82.819564386071193</v>
      </c>
      <c r="AB130">
        <f t="shared" si="54"/>
        <v>22.880367849582502</v>
      </c>
      <c r="AC130">
        <f t="shared" si="55"/>
        <v>1.8716819036089507</v>
      </c>
      <c r="AD130">
        <f t="shared" si="56"/>
        <v>168.04325499139802</v>
      </c>
      <c r="AE130">
        <f t="shared" si="57"/>
        <v>19.191062265480046</v>
      </c>
      <c r="AF130">
        <f t="shared" si="58"/>
        <v>1.8894874316107202</v>
      </c>
      <c r="AG130">
        <f t="shared" si="59"/>
        <v>8.3883529566574175</v>
      </c>
      <c r="AH130">
        <v>776.74544151707221</v>
      </c>
      <c r="AI130">
        <v>762.01526666666678</v>
      </c>
      <c r="AJ130">
        <v>1.7334155356524621</v>
      </c>
      <c r="AK130">
        <v>63.405612138731158</v>
      </c>
      <c r="AL130">
        <f t="shared" si="60"/>
        <v>1.8779946572805257</v>
      </c>
      <c r="AM130">
        <v>29.629432418658489</v>
      </c>
      <c r="AN130">
        <v>31.307583030303029</v>
      </c>
      <c r="AO130">
        <v>1.9217509288106769E-4</v>
      </c>
      <c r="AP130">
        <v>95.230389877895547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47446.068921401093</v>
      </c>
      <c r="AV130">
        <f t="shared" si="64"/>
        <v>1199.9937500000001</v>
      </c>
      <c r="AW130">
        <f t="shared" si="65"/>
        <v>1025.9179454011803</v>
      </c>
      <c r="AX130">
        <f t="shared" si="66"/>
        <v>0.85493607395970206</v>
      </c>
      <c r="AY130">
        <f t="shared" si="67"/>
        <v>0.18842662274222488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1673979731.2874999</v>
      </c>
      <c r="BF130">
        <v>735.11275000000001</v>
      </c>
      <c r="BG130">
        <v>754.10987499999999</v>
      </c>
      <c r="BH130">
        <v>31.308350000000001</v>
      </c>
      <c r="BI130">
        <v>29.6188</v>
      </c>
      <c r="BJ130">
        <v>741.3721250000001</v>
      </c>
      <c r="BK130">
        <v>31.118200000000002</v>
      </c>
      <c r="BL130">
        <v>649.99462500000004</v>
      </c>
      <c r="BM130">
        <v>101.2205</v>
      </c>
      <c r="BN130">
        <v>0.1000351</v>
      </c>
      <c r="BO130">
        <v>31.802387499999998</v>
      </c>
      <c r="BP130">
        <v>31.648887500000001</v>
      </c>
      <c r="BQ130">
        <v>999.9</v>
      </c>
      <c r="BR130">
        <v>0</v>
      </c>
      <c r="BS130">
        <v>0</v>
      </c>
      <c r="BT130">
        <v>8979.6862500000007</v>
      </c>
      <c r="BU130">
        <v>0</v>
      </c>
      <c r="BV130">
        <v>247.80612500000001</v>
      </c>
      <c r="BW130">
        <v>-18.997199999999999</v>
      </c>
      <c r="BX130">
        <v>758.87175000000002</v>
      </c>
      <c r="BY130">
        <v>777.12750000000005</v>
      </c>
      <c r="BZ130">
        <v>1.68956375</v>
      </c>
      <c r="CA130">
        <v>754.10987499999999</v>
      </c>
      <c r="CB130">
        <v>29.6188</v>
      </c>
      <c r="CC130">
        <v>3.1690475</v>
      </c>
      <c r="CD130">
        <v>2.9980262500000001</v>
      </c>
      <c r="CE130">
        <v>24.943825</v>
      </c>
      <c r="CF130">
        <v>24.016962500000002</v>
      </c>
      <c r="CG130">
        <v>1199.9937500000001</v>
      </c>
      <c r="CH130">
        <v>0.50004812499999995</v>
      </c>
      <c r="CI130">
        <v>0.49995174999999997</v>
      </c>
      <c r="CJ130">
        <v>0</v>
      </c>
      <c r="CK130">
        <v>918.13612499999999</v>
      </c>
      <c r="CL130">
        <v>4.9990899999999998</v>
      </c>
      <c r="CM130">
        <v>9746.5275000000001</v>
      </c>
      <c r="CN130">
        <v>9557.9962500000001</v>
      </c>
      <c r="CO130">
        <v>40.686999999999998</v>
      </c>
      <c r="CP130">
        <v>42.375</v>
      </c>
      <c r="CQ130">
        <v>41.5</v>
      </c>
      <c r="CR130">
        <v>41.444875000000003</v>
      </c>
      <c r="CS130">
        <v>42.061999999999998</v>
      </c>
      <c r="CT130">
        <v>597.55874999999992</v>
      </c>
      <c r="CU130">
        <v>597.44375000000002</v>
      </c>
      <c r="CV130">
        <v>0</v>
      </c>
      <c r="CW130">
        <v>1673979733.9000001</v>
      </c>
      <c r="CX130">
        <v>0</v>
      </c>
      <c r="CY130">
        <v>1673977193.5</v>
      </c>
      <c r="CZ130" t="s">
        <v>356</v>
      </c>
      <c r="DA130">
        <v>1673977187.5</v>
      </c>
      <c r="DB130">
        <v>1673977193.5</v>
      </c>
      <c r="DC130">
        <v>21</v>
      </c>
      <c r="DD130">
        <v>-0.34399999999999997</v>
      </c>
      <c r="DE130">
        <v>-5.2999999999999999E-2</v>
      </c>
      <c r="DF130">
        <v>-5.5270000000000001</v>
      </c>
      <c r="DG130">
        <v>0.16</v>
      </c>
      <c r="DH130">
        <v>415</v>
      </c>
      <c r="DI130">
        <v>27</v>
      </c>
      <c r="DJ130">
        <v>0.41</v>
      </c>
      <c r="DK130">
        <v>0.03</v>
      </c>
      <c r="DL130">
        <v>-18.88770487804878</v>
      </c>
      <c r="DM130">
        <v>-0.48516376306622228</v>
      </c>
      <c r="DN130">
        <v>7.719391152289562E-2</v>
      </c>
      <c r="DO130">
        <v>0</v>
      </c>
      <c r="DP130">
        <v>1.644880243902439</v>
      </c>
      <c r="DQ130">
        <v>0.17420759581881831</v>
      </c>
      <c r="DR130">
        <v>2.8417444873021981E-2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3.2990300000000001</v>
      </c>
      <c r="EB130">
        <v>2.6251099999999998</v>
      </c>
      <c r="EC130">
        <v>0.15463499999999999</v>
      </c>
      <c r="ED130">
        <v>0.155228</v>
      </c>
      <c r="EE130">
        <v>0.132441</v>
      </c>
      <c r="EF130">
        <v>0.126083</v>
      </c>
      <c r="EG130">
        <v>25623.5</v>
      </c>
      <c r="EH130">
        <v>26050.6</v>
      </c>
      <c r="EI130">
        <v>28191</v>
      </c>
      <c r="EJ130">
        <v>29666.7</v>
      </c>
      <c r="EK130">
        <v>33666.400000000001</v>
      </c>
      <c r="EL130">
        <v>35987.800000000003</v>
      </c>
      <c r="EM130">
        <v>39795.199999999997</v>
      </c>
      <c r="EN130">
        <v>42387.3</v>
      </c>
      <c r="EO130">
        <v>2.2665299999999999</v>
      </c>
      <c r="EP130">
        <v>2.2378200000000001</v>
      </c>
      <c r="EQ130">
        <v>0.139683</v>
      </c>
      <c r="ER130">
        <v>0</v>
      </c>
      <c r="ES130">
        <v>29.388100000000001</v>
      </c>
      <c r="ET130">
        <v>999.9</v>
      </c>
      <c r="EU130">
        <v>72.099999999999994</v>
      </c>
      <c r="EV130">
        <v>32.5</v>
      </c>
      <c r="EW130">
        <v>34.987299999999998</v>
      </c>
      <c r="EX130">
        <v>57.286499999999997</v>
      </c>
      <c r="EY130">
        <v>-4.1265999999999998</v>
      </c>
      <c r="EZ130">
        <v>2</v>
      </c>
      <c r="FA130">
        <v>0.249362</v>
      </c>
      <c r="FB130">
        <v>-0.73099099999999995</v>
      </c>
      <c r="FC130">
        <v>20.272300000000001</v>
      </c>
      <c r="FD130">
        <v>5.2211800000000004</v>
      </c>
      <c r="FE130">
        <v>12.004</v>
      </c>
      <c r="FF130">
        <v>4.9872500000000004</v>
      </c>
      <c r="FG130">
        <v>3.2844500000000001</v>
      </c>
      <c r="FH130">
        <v>9999</v>
      </c>
      <c r="FI130">
        <v>9999</v>
      </c>
      <c r="FJ130">
        <v>9999</v>
      </c>
      <c r="FK130">
        <v>999.9</v>
      </c>
      <c r="FL130">
        <v>1.86582</v>
      </c>
      <c r="FM130">
        <v>1.8621799999999999</v>
      </c>
      <c r="FN130">
        <v>1.86419</v>
      </c>
      <c r="FO130">
        <v>1.86022</v>
      </c>
      <c r="FP130">
        <v>1.8609599999999999</v>
      </c>
      <c r="FQ130">
        <v>1.8601700000000001</v>
      </c>
      <c r="FR130">
        <v>1.8618300000000001</v>
      </c>
      <c r="FS130">
        <v>1.8584000000000001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-6.266</v>
      </c>
      <c r="GH130">
        <v>0.19009999999999999</v>
      </c>
      <c r="GI130">
        <v>-4.1197077471769461</v>
      </c>
      <c r="GJ130">
        <v>-4.0977002334145526E-3</v>
      </c>
      <c r="GK130">
        <v>1.9870096767282211E-6</v>
      </c>
      <c r="GL130">
        <v>-4.7591234531596528E-10</v>
      </c>
      <c r="GM130">
        <v>-0.1127184381337514</v>
      </c>
      <c r="GN130">
        <v>-4.4277268217585318E-5</v>
      </c>
      <c r="GO130">
        <v>7.6125673839889962E-4</v>
      </c>
      <c r="GP130">
        <v>-1.4366726965109579E-5</v>
      </c>
      <c r="GQ130">
        <v>6</v>
      </c>
      <c r="GR130">
        <v>2093</v>
      </c>
      <c r="GS130">
        <v>4</v>
      </c>
      <c r="GT130">
        <v>31</v>
      </c>
      <c r="GU130">
        <v>42.4</v>
      </c>
      <c r="GV130">
        <v>42.3</v>
      </c>
      <c r="GW130">
        <v>2.2204600000000001</v>
      </c>
      <c r="GX130">
        <v>2.52075</v>
      </c>
      <c r="GY130">
        <v>2.04834</v>
      </c>
      <c r="GZ130">
        <v>2.6220699999999999</v>
      </c>
      <c r="HA130">
        <v>2.1972700000000001</v>
      </c>
      <c r="HB130">
        <v>2.33887</v>
      </c>
      <c r="HC130">
        <v>37.481900000000003</v>
      </c>
      <c r="HD130">
        <v>14.5085</v>
      </c>
      <c r="HE130">
        <v>18</v>
      </c>
      <c r="HF130">
        <v>710.798</v>
      </c>
      <c r="HG130">
        <v>766.54100000000005</v>
      </c>
      <c r="HH130">
        <v>31</v>
      </c>
      <c r="HI130">
        <v>30.608799999999999</v>
      </c>
      <c r="HJ130">
        <v>30.000499999999999</v>
      </c>
      <c r="HK130">
        <v>30.5379</v>
      </c>
      <c r="HL130">
        <v>30.536200000000001</v>
      </c>
      <c r="HM130">
        <v>44.434199999999997</v>
      </c>
      <c r="HN130">
        <v>21.5425</v>
      </c>
      <c r="HO130">
        <v>91.814099999999996</v>
      </c>
      <c r="HP130">
        <v>31</v>
      </c>
      <c r="HQ130">
        <v>772.36</v>
      </c>
      <c r="HR130">
        <v>29.565100000000001</v>
      </c>
      <c r="HS130">
        <v>99.340800000000002</v>
      </c>
      <c r="HT130">
        <v>98.308499999999995</v>
      </c>
    </row>
    <row r="131" spans="1:228" x14ac:dyDescent="0.2">
      <c r="A131">
        <v>116</v>
      </c>
      <c r="B131">
        <v>1673979737.5999999</v>
      </c>
      <c r="C131">
        <v>459</v>
      </c>
      <c r="D131" t="s">
        <v>591</v>
      </c>
      <c r="E131" t="s">
        <v>592</v>
      </c>
      <c r="F131">
        <v>4</v>
      </c>
      <c r="G131">
        <v>1673979735.5999999</v>
      </c>
      <c r="H131">
        <f t="shared" si="34"/>
        <v>1.8907144148900751E-3</v>
      </c>
      <c r="I131">
        <f t="shared" si="35"/>
        <v>1.8907144148900752</v>
      </c>
      <c r="J131">
        <f t="shared" si="36"/>
        <v>7.9559121452974368</v>
      </c>
      <c r="K131">
        <f t="shared" si="37"/>
        <v>742.46399999999994</v>
      </c>
      <c r="L131">
        <f t="shared" si="38"/>
        <v>621.09470004255229</v>
      </c>
      <c r="M131">
        <f t="shared" si="39"/>
        <v>62.929404445948229</v>
      </c>
      <c r="N131">
        <f t="shared" si="40"/>
        <v>75.226559394816022</v>
      </c>
      <c r="O131">
        <f t="shared" si="41"/>
        <v>0.12447722716850128</v>
      </c>
      <c r="P131">
        <f t="shared" si="42"/>
        <v>2.7690774225535799</v>
      </c>
      <c r="Q131">
        <f t="shared" si="43"/>
        <v>0.12145011360166579</v>
      </c>
      <c r="R131">
        <f t="shared" si="44"/>
        <v>7.617216374650225E-2</v>
      </c>
      <c r="S131">
        <f t="shared" si="45"/>
        <v>226.11393605129189</v>
      </c>
      <c r="T131">
        <f t="shared" si="46"/>
        <v>32.691197669685771</v>
      </c>
      <c r="U131">
        <f t="shared" si="47"/>
        <v>31.664928571428572</v>
      </c>
      <c r="V131">
        <f t="shared" si="48"/>
        <v>4.6852667955659602</v>
      </c>
      <c r="W131">
        <f t="shared" si="49"/>
        <v>67.094970085038028</v>
      </c>
      <c r="X131">
        <f t="shared" si="50"/>
        <v>3.1690697525725731</v>
      </c>
      <c r="Y131">
        <f t="shared" si="51"/>
        <v>4.7232598040598361</v>
      </c>
      <c r="Z131">
        <f t="shared" si="52"/>
        <v>1.5161970429933871</v>
      </c>
      <c r="AA131">
        <f t="shared" si="53"/>
        <v>-83.380505696652307</v>
      </c>
      <c r="AB131">
        <f t="shared" si="54"/>
        <v>21.260530549785241</v>
      </c>
      <c r="AC131">
        <f t="shared" si="55"/>
        <v>1.7366891821063217</v>
      </c>
      <c r="AD131">
        <f t="shared" si="56"/>
        <v>165.73065008653114</v>
      </c>
      <c r="AE131">
        <f t="shared" si="57"/>
        <v>19.003013202333495</v>
      </c>
      <c r="AF131">
        <f t="shared" si="58"/>
        <v>1.9992189099469977</v>
      </c>
      <c r="AG131">
        <f t="shared" si="59"/>
        <v>7.9559121452974368</v>
      </c>
      <c r="AH131">
        <v>783.59534899441906</v>
      </c>
      <c r="AI131">
        <v>769.10516363636395</v>
      </c>
      <c r="AJ131">
        <v>1.777768592864454</v>
      </c>
      <c r="AK131">
        <v>63.405612138731158</v>
      </c>
      <c r="AL131">
        <f t="shared" si="60"/>
        <v>1.8907144148900752</v>
      </c>
      <c r="AM131">
        <v>29.486682257073241</v>
      </c>
      <c r="AN131">
        <v>31.2553315151515</v>
      </c>
      <c r="AO131">
        <v>-1.3324585952354411E-2</v>
      </c>
      <c r="AP131">
        <v>95.230389877895547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47562.478192734576</v>
      </c>
      <c r="AV131">
        <f t="shared" si="64"/>
        <v>1200.01</v>
      </c>
      <c r="AW131">
        <f t="shared" si="65"/>
        <v>1025.9318922545554</v>
      </c>
      <c r="AX131">
        <f t="shared" si="66"/>
        <v>0.85493611907780376</v>
      </c>
      <c r="AY131">
        <f t="shared" si="67"/>
        <v>0.18842670982016141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1673979735.5999999</v>
      </c>
      <c r="BF131">
        <v>742.46399999999994</v>
      </c>
      <c r="BG131">
        <v>761.37528571428572</v>
      </c>
      <c r="BH131">
        <v>31.27778571428572</v>
      </c>
      <c r="BI131">
        <v>29.490085714285708</v>
      </c>
      <c r="BJ131">
        <v>748.73771428571422</v>
      </c>
      <c r="BK131">
        <v>31.08784285714286</v>
      </c>
      <c r="BL131">
        <v>650.00428571428586</v>
      </c>
      <c r="BM131">
        <v>101.2201428571429</v>
      </c>
      <c r="BN131">
        <v>0.1000011428571429</v>
      </c>
      <c r="BO131">
        <v>31.80734285714286</v>
      </c>
      <c r="BP131">
        <v>31.664928571428572</v>
      </c>
      <c r="BQ131">
        <v>999.89999999999986</v>
      </c>
      <c r="BR131">
        <v>0</v>
      </c>
      <c r="BS131">
        <v>0</v>
      </c>
      <c r="BT131">
        <v>9002.232857142857</v>
      </c>
      <c r="BU131">
        <v>0</v>
      </c>
      <c r="BV131">
        <v>247.85857142857151</v>
      </c>
      <c r="BW131">
        <v>-18.911200000000001</v>
      </c>
      <c r="BX131">
        <v>766.43628571428565</v>
      </c>
      <c r="BY131">
        <v>784.51057142857155</v>
      </c>
      <c r="BZ131">
        <v>1.7877185714285719</v>
      </c>
      <c r="CA131">
        <v>761.37528571428572</v>
      </c>
      <c r="CB131">
        <v>29.490085714285708</v>
      </c>
      <c r="CC131">
        <v>3.1659442857142861</v>
      </c>
      <c r="CD131">
        <v>2.9849871428571428</v>
      </c>
      <c r="CE131">
        <v>24.927399999999999</v>
      </c>
      <c r="CF131">
        <v>23.944428571428571</v>
      </c>
      <c r="CG131">
        <v>1200.01</v>
      </c>
      <c r="CH131">
        <v>0.5000457142857142</v>
      </c>
      <c r="CI131">
        <v>0.49995400000000012</v>
      </c>
      <c r="CJ131">
        <v>0</v>
      </c>
      <c r="CK131">
        <v>918.72071428571428</v>
      </c>
      <c r="CL131">
        <v>4.9990899999999998</v>
      </c>
      <c r="CM131">
        <v>9751.67</v>
      </c>
      <c r="CN131">
        <v>9558.0828571428574</v>
      </c>
      <c r="CO131">
        <v>40.704999999999998</v>
      </c>
      <c r="CP131">
        <v>42.375</v>
      </c>
      <c r="CQ131">
        <v>41.5</v>
      </c>
      <c r="CR131">
        <v>41.454999999999998</v>
      </c>
      <c r="CS131">
        <v>42.071000000000012</v>
      </c>
      <c r="CT131">
        <v>597.56142857142856</v>
      </c>
      <c r="CU131">
        <v>597.44999999999993</v>
      </c>
      <c r="CV131">
        <v>0</v>
      </c>
      <c r="CW131">
        <v>1673979738.0999999</v>
      </c>
      <c r="CX131">
        <v>0</v>
      </c>
      <c r="CY131">
        <v>1673977193.5</v>
      </c>
      <c r="CZ131" t="s">
        <v>356</v>
      </c>
      <c r="DA131">
        <v>1673977187.5</v>
      </c>
      <c r="DB131">
        <v>1673977193.5</v>
      </c>
      <c r="DC131">
        <v>21</v>
      </c>
      <c r="DD131">
        <v>-0.34399999999999997</v>
      </c>
      <c r="DE131">
        <v>-5.2999999999999999E-2</v>
      </c>
      <c r="DF131">
        <v>-5.5270000000000001</v>
      </c>
      <c r="DG131">
        <v>0.16</v>
      </c>
      <c r="DH131">
        <v>415</v>
      </c>
      <c r="DI131">
        <v>27</v>
      </c>
      <c r="DJ131">
        <v>0.41</v>
      </c>
      <c r="DK131">
        <v>0.03</v>
      </c>
      <c r="DL131">
        <v>-18.898836585365849</v>
      </c>
      <c r="DM131">
        <v>-0.69907108013936647</v>
      </c>
      <c r="DN131">
        <v>8.785363592042067E-2</v>
      </c>
      <c r="DO131">
        <v>0</v>
      </c>
      <c r="DP131">
        <v>1.6726831707317069</v>
      </c>
      <c r="DQ131">
        <v>0.53331804878049038</v>
      </c>
      <c r="DR131">
        <v>5.8222577317211352E-2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357</v>
      </c>
      <c r="EA131">
        <v>3.2991899999999998</v>
      </c>
      <c r="EB131">
        <v>2.62547</v>
      </c>
      <c r="EC131">
        <v>0.15560099999999999</v>
      </c>
      <c r="ED131">
        <v>0.156143</v>
      </c>
      <c r="EE131">
        <v>0.13228599999999999</v>
      </c>
      <c r="EF131">
        <v>0.125887</v>
      </c>
      <c r="EG131">
        <v>25594</v>
      </c>
      <c r="EH131">
        <v>26022.799999999999</v>
      </c>
      <c r="EI131">
        <v>28190.799999999999</v>
      </c>
      <c r="EJ131">
        <v>29667.3</v>
      </c>
      <c r="EK131">
        <v>33671.300000000003</v>
      </c>
      <c r="EL131">
        <v>35996.800000000003</v>
      </c>
      <c r="EM131">
        <v>39793.9</v>
      </c>
      <c r="EN131">
        <v>42388.4</v>
      </c>
      <c r="EO131">
        <v>2.2668200000000001</v>
      </c>
      <c r="EP131">
        <v>2.2377799999999999</v>
      </c>
      <c r="EQ131">
        <v>0.139736</v>
      </c>
      <c r="ER131">
        <v>0</v>
      </c>
      <c r="ES131">
        <v>29.392600000000002</v>
      </c>
      <c r="ET131">
        <v>999.9</v>
      </c>
      <c r="EU131">
        <v>72.099999999999994</v>
      </c>
      <c r="EV131">
        <v>32.5</v>
      </c>
      <c r="EW131">
        <v>34.989600000000003</v>
      </c>
      <c r="EX131">
        <v>57.166499999999999</v>
      </c>
      <c r="EY131">
        <v>-4.1306099999999999</v>
      </c>
      <c r="EZ131">
        <v>2</v>
      </c>
      <c r="FA131">
        <v>0.249251</v>
      </c>
      <c r="FB131">
        <v>-0.731321</v>
      </c>
      <c r="FC131">
        <v>20.272300000000001</v>
      </c>
      <c r="FD131">
        <v>5.2208800000000002</v>
      </c>
      <c r="FE131">
        <v>12.004</v>
      </c>
      <c r="FF131">
        <v>4.9873500000000002</v>
      </c>
      <c r="FG131">
        <v>3.2843499999999999</v>
      </c>
      <c r="FH131">
        <v>9999</v>
      </c>
      <c r="FI131">
        <v>9999</v>
      </c>
      <c r="FJ131">
        <v>9999</v>
      </c>
      <c r="FK131">
        <v>999.9</v>
      </c>
      <c r="FL131">
        <v>1.86581</v>
      </c>
      <c r="FM131">
        <v>1.8621799999999999</v>
      </c>
      <c r="FN131">
        <v>1.8641700000000001</v>
      </c>
      <c r="FO131">
        <v>1.8602099999999999</v>
      </c>
      <c r="FP131">
        <v>1.8609599999999999</v>
      </c>
      <c r="FQ131">
        <v>1.86016</v>
      </c>
      <c r="FR131">
        <v>1.86182</v>
      </c>
      <c r="FS131">
        <v>1.8583799999999999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-6.28</v>
      </c>
      <c r="GH131">
        <v>0.18990000000000001</v>
      </c>
      <c r="GI131">
        <v>-4.1197077471769461</v>
      </c>
      <c r="GJ131">
        <v>-4.0977002334145526E-3</v>
      </c>
      <c r="GK131">
        <v>1.9870096767282211E-6</v>
      </c>
      <c r="GL131">
        <v>-4.7591234531596528E-10</v>
      </c>
      <c r="GM131">
        <v>-0.1127184381337514</v>
      </c>
      <c r="GN131">
        <v>-4.4277268217585318E-5</v>
      </c>
      <c r="GO131">
        <v>7.6125673839889962E-4</v>
      </c>
      <c r="GP131">
        <v>-1.4366726965109579E-5</v>
      </c>
      <c r="GQ131">
        <v>6</v>
      </c>
      <c r="GR131">
        <v>2093</v>
      </c>
      <c r="GS131">
        <v>4</v>
      </c>
      <c r="GT131">
        <v>31</v>
      </c>
      <c r="GU131">
        <v>42.5</v>
      </c>
      <c r="GV131">
        <v>42.4</v>
      </c>
      <c r="GW131">
        <v>2.2363300000000002</v>
      </c>
      <c r="GX131">
        <v>2.52441</v>
      </c>
      <c r="GY131">
        <v>2.04834</v>
      </c>
      <c r="GZ131">
        <v>2.6220699999999999</v>
      </c>
      <c r="HA131">
        <v>2.1972700000000001</v>
      </c>
      <c r="HB131">
        <v>2.2729499999999998</v>
      </c>
      <c r="HC131">
        <v>37.505899999999997</v>
      </c>
      <c r="HD131">
        <v>14.4998</v>
      </c>
      <c r="HE131">
        <v>18</v>
      </c>
      <c r="HF131">
        <v>711.06899999999996</v>
      </c>
      <c r="HG131">
        <v>766.49300000000005</v>
      </c>
      <c r="HH131">
        <v>31</v>
      </c>
      <c r="HI131">
        <v>30.610600000000002</v>
      </c>
      <c r="HJ131">
        <v>30.000299999999999</v>
      </c>
      <c r="HK131">
        <v>30.5396</v>
      </c>
      <c r="HL131">
        <v>30.536300000000001</v>
      </c>
      <c r="HM131">
        <v>44.749000000000002</v>
      </c>
      <c r="HN131">
        <v>21.5425</v>
      </c>
      <c r="HO131">
        <v>91.814099999999996</v>
      </c>
      <c r="HP131">
        <v>31</v>
      </c>
      <c r="HQ131">
        <v>779.03899999999999</v>
      </c>
      <c r="HR131">
        <v>29.572199999999999</v>
      </c>
      <c r="HS131">
        <v>99.338499999999996</v>
      </c>
      <c r="HT131">
        <v>98.310699999999997</v>
      </c>
    </row>
    <row r="132" spans="1:228" x14ac:dyDescent="0.2">
      <c r="A132">
        <v>117</v>
      </c>
      <c r="B132">
        <v>1673979741.5999999</v>
      </c>
      <c r="C132">
        <v>463</v>
      </c>
      <c r="D132" t="s">
        <v>593</v>
      </c>
      <c r="E132" t="s">
        <v>594</v>
      </c>
      <c r="F132">
        <v>4</v>
      </c>
      <c r="G132">
        <v>1673979739.2874999</v>
      </c>
      <c r="H132">
        <f t="shared" si="34"/>
        <v>1.8944930083899299E-3</v>
      </c>
      <c r="I132">
        <f t="shared" si="35"/>
        <v>1.8944930083899298</v>
      </c>
      <c r="J132">
        <f t="shared" si="36"/>
        <v>8.3486905368869113</v>
      </c>
      <c r="K132">
        <f t="shared" si="37"/>
        <v>748.68349999999998</v>
      </c>
      <c r="L132">
        <f t="shared" si="38"/>
        <v>621.95554077272095</v>
      </c>
      <c r="M132">
        <f t="shared" si="39"/>
        <v>63.016669578000005</v>
      </c>
      <c r="N132">
        <f t="shared" si="40"/>
        <v>75.85677374846513</v>
      </c>
      <c r="O132">
        <f t="shared" si="41"/>
        <v>0.12439877470920825</v>
      </c>
      <c r="P132">
        <f t="shared" si="42"/>
        <v>2.7668464851911381</v>
      </c>
      <c r="Q132">
        <f t="shared" si="43"/>
        <v>0.12137305184637888</v>
      </c>
      <c r="R132">
        <f t="shared" si="44"/>
        <v>7.6123876969174983E-2</v>
      </c>
      <c r="S132">
        <f t="shared" si="45"/>
        <v>226.11203838273326</v>
      </c>
      <c r="T132">
        <f t="shared" si="46"/>
        <v>32.693567371116984</v>
      </c>
      <c r="U132">
        <f t="shared" si="47"/>
        <v>31.663712499999999</v>
      </c>
      <c r="V132">
        <f t="shared" si="48"/>
        <v>4.6849435236083847</v>
      </c>
      <c r="W132">
        <f t="shared" si="49"/>
        <v>66.992283862099256</v>
      </c>
      <c r="X132">
        <f t="shared" si="50"/>
        <v>3.1647141419027061</v>
      </c>
      <c r="Y132">
        <f t="shared" si="51"/>
        <v>4.7239979882117984</v>
      </c>
      <c r="Z132">
        <f t="shared" si="52"/>
        <v>1.5202293817056787</v>
      </c>
      <c r="AA132">
        <f t="shared" si="53"/>
        <v>-83.547141669995909</v>
      </c>
      <c r="AB132">
        <f t="shared" si="54"/>
        <v>21.836071158842596</v>
      </c>
      <c r="AC132">
        <f t="shared" si="55"/>
        <v>1.7851545976944543</v>
      </c>
      <c r="AD132">
        <f t="shared" si="56"/>
        <v>166.18612246927441</v>
      </c>
      <c r="AE132">
        <f t="shared" si="57"/>
        <v>18.936720243418225</v>
      </c>
      <c r="AF132">
        <f t="shared" si="58"/>
        <v>1.9670406976163033</v>
      </c>
      <c r="AG132">
        <f t="shared" si="59"/>
        <v>8.3486905368869113</v>
      </c>
      <c r="AH132">
        <v>790.45157648591783</v>
      </c>
      <c r="AI132">
        <v>775.90066060606034</v>
      </c>
      <c r="AJ132">
        <v>1.697594652460845</v>
      </c>
      <c r="AK132">
        <v>63.405612138731158</v>
      </c>
      <c r="AL132">
        <f t="shared" si="60"/>
        <v>1.8944930083899298</v>
      </c>
      <c r="AM132">
        <v>29.474411950642381</v>
      </c>
      <c r="AN132">
        <v>31.220291515151509</v>
      </c>
      <c r="AO132">
        <v>-8.8527625117072999E-3</v>
      </c>
      <c r="AP132">
        <v>95.230389877895547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47500.418066906452</v>
      </c>
      <c r="AV132">
        <f t="shared" si="64"/>
        <v>1200.00125</v>
      </c>
      <c r="AW132">
        <f t="shared" si="65"/>
        <v>1025.9242825817271</v>
      </c>
      <c r="AX132">
        <f t="shared" si="66"/>
        <v>0.85493601159309374</v>
      </c>
      <c r="AY132">
        <f t="shared" si="67"/>
        <v>0.18842650237467107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1673979739.2874999</v>
      </c>
      <c r="BF132">
        <v>748.68349999999998</v>
      </c>
      <c r="BG132">
        <v>767.52224999999999</v>
      </c>
      <c r="BH132">
        <v>31.234774999999999</v>
      </c>
      <c r="BI132">
        <v>29.475825</v>
      </c>
      <c r="BJ132">
        <v>754.96924999999999</v>
      </c>
      <c r="BK132">
        <v>31.045037499999999</v>
      </c>
      <c r="BL132">
        <v>650.02437499999996</v>
      </c>
      <c r="BM132">
        <v>101.220125</v>
      </c>
      <c r="BN132">
        <v>0.10009075000000001</v>
      </c>
      <c r="BO132">
        <v>31.810099999999998</v>
      </c>
      <c r="BP132">
        <v>31.663712499999999</v>
      </c>
      <c r="BQ132">
        <v>999.9</v>
      </c>
      <c r="BR132">
        <v>0</v>
      </c>
      <c r="BS132">
        <v>0</v>
      </c>
      <c r="BT132">
        <v>8990.3912500000006</v>
      </c>
      <c r="BU132">
        <v>0</v>
      </c>
      <c r="BV132">
        <v>247.856875</v>
      </c>
      <c r="BW132">
        <v>-18.838762500000001</v>
      </c>
      <c r="BX132">
        <v>772.82237499999997</v>
      </c>
      <c r="BY132">
        <v>790.83275000000003</v>
      </c>
      <c r="BZ132">
        <v>1.7589375</v>
      </c>
      <c r="CA132">
        <v>767.52224999999999</v>
      </c>
      <c r="CB132">
        <v>29.475825</v>
      </c>
      <c r="CC132">
        <v>3.1615875</v>
      </c>
      <c r="CD132">
        <v>2.9835500000000001</v>
      </c>
      <c r="CE132">
        <v>24.904325</v>
      </c>
      <c r="CF132">
        <v>23.936387499999999</v>
      </c>
      <c r="CG132">
        <v>1200.00125</v>
      </c>
      <c r="CH132">
        <v>0.50004999999999999</v>
      </c>
      <c r="CI132">
        <v>0.49995000000000001</v>
      </c>
      <c r="CJ132">
        <v>0</v>
      </c>
      <c r="CK132">
        <v>919.05862500000001</v>
      </c>
      <c r="CL132">
        <v>4.9990899999999998</v>
      </c>
      <c r="CM132">
        <v>9755.4549999999999</v>
      </c>
      <c r="CN132">
        <v>9558.036250000001</v>
      </c>
      <c r="CO132">
        <v>40.686999999999998</v>
      </c>
      <c r="CP132">
        <v>42.375</v>
      </c>
      <c r="CQ132">
        <v>41.5</v>
      </c>
      <c r="CR132">
        <v>41.476374999999997</v>
      </c>
      <c r="CS132">
        <v>42.069875000000003</v>
      </c>
      <c r="CT132">
        <v>597.5625</v>
      </c>
      <c r="CU132">
        <v>597.44250000000011</v>
      </c>
      <c r="CV132">
        <v>0</v>
      </c>
      <c r="CW132">
        <v>1673979742.3</v>
      </c>
      <c r="CX132">
        <v>0</v>
      </c>
      <c r="CY132">
        <v>1673977193.5</v>
      </c>
      <c r="CZ132" t="s">
        <v>356</v>
      </c>
      <c r="DA132">
        <v>1673977187.5</v>
      </c>
      <c r="DB132">
        <v>1673977193.5</v>
      </c>
      <c r="DC132">
        <v>21</v>
      </c>
      <c r="DD132">
        <v>-0.34399999999999997</v>
      </c>
      <c r="DE132">
        <v>-5.2999999999999999E-2</v>
      </c>
      <c r="DF132">
        <v>-5.5270000000000001</v>
      </c>
      <c r="DG132">
        <v>0.16</v>
      </c>
      <c r="DH132">
        <v>415</v>
      </c>
      <c r="DI132">
        <v>27</v>
      </c>
      <c r="DJ132">
        <v>0.41</v>
      </c>
      <c r="DK132">
        <v>0.03</v>
      </c>
      <c r="DL132">
        <v>-18.908060975609761</v>
      </c>
      <c r="DM132">
        <v>-6.2878745644598569E-2</v>
      </c>
      <c r="DN132">
        <v>7.7697354941476768E-2</v>
      </c>
      <c r="DO132">
        <v>1</v>
      </c>
      <c r="DP132">
        <v>1.7016309756097561</v>
      </c>
      <c r="DQ132">
        <v>0.54018229965156705</v>
      </c>
      <c r="DR132">
        <v>5.9257004558888098E-2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371</v>
      </c>
      <c r="EA132">
        <v>3.2991299999999999</v>
      </c>
      <c r="EB132">
        <v>2.6252200000000001</v>
      </c>
      <c r="EC132">
        <v>0.15651999999999999</v>
      </c>
      <c r="ED132">
        <v>0.157051</v>
      </c>
      <c r="EE132">
        <v>0.132187</v>
      </c>
      <c r="EF132">
        <v>0.12592500000000001</v>
      </c>
      <c r="EG132">
        <v>25566</v>
      </c>
      <c r="EH132">
        <v>25994.7</v>
      </c>
      <c r="EI132">
        <v>28190.799999999999</v>
      </c>
      <c r="EJ132">
        <v>29667.200000000001</v>
      </c>
      <c r="EK132">
        <v>33675.4</v>
      </c>
      <c r="EL132">
        <v>35995.1</v>
      </c>
      <c r="EM132">
        <v>39794</v>
      </c>
      <c r="EN132">
        <v>42388.1</v>
      </c>
      <c r="EO132">
        <v>2.2666499999999998</v>
      </c>
      <c r="EP132">
        <v>2.2378499999999999</v>
      </c>
      <c r="EQ132">
        <v>0.13927400000000001</v>
      </c>
      <c r="ER132">
        <v>0</v>
      </c>
      <c r="ES132">
        <v>29.397500000000001</v>
      </c>
      <c r="ET132">
        <v>999.9</v>
      </c>
      <c r="EU132">
        <v>72.2</v>
      </c>
      <c r="EV132">
        <v>32.5</v>
      </c>
      <c r="EW132">
        <v>35.038800000000002</v>
      </c>
      <c r="EX132">
        <v>57.406500000000001</v>
      </c>
      <c r="EY132">
        <v>-4.1666600000000003</v>
      </c>
      <c r="EZ132">
        <v>2</v>
      </c>
      <c r="FA132">
        <v>0.24973600000000001</v>
      </c>
      <c r="FB132">
        <v>-0.73088500000000001</v>
      </c>
      <c r="FC132">
        <v>20.272300000000001</v>
      </c>
      <c r="FD132">
        <v>5.2201399999999998</v>
      </c>
      <c r="FE132">
        <v>12.004</v>
      </c>
      <c r="FF132">
        <v>4.9873000000000003</v>
      </c>
      <c r="FG132">
        <v>3.2844500000000001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1.8641700000000001</v>
      </c>
      <c r="FO132">
        <v>1.8602300000000001</v>
      </c>
      <c r="FP132">
        <v>1.86097</v>
      </c>
      <c r="FQ132">
        <v>1.86019</v>
      </c>
      <c r="FR132">
        <v>1.8618600000000001</v>
      </c>
      <c r="FS132">
        <v>1.8583799999999999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-6.2930000000000001</v>
      </c>
      <c r="GH132">
        <v>0.18959999999999999</v>
      </c>
      <c r="GI132">
        <v>-4.1197077471769461</v>
      </c>
      <c r="GJ132">
        <v>-4.0977002334145526E-3</v>
      </c>
      <c r="GK132">
        <v>1.9870096767282211E-6</v>
      </c>
      <c r="GL132">
        <v>-4.7591234531596528E-10</v>
      </c>
      <c r="GM132">
        <v>-0.1127184381337514</v>
      </c>
      <c r="GN132">
        <v>-4.4277268217585318E-5</v>
      </c>
      <c r="GO132">
        <v>7.6125673839889962E-4</v>
      </c>
      <c r="GP132">
        <v>-1.4366726965109579E-5</v>
      </c>
      <c r="GQ132">
        <v>6</v>
      </c>
      <c r="GR132">
        <v>2093</v>
      </c>
      <c r="GS132">
        <v>4</v>
      </c>
      <c r="GT132">
        <v>31</v>
      </c>
      <c r="GU132">
        <v>42.6</v>
      </c>
      <c r="GV132">
        <v>42.5</v>
      </c>
      <c r="GW132">
        <v>2.2522000000000002</v>
      </c>
      <c r="GX132">
        <v>2.51709</v>
      </c>
      <c r="GY132">
        <v>2.04834</v>
      </c>
      <c r="GZ132">
        <v>2.6208499999999999</v>
      </c>
      <c r="HA132">
        <v>2.1972700000000001</v>
      </c>
      <c r="HB132">
        <v>2.3339799999999999</v>
      </c>
      <c r="HC132">
        <v>37.481900000000003</v>
      </c>
      <c r="HD132">
        <v>14.517300000000001</v>
      </c>
      <c r="HE132">
        <v>18</v>
      </c>
      <c r="HF132">
        <v>710.92499999999995</v>
      </c>
      <c r="HG132">
        <v>766.6</v>
      </c>
      <c r="HH132">
        <v>31.0001</v>
      </c>
      <c r="HI132">
        <v>30.6128</v>
      </c>
      <c r="HJ132">
        <v>30.000299999999999</v>
      </c>
      <c r="HK132">
        <v>30.539899999999999</v>
      </c>
      <c r="HL132">
        <v>30.538799999999998</v>
      </c>
      <c r="HM132">
        <v>45.064399999999999</v>
      </c>
      <c r="HN132">
        <v>21.2651</v>
      </c>
      <c r="HO132">
        <v>91.814099999999996</v>
      </c>
      <c r="HP132">
        <v>31</v>
      </c>
      <c r="HQ132">
        <v>785.72699999999998</v>
      </c>
      <c r="HR132">
        <v>29.606300000000001</v>
      </c>
      <c r="HS132">
        <v>99.3386</v>
      </c>
      <c r="HT132">
        <v>98.310199999999995</v>
      </c>
    </row>
    <row r="133" spans="1:228" x14ac:dyDescent="0.2">
      <c r="A133">
        <v>118</v>
      </c>
      <c r="B133">
        <v>1673979745.5999999</v>
      </c>
      <c r="C133">
        <v>467</v>
      </c>
      <c r="D133" t="s">
        <v>595</v>
      </c>
      <c r="E133" t="s">
        <v>596</v>
      </c>
      <c r="F133">
        <v>4</v>
      </c>
      <c r="G133">
        <v>1673979743.5999999</v>
      </c>
      <c r="H133">
        <f t="shared" si="34"/>
        <v>1.8740049009103022E-3</v>
      </c>
      <c r="I133">
        <f t="shared" si="35"/>
        <v>1.8740049009103021</v>
      </c>
      <c r="J133">
        <f t="shared" si="36"/>
        <v>8.0190483814530005</v>
      </c>
      <c r="K133">
        <f t="shared" si="37"/>
        <v>755.93128571428576</v>
      </c>
      <c r="L133">
        <f t="shared" si="38"/>
        <v>631.92898764806057</v>
      </c>
      <c r="M133">
        <f t="shared" si="39"/>
        <v>64.026081860393617</v>
      </c>
      <c r="N133">
        <f t="shared" si="40"/>
        <v>76.58980569970376</v>
      </c>
      <c r="O133">
        <f t="shared" si="41"/>
        <v>0.12278222491165451</v>
      </c>
      <c r="P133">
        <f t="shared" si="42"/>
        <v>2.7679915942933122</v>
      </c>
      <c r="Q133">
        <f t="shared" si="43"/>
        <v>0.11983481339202898</v>
      </c>
      <c r="R133">
        <f t="shared" si="44"/>
        <v>7.5155678594808567E-2</v>
      </c>
      <c r="S133">
        <f t="shared" si="45"/>
        <v>226.11126387068282</v>
      </c>
      <c r="T133">
        <f t="shared" si="46"/>
        <v>32.70537448232843</v>
      </c>
      <c r="U133">
        <f t="shared" si="47"/>
        <v>31.665028571428572</v>
      </c>
      <c r="V133">
        <f t="shared" si="48"/>
        <v>4.6852933797335989</v>
      </c>
      <c r="W133">
        <f t="shared" si="49"/>
        <v>66.914441366577563</v>
      </c>
      <c r="X133">
        <f t="shared" si="50"/>
        <v>3.1622118691020082</v>
      </c>
      <c r="Y133">
        <f t="shared" si="51"/>
        <v>4.7257539695780384</v>
      </c>
      <c r="Z133">
        <f t="shared" si="52"/>
        <v>1.5230815106315907</v>
      </c>
      <c r="AA133">
        <f t="shared" si="53"/>
        <v>-82.643616130144324</v>
      </c>
      <c r="AB133">
        <f t="shared" si="54"/>
        <v>22.627222821341896</v>
      </c>
      <c r="AC133">
        <f t="shared" si="55"/>
        <v>1.8491396648802731</v>
      </c>
      <c r="AD133">
        <f t="shared" si="56"/>
        <v>167.94401022676067</v>
      </c>
      <c r="AE133">
        <f t="shared" si="57"/>
        <v>18.902600466801662</v>
      </c>
      <c r="AF133">
        <f t="shared" si="58"/>
        <v>1.8706595392159151</v>
      </c>
      <c r="AG133">
        <f t="shared" si="59"/>
        <v>8.0190483814530005</v>
      </c>
      <c r="AH133">
        <v>797.33486914116315</v>
      </c>
      <c r="AI133">
        <v>782.90401818181829</v>
      </c>
      <c r="AJ133">
        <v>1.7471308242601991</v>
      </c>
      <c r="AK133">
        <v>63.405612138731158</v>
      </c>
      <c r="AL133">
        <f t="shared" si="60"/>
        <v>1.8740049009103021</v>
      </c>
      <c r="AM133">
        <v>29.531785013983932</v>
      </c>
      <c r="AN133">
        <v>31.213039393939379</v>
      </c>
      <c r="AO133">
        <v>-9.2741899250636903E-4</v>
      </c>
      <c r="AP133">
        <v>95.230389877895547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47531.015055673597</v>
      </c>
      <c r="AV133">
        <f t="shared" si="64"/>
        <v>1199.997142857143</v>
      </c>
      <c r="AW133">
        <f t="shared" si="65"/>
        <v>1025.9207709174523</v>
      </c>
      <c r="AX133">
        <f t="shared" si="66"/>
        <v>0.85493601132647523</v>
      </c>
      <c r="AY133">
        <f t="shared" si="67"/>
        <v>0.18842650186009724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1673979743.5999999</v>
      </c>
      <c r="BF133">
        <v>755.93128571428576</v>
      </c>
      <c r="BG133">
        <v>774.68485714285714</v>
      </c>
      <c r="BH133">
        <v>31.210614285714289</v>
      </c>
      <c r="BI133">
        <v>29.537771428571428</v>
      </c>
      <c r="BJ133">
        <v>762.23085714285719</v>
      </c>
      <c r="BK133">
        <v>31.02102857142857</v>
      </c>
      <c r="BL133">
        <v>650.01028571428571</v>
      </c>
      <c r="BM133">
        <v>101.21857142857139</v>
      </c>
      <c r="BN133">
        <v>9.9904400000000004E-2</v>
      </c>
      <c r="BO133">
        <v>31.816657142857139</v>
      </c>
      <c r="BP133">
        <v>31.665028571428572</v>
      </c>
      <c r="BQ133">
        <v>999.89999999999986</v>
      </c>
      <c r="BR133">
        <v>0</v>
      </c>
      <c r="BS133">
        <v>0</v>
      </c>
      <c r="BT133">
        <v>8996.6071428571431</v>
      </c>
      <c r="BU133">
        <v>0</v>
      </c>
      <c r="BV133">
        <v>247.84657142857139</v>
      </c>
      <c r="BW133">
        <v>-18.753314285714278</v>
      </c>
      <c r="BX133">
        <v>780.28457142857144</v>
      </c>
      <c r="BY133">
        <v>798.2637142857144</v>
      </c>
      <c r="BZ133">
        <v>1.672828571428572</v>
      </c>
      <c r="CA133">
        <v>774.68485714285714</v>
      </c>
      <c r="CB133">
        <v>29.537771428571428</v>
      </c>
      <c r="CC133">
        <v>3.1591</v>
      </c>
      <c r="CD133">
        <v>2.989778571428571</v>
      </c>
      <c r="CE133">
        <v>24.89114285714286</v>
      </c>
      <c r="CF133">
        <v>23.9711</v>
      </c>
      <c r="CG133">
        <v>1199.997142857143</v>
      </c>
      <c r="CH133">
        <v>0.50004999999999999</v>
      </c>
      <c r="CI133">
        <v>0.49995000000000012</v>
      </c>
      <c r="CJ133">
        <v>0</v>
      </c>
      <c r="CK133">
        <v>919.40514285714289</v>
      </c>
      <c r="CL133">
        <v>4.9990899999999998</v>
      </c>
      <c r="CM133">
        <v>9760.1157142857137</v>
      </c>
      <c r="CN133">
        <v>9558.0028571428575</v>
      </c>
      <c r="CO133">
        <v>40.686999999999998</v>
      </c>
      <c r="CP133">
        <v>42.375</v>
      </c>
      <c r="CQ133">
        <v>41.5</v>
      </c>
      <c r="CR133">
        <v>41.463999999999999</v>
      </c>
      <c r="CS133">
        <v>42.097999999999999</v>
      </c>
      <c r="CT133">
        <v>597.56000000000006</v>
      </c>
      <c r="CU133">
        <v>597.43999999999994</v>
      </c>
      <c r="CV133">
        <v>0</v>
      </c>
      <c r="CW133">
        <v>1673979745.9000001</v>
      </c>
      <c r="CX133">
        <v>0</v>
      </c>
      <c r="CY133">
        <v>1673977193.5</v>
      </c>
      <c r="CZ133" t="s">
        <v>356</v>
      </c>
      <c r="DA133">
        <v>1673977187.5</v>
      </c>
      <c r="DB133">
        <v>1673977193.5</v>
      </c>
      <c r="DC133">
        <v>21</v>
      </c>
      <c r="DD133">
        <v>-0.34399999999999997</v>
      </c>
      <c r="DE133">
        <v>-5.2999999999999999E-2</v>
      </c>
      <c r="DF133">
        <v>-5.5270000000000001</v>
      </c>
      <c r="DG133">
        <v>0.16</v>
      </c>
      <c r="DH133">
        <v>415</v>
      </c>
      <c r="DI133">
        <v>27</v>
      </c>
      <c r="DJ133">
        <v>0.41</v>
      </c>
      <c r="DK133">
        <v>0.03</v>
      </c>
      <c r="DL133">
        <v>-18.8997243902439</v>
      </c>
      <c r="DM133">
        <v>0.67205644599299774</v>
      </c>
      <c r="DN133">
        <v>8.9876803975891845E-2</v>
      </c>
      <c r="DO133">
        <v>0</v>
      </c>
      <c r="DP133">
        <v>1.712202195121951</v>
      </c>
      <c r="DQ133">
        <v>0.23798111498257871</v>
      </c>
      <c r="DR133">
        <v>5.2911707612762891E-2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357</v>
      </c>
      <c r="EA133">
        <v>3.29901</v>
      </c>
      <c r="EB133">
        <v>2.6252</v>
      </c>
      <c r="EC133">
        <v>0.15745200000000001</v>
      </c>
      <c r="ED133">
        <v>0.15795799999999999</v>
      </c>
      <c r="EE133">
        <v>0.13218199999999999</v>
      </c>
      <c r="EF133">
        <v>0.12617700000000001</v>
      </c>
      <c r="EG133">
        <v>25538.2</v>
      </c>
      <c r="EH133">
        <v>25966.6</v>
      </c>
      <c r="EI133">
        <v>28191.200000000001</v>
      </c>
      <c r="EJ133">
        <v>29667.1</v>
      </c>
      <c r="EK133">
        <v>33675.9</v>
      </c>
      <c r="EL133">
        <v>35984.9</v>
      </c>
      <c r="EM133">
        <v>39794.400000000001</v>
      </c>
      <c r="EN133">
        <v>42388.2</v>
      </c>
      <c r="EO133">
        <v>2.2665999999999999</v>
      </c>
      <c r="EP133">
        <v>2.2378499999999999</v>
      </c>
      <c r="EQ133">
        <v>0.13946700000000001</v>
      </c>
      <c r="ER133">
        <v>0</v>
      </c>
      <c r="ES133">
        <v>29.4008</v>
      </c>
      <c r="ET133">
        <v>999.9</v>
      </c>
      <c r="EU133">
        <v>72.099999999999994</v>
      </c>
      <c r="EV133">
        <v>32.5</v>
      </c>
      <c r="EW133">
        <v>34.988599999999998</v>
      </c>
      <c r="EX133">
        <v>57.3765</v>
      </c>
      <c r="EY133">
        <v>-4.0625</v>
      </c>
      <c r="EZ133">
        <v>2</v>
      </c>
      <c r="FA133">
        <v>0.249723</v>
      </c>
      <c r="FB133">
        <v>-0.73202100000000003</v>
      </c>
      <c r="FC133">
        <v>20.272200000000002</v>
      </c>
      <c r="FD133">
        <v>5.2204300000000003</v>
      </c>
      <c r="FE133">
        <v>12.004</v>
      </c>
      <c r="FF133">
        <v>4.9870999999999999</v>
      </c>
      <c r="FG133">
        <v>3.2842500000000001</v>
      </c>
      <c r="FH133">
        <v>9999</v>
      </c>
      <c r="FI133">
        <v>9999</v>
      </c>
      <c r="FJ133">
        <v>9999</v>
      </c>
      <c r="FK133">
        <v>999.9</v>
      </c>
      <c r="FL133">
        <v>1.8658300000000001</v>
      </c>
      <c r="FM133">
        <v>1.8621799999999999</v>
      </c>
      <c r="FN133">
        <v>1.8641700000000001</v>
      </c>
      <c r="FO133">
        <v>1.8602399999999999</v>
      </c>
      <c r="FP133">
        <v>1.8609599999999999</v>
      </c>
      <c r="FQ133">
        <v>1.8601799999999999</v>
      </c>
      <c r="FR133">
        <v>1.8618600000000001</v>
      </c>
      <c r="FS133">
        <v>1.8583799999999999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-6.306</v>
      </c>
      <c r="GH133">
        <v>0.18970000000000001</v>
      </c>
      <c r="GI133">
        <v>-4.1197077471769461</v>
      </c>
      <c r="GJ133">
        <v>-4.0977002334145526E-3</v>
      </c>
      <c r="GK133">
        <v>1.9870096767282211E-6</v>
      </c>
      <c r="GL133">
        <v>-4.7591234531596528E-10</v>
      </c>
      <c r="GM133">
        <v>-0.1127184381337514</v>
      </c>
      <c r="GN133">
        <v>-4.4277268217585318E-5</v>
      </c>
      <c r="GO133">
        <v>7.6125673839889962E-4</v>
      </c>
      <c r="GP133">
        <v>-1.4366726965109579E-5</v>
      </c>
      <c r="GQ133">
        <v>6</v>
      </c>
      <c r="GR133">
        <v>2093</v>
      </c>
      <c r="GS133">
        <v>4</v>
      </c>
      <c r="GT133">
        <v>31</v>
      </c>
      <c r="GU133">
        <v>42.6</v>
      </c>
      <c r="GV133">
        <v>42.5</v>
      </c>
      <c r="GW133">
        <v>2.2680699999999998</v>
      </c>
      <c r="GX133">
        <v>2.5268600000000001</v>
      </c>
      <c r="GY133">
        <v>2.04834</v>
      </c>
      <c r="GZ133">
        <v>2.6220699999999999</v>
      </c>
      <c r="HA133">
        <v>2.1972700000000001</v>
      </c>
      <c r="HB133">
        <v>2.2924799999999999</v>
      </c>
      <c r="HC133">
        <v>37.481900000000003</v>
      </c>
      <c r="HD133">
        <v>14.491</v>
      </c>
      <c r="HE133">
        <v>18</v>
      </c>
      <c r="HF133">
        <v>710.91300000000001</v>
      </c>
      <c r="HG133">
        <v>766.62699999999995</v>
      </c>
      <c r="HH133">
        <v>30.9999</v>
      </c>
      <c r="HI133">
        <v>30.6142</v>
      </c>
      <c r="HJ133">
        <v>30.0002</v>
      </c>
      <c r="HK133">
        <v>30.542200000000001</v>
      </c>
      <c r="HL133">
        <v>30.540900000000001</v>
      </c>
      <c r="HM133">
        <v>45.381300000000003</v>
      </c>
      <c r="HN133">
        <v>21.2651</v>
      </c>
      <c r="HO133">
        <v>92.199799999999996</v>
      </c>
      <c r="HP133">
        <v>31</v>
      </c>
      <c r="HQ133">
        <v>789.07500000000005</v>
      </c>
      <c r="HR133">
        <v>29.6005</v>
      </c>
      <c r="HS133">
        <v>99.3399</v>
      </c>
      <c r="HT133">
        <v>98.310199999999995</v>
      </c>
    </row>
    <row r="134" spans="1:228" x14ac:dyDescent="0.2">
      <c r="A134">
        <v>119</v>
      </c>
      <c r="B134">
        <v>1673979749.5999999</v>
      </c>
      <c r="C134">
        <v>471</v>
      </c>
      <c r="D134" t="s">
        <v>597</v>
      </c>
      <c r="E134" t="s">
        <v>598</v>
      </c>
      <c r="F134">
        <v>4</v>
      </c>
      <c r="G134">
        <v>1673979747.2874999</v>
      </c>
      <c r="H134">
        <f t="shared" si="34"/>
        <v>1.8911212608200055E-3</v>
      </c>
      <c r="I134">
        <f t="shared" si="35"/>
        <v>1.8911212608200054</v>
      </c>
      <c r="J134">
        <f t="shared" si="36"/>
        <v>8.3134343416922469</v>
      </c>
      <c r="K134">
        <f t="shared" si="37"/>
        <v>762.04349999999999</v>
      </c>
      <c r="L134">
        <f t="shared" si="38"/>
        <v>635.03483546146663</v>
      </c>
      <c r="M134">
        <f t="shared" si="39"/>
        <v>64.341232193486462</v>
      </c>
      <c r="N134">
        <f t="shared" si="40"/>
        <v>77.209650616107425</v>
      </c>
      <c r="O134">
        <f t="shared" si="41"/>
        <v>0.12394745021870286</v>
      </c>
      <c r="P134">
        <f t="shared" si="42"/>
        <v>2.7725551181523413</v>
      </c>
      <c r="Q134">
        <f t="shared" si="43"/>
        <v>0.12094938109402918</v>
      </c>
      <c r="R134">
        <f t="shared" si="44"/>
        <v>7.5856687796133207E-2</v>
      </c>
      <c r="S134">
        <f t="shared" si="45"/>
        <v>226.11180254086162</v>
      </c>
      <c r="T134">
        <f t="shared" si="46"/>
        <v>32.705120786845598</v>
      </c>
      <c r="U134">
        <f t="shared" si="47"/>
        <v>31.670024999999999</v>
      </c>
      <c r="V134">
        <f t="shared" si="48"/>
        <v>4.6866218059095619</v>
      </c>
      <c r="W134">
        <f t="shared" si="49"/>
        <v>66.926250311125614</v>
      </c>
      <c r="X134">
        <f t="shared" si="50"/>
        <v>3.1638039968894587</v>
      </c>
      <c r="Y134">
        <f t="shared" si="51"/>
        <v>4.7272990525864227</v>
      </c>
      <c r="Z134">
        <f t="shared" si="52"/>
        <v>1.5228178090201032</v>
      </c>
      <c r="AA134">
        <f t="shared" si="53"/>
        <v>-83.39844760216225</v>
      </c>
      <c r="AB134">
        <f t="shared" si="54"/>
        <v>22.779836309145956</v>
      </c>
      <c r="AC134">
        <f t="shared" si="55"/>
        <v>1.8586458614782426</v>
      </c>
      <c r="AD134">
        <f t="shared" si="56"/>
        <v>167.35183710932355</v>
      </c>
      <c r="AE134">
        <f t="shared" si="57"/>
        <v>18.918791530523752</v>
      </c>
      <c r="AF134">
        <f t="shared" si="58"/>
        <v>1.83762026181797</v>
      </c>
      <c r="AG134">
        <f t="shared" si="59"/>
        <v>8.3134343416922469</v>
      </c>
      <c r="AH134">
        <v>804.214835641322</v>
      </c>
      <c r="AI134">
        <v>789.68778787878762</v>
      </c>
      <c r="AJ134">
        <v>1.699843866933676</v>
      </c>
      <c r="AK134">
        <v>63.405612138731158</v>
      </c>
      <c r="AL134">
        <f t="shared" si="60"/>
        <v>1.8911212608200054</v>
      </c>
      <c r="AM134">
        <v>29.58379933423338</v>
      </c>
      <c r="AN134">
        <v>31.237820606060581</v>
      </c>
      <c r="AO134">
        <v>6.3393389469038131E-3</v>
      </c>
      <c r="AP134">
        <v>95.230389877895547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47656.238404082418</v>
      </c>
      <c r="AV134">
        <f t="shared" si="64"/>
        <v>1200</v>
      </c>
      <c r="AW134">
        <f t="shared" si="65"/>
        <v>1025.9232137517417</v>
      </c>
      <c r="AX134">
        <f t="shared" si="66"/>
        <v>0.85493601145978471</v>
      </c>
      <c r="AY134">
        <f t="shared" si="67"/>
        <v>0.18842650211738468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1673979747.2874999</v>
      </c>
      <c r="BF134">
        <v>762.04349999999999</v>
      </c>
      <c r="BG134">
        <v>780.79937499999994</v>
      </c>
      <c r="BH134">
        <v>31.226099999999999</v>
      </c>
      <c r="BI134">
        <v>29.582825</v>
      </c>
      <c r="BJ134">
        <v>768.35450000000003</v>
      </c>
      <c r="BK134">
        <v>31.0364</v>
      </c>
      <c r="BL134">
        <v>650.00874999999996</v>
      </c>
      <c r="BM134">
        <v>101.219375</v>
      </c>
      <c r="BN134">
        <v>9.9841837500000002E-2</v>
      </c>
      <c r="BO134">
        <v>31.822424999999999</v>
      </c>
      <c r="BP134">
        <v>31.670024999999999</v>
      </c>
      <c r="BQ134">
        <v>999.9</v>
      </c>
      <c r="BR134">
        <v>0</v>
      </c>
      <c r="BS134">
        <v>0</v>
      </c>
      <c r="BT134">
        <v>9020.78125</v>
      </c>
      <c r="BU134">
        <v>0</v>
      </c>
      <c r="BV134">
        <v>247.81887499999999</v>
      </c>
      <c r="BW134">
        <v>-18.755925000000001</v>
      </c>
      <c r="BX134">
        <v>786.60612500000002</v>
      </c>
      <c r="BY134">
        <v>804.60187500000006</v>
      </c>
      <c r="BZ134">
        <v>1.64324125</v>
      </c>
      <c r="CA134">
        <v>780.79937499999994</v>
      </c>
      <c r="CB134">
        <v>29.582825</v>
      </c>
      <c r="CC134">
        <v>3.1606874999999999</v>
      </c>
      <c r="CD134">
        <v>2.9943612499999999</v>
      </c>
      <c r="CE134">
        <v>24.899562499999998</v>
      </c>
      <c r="CF134">
        <v>23.9965875</v>
      </c>
      <c r="CG134">
        <v>1200</v>
      </c>
      <c r="CH134">
        <v>0.50004999999999999</v>
      </c>
      <c r="CI134">
        <v>0.49995000000000001</v>
      </c>
      <c r="CJ134">
        <v>0</v>
      </c>
      <c r="CK134">
        <v>919.84112499999992</v>
      </c>
      <c r="CL134">
        <v>4.9990899999999998</v>
      </c>
      <c r="CM134">
        <v>9763.521249999998</v>
      </c>
      <c r="CN134">
        <v>9558.0237500000003</v>
      </c>
      <c r="CO134">
        <v>40.686999999999998</v>
      </c>
      <c r="CP134">
        <v>42.375</v>
      </c>
      <c r="CQ134">
        <v>41.5</v>
      </c>
      <c r="CR134">
        <v>41.476374999999997</v>
      </c>
      <c r="CS134">
        <v>42.093499999999999</v>
      </c>
      <c r="CT134">
        <v>597.56124999999997</v>
      </c>
      <c r="CU134">
        <v>597.44125000000008</v>
      </c>
      <c r="CV134">
        <v>0</v>
      </c>
      <c r="CW134">
        <v>1673979749.5</v>
      </c>
      <c r="CX134">
        <v>0</v>
      </c>
      <c r="CY134">
        <v>1673977193.5</v>
      </c>
      <c r="CZ134" t="s">
        <v>356</v>
      </c>
      <c r="DA134">
        <v>1673977187.5</v>
      </c>
      <c r="DB134">
        <v>1673977193.5</v>
      </c>
      <c r="DC134">
        <v>21</v>
      </c>
      <c r="DD134">
        <v>-0.34399999999999997</v>
      </c>
      <c r="DE134">
        <v>-5.2999999999999999E-2</v>
      </c>
      <c r="DF134">
        <v>-5.5270000000000001</v>
      </c>
      <c r="DG134">
        <v>0.16</v>
      </c>
      <c r="DH134">
        <v>415</v>
      </c>
      <c r="DI134">
        <v>27</v>
      </c>
      <c r="DJ134">
        <v>0.41</v>
      </c>
      <c r="DK134">
        <v>0.03</v>
      </c>
      <c r="DL134">
        <v>-18.863121951219512</v>
      </c>
      <c r="DM134">
        <v>0.94094634146343492</v>
      </c>
      <c r="DN134">
        <v>0.1047229224847822</v>
      </c>
      <c r="DO134">
        <v>0</v>
      </c>
      <c r="DP134">
        <v>1.7099685365853661</v>
      </c>
      <c r="DQ134">
        <v>-0.19542146341463251</v>
      </c>
      <c r="DR134">
        <v>5.5502458990174267E-2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357</v>
      </c>
      <c r="EA134">
        <v>3.29915</v>
      </c>
      <c r="EB134">
        <v>2.6253500000000001</v>
      </c>
      <c r="EC134">
        <v>0.15836</v>
      </c>
      <c r="ED134">
        <v>0.158859</v>
      </c>
      <c r="EE134">
        <v>0.13225600000000001</v>
      </c>
      <c r="EF134">
        <v>0.126223</v>
      </c>
      <c r="EG134">
        <v>25509.7</v>
      </c>
      <c r="EH134">
        <v>25938.2</v>
      </c>
      <c r="EI134">
        <v>28190.2</v>
      </c>
      <c r="EJ134">
        <v>29666.5</v>
      </c>
      <c r="EK134">
        <v>33672</v>
      </c>
      <c r="EL134">
        <v>35982.300000000003</v>
      </c>
      <c r="EM134">
        <v>39793.1</v>
      </c>
      <c r="EN134">
        <v>42387.3</v>
      </c>
      <c r="EO134">
        <v>2.2665500000000001</v>
      </c>
      <c r="EP134">
        <v>2.2378999999999998</v>
      </c>
      <c r="EQ134">
        <v>0.13948199999999999</v>
      </c>
      <c r="ER134">
        <v>0</v>
      </c>
      <c r="ES134">
        <v>29.405100000000001</v>
      </c>
      <c r="ET134">
        <v>999.9</v>
      </c>
      <c r="EU134">
        <v>72.2</v>
      </c>
      <c r="EV134">
        <v>32.5</v>
      </c>
      <c r="EW134">
        <v>35.036999999999999</v>
      </c>
      <c r="EX134">
        <v>57.226500000000001</v>
      </c>
      <c r="EY134">
        <v>-4.1706700000000003</v>
      </c>
      <c r="EZ134">
        <v>2</v>
      </c>
      <c r="FA134">
        <v>0.24998699999999999</v>
      </c>
      <c r="FB134">
        <v>-0.73219500000000004</v>
      </c>
      <c r="FC134">
        <v>20.272300000000001</v>
      </c>
      <c r="FD134">
        <v>5.2199900000000001</v>
      </c>
      <c r="FE134">
        <v>12.004</v>
      </c>
      <c r="FF134">
        <v>4.98705</v>
      </c>
      <c r="FG134">
        <v>3.2841300000000002</v>
      </c>
      <c r="FH134">
        <v>9999</v>
      </c>
      <c r="FI134">
        <v>9999</v>
      </c>
      <c r="FJ134">
        <v>9999</v>
      </c>
      <c r="FK134">
        <v>999.9</v>
      </c>
      <c r="FL134">
        <v>1.86582</v>
      </c>
      <c r="FM134">
        <v>1.8621799999999999</v>
      </c>
      <c r="FN134">
        <v>1.8641799999999999</v>
      </c>
      <c r="FO134">
        <v>1.8602300000000001</v>
      </c>
      <c r="FP134">
        <v>1.8609599999999999</v>
      </c>
      <c r="FQ134">
        <v>1.8601700000000001</v>
      </c>
      <c r="FR134">
        <v>1.86185</v>
      </c>
      <c r="FS134">
        <v>1.8583799999999999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-6.319</v>
      </c>
      <c r="GH134">
        <v>0.1898</v>
      </c>
      <c r="GI134">
        <v>-4.1197077471769461</v>
      </c>
      <c r="GJ134">
        <v>-4.0977002334145526E-3</v>
      </c>
      <c r="GK134">
        <v>1.9870096767282211E-6</v>
      </c>
      <c r="GL134">
        <v>-4.7591234531596528E-10</v>
      </c>
      <c r="GM134">
        <v>-0.1127184381337514</v>
      </c>
      <c r="GN134">
        <v>-4.4277268217585318E-5</v>
      </c>
      <c r="GO134">
        <v>7.6125673839889962E-4</v>
      </c>
      <c r="GP134">
        <v>-1.4366726965109579E-5</v>
      </c>
      <c r="GQ134">
        <v>6</v>
      </c>
      <c r="GR134">
        <v>2093</v>
      </c>
      <c r="GS134">
        <v>4</v>
      </c>
      <c r="GT134">
        <v>31</v>
      </c>
      <c r="GU134">
        <v>42.7</v>
      </c>
      <c r="GV134">
        <v>42.6</v>
      </c>
      <c r="GW134">
        <v>2.2839399999999999</v>
      </c>
      <c r="GX134">
        <v>2.5146500000000001</v>
      </c>
      <c r="GY134">
        <v>2.04834</v>
      </c>
      <c r="GZ134">
        <v>2.6220699999999999</v>
      </c>
      <c r="HA134">
        <v>2.1972700000000001</v>
      </c>
      <c r="HB134">
        <v>2.32178</v>
      </c>
      <c r="HC134">
        <v>37.481900000000003</v>
      </c>
      <c r="HD134">
        <v>14.517300000000001</v>
      </c>
      <c r="HE134">
        <v>18</v>
      </c>
      <c r="HF134">
        <v>710.88900000000001</v>
      </c>
      <c r="HG134">
        <v>766.68499999999995</v>
      </c>
      <c r="HH134">
        <v>30.9999</v>
      </c>
      <c r="HI134">
        <v>30.6159</v>
      </c>
      <c r="HJ134">
        <v>30.000399999999999</v>
      </c>
      <c r="HK134">
        <v>30.543800000000001</v>
      </c>
      <c r="HL134">
        <v>30.541599999999999</v>
      </c>
      <c r="HM134">
        <v>45.697899999999997</v>
      </c>
      <c r="HN134">
        <v>21.2651</v>
      </c>
      <c r="HO134">
        <v>92.199799999999996</v>
      </c>
      <c r="HP134">
        <v>31</v>
      </c>
      <c r="HQ134">
        <v>795.75300000000004</v>
      </c>
      <c r="HR134">
        <v>29.595300000000002</v>
      </c>
      <c r="HS134">
        <v>99.336500000000001</v>
      </c>
      <c r="HT134">
        <v>98.308199999999999</v>
      </c>
    </row>
    <row r="135" spans="1:228" x14ac:dyDescent="0.2">
      <c r="A135">
        <v>120</v>
      </c>
      <c r="B135">
        <v>1673979753.5999999</v>
      </c>
      <c r="C135">
        <v>475</v>
      </c>
      <c r="D135" t="s">
        <v>599</v>
      </c>
      <c r="E135" t="s">
        <v>600</v>
      </c>
      <c r="F135">
        <v>4</v>
      </c>
      <c r="G135">
        <v>1673979751.5999999</v>
      </c>
      <c r="H135">
        <f t="shared" si="34"/>
        <v>1.8551878588732686E-3</v>
      </c>
      <c r="I135">
        <f t="shared" si="35"/>
        <v>1.8551878588732686</v>
      </c>
      <c r="J135">
        <f t="shared" si="36"/>
        <v>8.0882181454766116</v>
      </c>
      <c r="K135">
        <f t="shared" si="37"/>
        <v>769.25314285714285</v>
      </c>
      <c r="L135">
        <f t="shared" si="38"/>
        <v>642.96026604245742</v>
      </c>
      <c r="M135">
        <f t="shared" si="39"/>
        <v>65.143839512952198</v>
      </c>
      <c r="N135">
        <f t="shared" si="40"/>
        <v>77.939658062494786</v>
      </c>
      <c r="O135">
        <f t="shared" si="41"/>
        <v>0.12154936776370776</v>
      </c>
      <c r="P135">
        <f t="shared" si="42"/>
        <v>2.7667443609544957</v>
      </c>
      <c r="Q135">
        <f t="shared" si="43"/>
        <v>0.1186588297224614</v>
      </c>
      <c r="R135">
        <f t="shared" si="44"/>
        <v>7.4415746696713664E-2</v>
      </c>
      <c r="S135">
        <f t="shared" si="45"/>
        <v>226.11246519420297</v>
      </c>
      <c r="T135">
        <f t="shared" si="46"/>
        <v>32.72097383053584</v>
      </c>
      <c r="U135">
        <f t="shared" si="47"/>
        <v>31.677157142857141</v>
      </c>
      <c r="V135">
        <f t="shared" si="48"/>
        <v>4.6885186336160727</v>
      </c>
      <c r="W135">
        <f t="shared" si="49"/>
        <v>66.952909692696934</v>
      </c>
      <c r="X135">
        <f t="shared" si="50"/>
        <v>3.1658388756025224</v>
      </c>
      <c r="Y135">
        <f t="shared" si="51"/>
        <v>4.7284560000950107</v>
      </c>
      <c r="Z135">
        <f t="shared" si="52"/>
        <v>1.5226797580135503</v>
      </c>
      <c r="AA135">
        <f t="shared" si="53"/>
        <v>-81.81378457631115</v>
      </c>
      <c r="AB135">
        <f t="shared" si="54"/>
        <v>22.312313141915652</v>
      </c>
      <c r="AC135">
        <f t="shared" si="55"/>
        <v>1.8244260996831421</v>
      </c>
      <c r="AD135">
        <f t="shared" si="56"/>
        <v>168.43541985949059</v>
      </c>
      <c r="AE135">
        <f t="shared" si="57"/>
        <v>18.988330798978854</v>
      </c>
      <c r="AF135">
        <f t="shared" si="58"/>
        <v>1.8467895484675318</v>
      </c>
      <c r="AG135">
        <f t="shared" si="59"/>
        <v>8.0882181454766116</v>
      </c>
      <c r="AH135">
        <v>811.17293920550367</v>
      </c>
      <c r="AI135">
        <v>796.68081212121206</v>
      </c>
      <c r="AJ135">
        <v>1.745867746850118</v>
      </c>
      <c r="AK135">
        <v>63.405612138731158</v>
      </c>
      <c r="AL135">
        <f t="shared" si="60"/>
        <v>1.8551878588732686</v>
      </c>
      <c r="AM135">
        <v>29.594952279651579</v>
      </c>
      <c r="AN135">
        <v>31.24729878787879</v>
      </c>
      <c r="AO135">
        <v>1.1317587376893461E-3</v>
      </c>
      <c r="AP135">
        <v>95.230389877895547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47494.992381143507</v>
      </c>
      <c r="AV135">
        <f t="shared" si="64"/>
        <v>1200.002857142857</v>
      </c>
      <c r="AW135">
        <f t="shared" si="65"/>
        <v>1025.9257208260117</v>
      </c>
      <c r="AX135">
        <f t="shared" si="66"/>
        <v>0.85493606512628328</v>
      </c>
      <c r="AY135">
        <f t="shared" si="67"/>
        <v>0.18842660569372705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1673979751.5999999</v>
      </c>
      <c r="BF135">
        <v>769.25314285714285</v>
      </c>
      <c r="BG135">
        <v>788.09214285714279</v>
      </c>
      <c r="BH135">
        <v>31.246371428571429</v>
      </c>
      <c r="BI135">
        <v>29.594914285714289</v>
      </c>
      <c r="BJ135">
        <v>775.57757142857133</v>
      </c>
      <c r="BK135">
        <v>31.056557142857141</v>
      </c>
      <c r="BL135">
        <v>650.00200000000007</v>
      </c>
      <c r="BM135">
        <v>101.2184285714286</v>
      </c>
      <c r="BN135">
        <v>0.1001799857142857</v>
      </c>
      <c r="BO135">
        <v>31.826742857142861</v>
      </c>
      <c r="BP135">
        <v>31.677157142857141</v>
      </c>
      <c r="BQ135">
        <v>999.89999999999986</v>
      </c>
      <c r="BR135">
        <v>0</v>
      </c>
      <c r="BS135">
        <v>0</v>
      </c>
      <c r="BT135">
        <v>8990</v>
      </c>
      <c r="BU135">
        <v>0</v>
      </c>
      <c r="BV135">
        <v>247.803</v>
      </c>
      <c r="BW135">
        <v>-18.839142857142861</v>
      </c>
      <c r="BX135">
        <v>794.06471428571433</v>
      </c>
      <c r="BY135">
        <v>812.12714285714276</v>
      </c>
      <c r="BZ135">
        <v>1.651428571428571</v>
      </c>
      <c r="CA135">
        <v>788.09214285714279</v>
      </c>
      <c r="CB135">
        <v>29.594914285714289</v>
      </c>
      <c r="CC135">
        <v>3.1627100000000001</v>
      </c>
      <c r="CD135">
        <v>2.9955542857142858</v>
      </c>
      <c r="CE135">
        <v>24.910299999999999</v>
      </c>
      <c r="CF135">
        <v>24.0032</v>
      </c>
      <c r="CG135">
        <v>1200.002857142857</v>
      </c>
      <c r="CH135">
        <v>0.50004785714285716</v>
      </c>
      <c r="CI135">
        <v>0.49995200000000012</v>
      </c>
      <c r="CJ135">
        <v>0</v>
      </c>
      <c r="CK135">
        <v>920.26428571428573</v>
      </c>
      <c r="CL135">
        <v>4.9990899999999998</v>
      </c>
      <c r="CM135">
        <v>9767.0328571428563</v>
      </c>
      <c r="CN135">
        <v>9558.0542857142846</v>
      </c>
      <c r="CO135">
        <v>40.686999999999998</v>
      </c>
      <c r="CP135">
        <v>42.375</v>
      </c>
      <c r="CQ135">
        <v>41.5</v>
      </c>
      <c r="CR135">
        <v>41.5</v>
      </c>
      <c r="CS135">
        <v>42.08</v>
      </c>
      <c r="CT135">
        <v>597.56000000000006</v>
      </c>
      <c r="CU135">
        <v>597.4442857142858</v>
      </c>
      <c r="CV135">
        <v>0</v>
      </c>
      <c r="CW135">
        <v>1673979753.7</v>
      </c>
      <c r="CX135">
        <v>0</v>
      </c>
      <c r="CY135">
        <v>1673977193.5</v>
      </c>
      <c r="CZ135" t="s">
        <v>356</v>
      </c>
      <c r="DA135">
        <v>1673977187.5</v>
      </c>
      <c r="DB135">
        <v>1673977193.5</v>
      </c>
      <c r="DC135">
        <v>21</v>
      </c>
      <c r="DD135">
        <v>-0.34399999999999997</v>
      </c>
      <c r="DE135">
        <v>-5.2999999999999999E-2</v>
      </c>
      <c r="DF135">
        <v>-5.5270000000000001</v>
      </c>
      <c r="DG135">
        <v>0.16</v>
      </c>
      <c r="DH135">
        <v>415</v>
      </c>
      <c r="DI135">
        <v>27</v>
      </c>
      <c r="DJ135">
        <v>0.41</v>
      </c>
      <c r="DK135">
        <v>0.03</v>
      </c>
      <c r="DL135">
        <v>-18.831892682926831</v>
      </c>
      <c r="DM135">
        <v>0.56806829268292014</v>
      </c>
      <c r="DN135">
        <v>8.7316917563562135E-2</v>
      </c>
      <c r="DO135">
        <v>0</v>
      </c>
      <c r="DP135">
        <v>1.7060160975609759</v>
      </c>
      <c r="DQ135">
        <v>-0.5244378397212488</v>
      </c>
      <c r="DR135">
        <v>5.8348192183755213E-2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3.2991799999999998</v>
      </c>
      <c r="EB135">
        <v>2.62534</v>
      </c>
      <c r="EC135">
        <v>0.15928</v>
      </c>
      <c r="ED135">
        <v>0.159777</v>
      </c>
      <c r="EE135">
        <v>0.132272</v>
      </c>
      <c r="EF135">
        <v>0.12623300000000001</v>
      </c>
      <c r="EG135">
        <v>25482</v>
      </c>
      <c r="EH135">
        <v>25909.8</v>
      </c>
      <c r="EI135">
        <v>28190.5</v>
      </c>
      <c r="EJ135">
        <v>29666.400000000001</v>
      </c>
      <c r="EK135">
        <v>33671.4</v>
      </c>
      <c r="EL135">
        <v>35981.800000000003</v>
      </c>
      <c r="EM135">
        <v>39793</v>
      </c>
      <c r="EN135">
        <v>42387.1</v>
      </c>
      <c r="EO135">
        <v>2.2665500000000001</v>
      </c>
      <c r="EP135">
        <v>2.2378999999999998</v>
      </c>
      <c r="EQ135">
        <v>0.13964599999999999</v>
      </c>
      <c r="ER135">
        <v>0</v>
      </c>
      <c r="ES135">
        <v>29.408300000000001</v>
      </c>
      <c r="ET135">
        <v>999.9</v>
      </c>
      <c r="EU135">
        <v>72.2</v>
      </c>
      <c r="EV135">
        <v>32.5</v>
      </c>
      <c r="EW135">
        <v>35.035499999999999</v>
      </c>
      <c r="EX135">
        <v>57.166499999999999</v>
      </c>
      <c r="EY135">
        <v>-4.0825300000000002</v>
      </c>
      <c r="EZ135">
        <v>2</v>
      </c>
      <c r="FA135">
        <v>0.25026900000000002</v>
      </c>
      <c r="FB135">
        <v>-0.73257099999999997</v>
      </c>
      <c r="FC135">
        <v>20.272300000000001</v>
      </c>
      <c r="FD135">
        <v>5.2198399999999996</v>
      </c>
      <c r="FE135">
        <v>12.004</v>
      </c>
      <c r="FF135">
        <v>4.98665</v>
      </c>
      <c r="FG135">
        <v>3.2841499999999999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1.8641799999999999</v>
      </c>
      <c r="FO135">
        <v>1.8602300000000001</v>
      </c>
      <c r="FP135">
        <v>1.8609599999999999</v>
      </c>
      <c r="FQ135">
        <v>1.86016</v>
      </c>
      <c r="FR135">
        <v>1.8618699999999999</v>
      </c>
      <c r="FS135">
        <v>1.8584000000000001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-6.3310000000000004</v>
      </c>
      <c r="GH135">
        <v>0.1898</v>
      </c>
      <c r="GI135">
        <v>-4.1197077471769461</v>
      </c>
      <c r="GJ135">
        <v>-4.0977002334145526E-3</v>
      </c>
      <c r="GK135">
        <v>1.9870096767282211E-6</v>
      </c>
      <c r="GL135">
        <v>-4.7591234531596528E-10</v>
      </c>
      <c r="GM135">
        <v>-0.1127184381337514</v>
      </c>
      <c r="GN135">
        <v>-4.4277268217585318E-5</v>
      </c>
      <c r="GO135">
        <v>7.6125673839889962E-4</v>
      </c>
      <c r="GP135">
        <v>-1.4366726965109579E-5</v>
      </c>
      <c r="GQ135">
        <v>6</v>
      </c>
      <c r="GR135">
        <v>2093</v>
      </c>
      <c r="GS135">
        <v>4</v>
      </c>
      <c r="GT135">
        <v>31</v>
      </c>
      <c r="GU135">
        <v>42.8</v>
      </c>
      <c r="GV135">
        <v>42.7</v>
      </c>
      <c r="GW135">
        <v>2.2997999999999998</v>
      </c>
      <c r="GX135">
        <v>2.52319</v>
      </c>
      <c r="GY135">
        <v>2.04834</v>
      </c>
      <c r="GZ135">
        <v>2.6220699999999999</v>
      </c>
      <c r="HA135">
        <v>2.1972700000000001</v>
      </c>
      <c r="HB135">
        <v>2.2949199999999998</v>
      </c>
      <c r="HC135">
        <v>37.481900000000003</v>
      </c>
      <c r="HD135">
        <v>14.491</v>
      </c>
      <c r="HE135">
        <v>18</v>
      </c>
      <c r="HF135">
        <v>710.904</v>
      </c>
      <c r="HG135">
        <v>766.71900000000005</v>
      </c>
      <c r="HH135">
        <v>30.9999</v>
      </c>
      <c r="HI135">
        <v>30.618200000000002</v>
      </c>
      <c r="HJ135">
        <v>30.0002</v>
      </c>
      <c r="HK135">
        <v>30.545200000000001</v>
      </c>
      <c r="HL135">
        <v>30.5441</v>
      </c>
      <c r="HM135">
        <v>46.011099999999999</v>
      </c>
      <c r="HN135">
        <v>21.2651</v>
      </c>
      <c r="HO135">
        <v>92.199799999999996</v>
      </c>
      <c r="HP135">
        <v>31</v>
      </c>
      <c r="HQ135">
        <v>802.43100000000004</v>
      </c>
      <c r="HR135">
        <v>29.591999999999999</v>
      </c>
      <c r="HS135">
        <v>99.336699999999993</v>
      </c>
      <c r="HT135">
        <v>98.3078</v>
      </c>
    </row>
    <row r="136" spans="1:228" x14ac:dyDescent="0.2">
      <c r="A136">
        <v>121</v>
      </c>
      <c r="B136">
        <v>1673979757.5999999</v>
      </c>
      <c r="C136">
        <v>479</v>
      </c>
      <c r="D136" t="s">
        <v>601</v>
      </c>
      <c r="E136" t="s">
        <v>602</v>
      </c>
      <c r="F136">
        <v>4</v>
      </c>
      <c r="G136">
        <v>1673979755.2874999</v>
      </c>
      <c r="H136">
        <f t="shared" si="34"/>
        <v>1.8562111822687185E-3</v>
      </c>
      <c r="I136">
        <f t="shared" si="35"/>
        <v>1.8562111822687186</v>
      </c>
      <c r="J136">
        <f t="shared" si="36"/>
        <v>8.3017628351740509</v>
      </c>
      <c r="K136">
        <f t="shared" si="37"/>
        <v>775.41287499999999</v>
      </c>
      <c r="L136">
        <f t="shared" si="38"/>
        <v>646.12212180743336</v>
      </c>
      <c r="M136">
        <f t="shared" si="39"/>
        <v>65.464182527020981</v>
      </c>
      <c r="N136">
        <f t="shared" si="40"/>
        <v>78.563739376084783</v>
      </c>
      <c r="O136">
        <f t="shared" si="41"/>
        <v>0.12153850344141205</v>
      </c>
      <c r="P136">
        <f t="shared" si="42"/>
        <v>2.7762470425378982</v>
      </c>
      <c r="Q136">
        <f t="shared" si="43"/>
        <v>0.11865811506869647</v>
      </c>
      <c r="R136">
        <f t="shared" si="44"/>
        <v>7.4414427761701263E-2</v>
      </c>
      <c r="S136">
        <f t="shared" si="45"/>
        <v>226.11274559960322</v>
      </c>
      <c r="T136">
        <f t="shared" si="46"/>
        <v>32.717561590503827</v>
      </c>
      <c r="U136">
        <f t="shared" si="47"/>
        <v>31.682112499999999</v>
      </c>
      <c r="V136">
        <f t="shared" si="48"/>
        <v>4.6898369282144019</v>
      </c>
      <c r="W136">
        <f t="shared" si="49"/>
        <v>66.964295686833395</v>
      </c>
      <c r="X136">
        <f t="shared" si="50"/>
        <v>3.1663224624725657</v>
      </c>
      <c r="Y136">
        <f t="shared" si="51"/>
        <v>4.7283741731269071</v>
      </c>
      <c r="Z136">
        <f t="shared" si="52"/>
        <v>1.5235144657418362</v>
      </c>
      <c r="AA136">
        <f t="shared" si="53"/>
        <v>-81.858913138050482</v>
      </c>
      <c r="AB136">
        <f t="shared" si="54"/>
        <v>21.601560135183085</v>
      </c>
      <c r="AC136">
        <f t="shared" si="55"/>
        <v>1.7603039404496048</v>
      </c>
      <c r="AD136">
        <f t="shared" si="56"/>
        <v>167.61569653718544</v>
      </c>
      <c r="AE136">
        <f t="shared" si="57"/>
        <v>19.011927539025478</v>
      </c>
      <c r="AF136">
        <f t="shared" si="58"/>
        <v>1.8504205222545778</v>
      </c>
      <c r="AG136">
        <f t="shared" si="59"/>
        <v>8.3017628351740509</v>
      </c>
      <c r="AH136">
        <v>818.11682154126618</v>
      </c>
      <c r="AI136">
        <v>803.53677575757547</v>
      </c>
      <c r="AJ136">
        <v>1.716344107540718</v>
      </c>
      <c r="AK136">
        <v>63.405612138731158</v>
      </c>
      <c r="AL136">
        <f t="shared" si="60"/>
        <v>1.8562111822687186</v>
      </c>
      <c r="AM136">
        <v>29.59645422942604</v>
      </c>
      <c r="AN136">
        <v>31.25384787878787</v>
      </c>
      <c r="AO136">
        <v>4.1759909664600278E-4</v>
      </c>
      <c r="AP136">
        <v>95.230389877895547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47757.714946550121</v>
      </c>
      <c r="AV136">
        <f t="shared" si="64"/>
        <v>1200.0050000000001</v>
      </c>
      <c r="AW136">
        <f t="shared" si="65"/>
        <v>1025.9274889117116</v>
      </c>
      <c r="AX136">
        <f t="shared" si="66"/>
        <v>0.85493601185971024</v>
      </c>
      <c r="AY136">
        <f t="shared" si="67"/>
        <v>0.18842650288924062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1673979755.2874999</v>
      </c>
      <c r="BF136">
        <v>775.41287499999999</v>
      </c>
      <c r="BG136">
        <v>794.28637500000002</v>
      </c>
      <c r="BH136">
        <v>31.251149999999999</v>
      </c>
      <c r="BI136">
        <v>29.596487499999999</v>
      </c>
      <c r="BJ136">
        <v>781.748875</v>
      </c>
      <c r="BK136">
        <v>31.0613375</v>
      </c>
      <c r="BL136">
        <v>650.01512500000001</v>
      </c>
      <c r="BM136">
        <v>101.218875</v>
      </c>
      <c r="BN136">
        <v>9.9715275000000006E-2</v>
      </c>
      <c r="BO136">
        <v>31.826437500000001</v>
      </c>
      <c r="BP136">
        <v>31.682112499999999</v>
      </c>
      <c r="BQ136">
        <v>999.9</v>
      </c>
      <c r="BR136">
        <v>0</v>
      </c>
      <c r="BS136">
        <v>0</v>
      </c>
      <c r="BT136">
        <v>9040.46875</v>
      </c>
      <c r="BU136">
        <v>0</v>
      </c>
      <c r="BV136">
        <v>247.820875</v>
      </c>
      <c r="BW136">
        <v>-18.873449999999998</v>
      </c>
      <c r="BX136">
        <v>800.42712499999993</v>
      </c>
      <c r="BY136">
        <v>818.51137500000004</v>
      </c>
      <c r="BZ136">
        <v>1.6546574999999999</v>
      </c>
      <c r="CA136">
        <v>794.28637500000002</v>
      </c>
      <c r="CB136">
        <v>29.596487499999999</v>
      </c>
      <c r="CC136">
        <v>3.1632087499999999</v>
      </c>
      <c r="CD136">
        <v>2.9957262500000001</v>
      </c>
      <c r="CE136">
        <v>24.912937500000002</v>
      </c>
      <c r="CF136">
        <v>24.0041625</v>
      </c>
      <c r="CG136">
        <v>1200.0050000000001</v>
      </c>
      <c r="CH136">
        <v>0.50004999999999999</v>
      </c>
      <c r="CI136">
        <v>0.49995000000000001</v>
      </c>
      <c r="CJ136">
        <v>0</v>
      </c>
      <c r="CK136">
        <v>920.49837500000001</v>
      </c>
      <c r="CL136">
        <v>4.9990899999999998</v>
      </c>
      <c r="CM136">
        <v>9769.7862499999992</v>
      </c>
      <c r="CN136">
        <v>9558.0725000000002</v>
      </c>
      <c r="CO136">
        <v>40.686999999999998</v>
      </c>
      <c r="CP136">
        <v>42.375</v>
      </c>
      <c r="CQ136">
        <v>41.5</v>
      </c>
      <c r="CR136">
        <v>41.492125000000001</v>
      </c>
      <c r="CS136">
        <v>42.061999999999998</v>
      </c>
      <c r="CT136">
        <v>597.56500000000005</v>
      </c>
      <c r="CU136">
        <v>597.44500000000005</v>
      </c>
      <c r="CV136">
        <v>0</v>
      </c>
      <c r="CW136">
        <v>1673979757.9000001</v>
      </c>
      <c r="CX136">
        <v>0</v>
      </c>
      <c r="CY136">
        <v>1673977193.5</v>
      </c>
      <c r="CZ136" t="s">
        <v>356</v>
      </c>
      <c r="DA136">
        <v>1673977187.5</v>
      </c>
      <c r="DB136">
        <v>1673977193.5</v>
      </c>
      <c r="DC136">
        <v>21</v>
      </c>
      <c r="DD136">
        <v>-0.34399999999999997</v>
      </c>
      <c r="DE136">
        <v>-5.2999999999999999E-2</v>
      </c>
      <c r="DF136">
        <v>-5.5270000000000001</v>
      </c>
      <c r="DG136">
        <v>0.16</v>
      </c>
      <c r="DH136">
        <v>415</v>
      </c>
      <c r="DI136">
        <v>27</v>
      </c>
      <c r="DJ136">
        <v>0.41</v>
      </c>
      <c r="DK136">
        <v>0.03</v>
      </c>
      <c r="DL136">
        <v>-18.811339024390239</v>
      </c>
      <c r="DM136">
        <v>-0.17460000000000531</v>
      </c>
      <c r="DN136">
        <v>5.1659659583823167E-2</v>
      </c>
      <c r="DO136">
        <v>0</v>
      </c>
      <c r="DP136">
        <v>1.6829546341463411</v>
      </c>
      <c r="DQ136">
        <v>-0.40473972125435581</v>
      </c>
      <c r="DR136">
        <v>4.9205877008577183E-2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3.2990200000000001</v>
      </c>
      <c r="EB136">
        <v>2.6253500000000001</v>
      </c>
      <c r="EC136">
        <v>0.160192</v>
      </c>
      <c r="ED136">
        <v>0.16067500000000001</v>
      </c>
      <c r="EE136">
        <v>0.132295</v>
      </c>
      <c r="EF136">
        <v>0.12623899999999999</v>
      </c>
      <c r="EG136">
        <v>25454</v>
      </c>
      <c r="EH136">
        <v>25881.8</v>
      </c>
      <c r="EI136">
        <v>28190.1</v>
      </c>
      <c r="EJ136">
        <v>29666</v>
      </c>
      <c r="EK136">
        <v>33670.400000000001</v>
      </c>
      <c r="EL136">
        <v>35981</v>
      </c>
      <c r="EM136">
        <v>39792.800000000003</v>
      </c>
      <c r="EN136">
        <v>42386.5</v>
      </c>
      <c r="EO136">
        <v>2.2662300000000002</v>
      </c>
      <c r="EP136">
        <v>2.2382200000000001</v>
      </c>
      <c r="EQ136">
        <v>0.139929</v>
      </c>
      <c r="ER136">
        <v>0</v>
      </c>
      <c r="ES136">
        <v>29.410799999999998</v>
      </c>
      <c r="ET136">
        <v>999.9</v>
      </c>
      <c r="EU136">
        <v>72.2</v>
      </c>
      <c r="EV136">
        <v>32.5</v>
      </c>
      <c r="EW136">
        <v>35.035600000000002</v>
      </c>
      <c r="EX136">
        <v>57.1965</v>
      </c>
      <c r="EY136">
        <v>-4.1626599999999998</v>
      </c>
      <c r="EZ136">
        <v>2</v>
      </c>
      <c r="FA136">
        <v>0.25018299999999999</v>
      </c>
      <c r="FB136">
        <v>-0.73392199999999996</v>
      </c>
      <c r="FC136">
        <v>20.272300000000001</v>
      </c>
      <c r="FD136">
        <v>5.2196899999999999</v>
      </c>
      <c r="FE136">
        <v>12.004</v>
      </c>
      <c r="FF136">
        <v>4.9866000000000001</v>
      </c>
      <c r="FG136">
        <v>3.2841800000000001</v>
      </c>
      <c r="FH136">
        <v>9999</v>
      </c>
      <c r="FI136">
        <v>9999</v>
      </c>
      <c r="FJ136">
        <v>9999</v>
      </c>
      <c r="FK136">
        <v>999.9</v>
      </c>
      <c r="FL136">
        <v>1.8658300000000001</v>
      </c>
      <c r="FM136">
        <v>1.8621799999999999</v>
      </c>
      <c r="FN136">
        <v>1.86419</v>
      </c>
      <c r="FO136">
        <v>1.86022</v>
      </c>
      <c r="FP136">
        <v>1.8609599999999999</v>
      </c>
      <c r="FQ136">
        <v>1.8601799999999999</v>
      </c>
      <c r="FR136">
        <v>1.8618399999999999</v>
      </c>
      <c r="FS136">
        <v>1.8583799999999999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-6.343</v>
      </c>
      <c r="GH136">
        <v>0.1898</v>
      </c>
      <c r="GI136">
        <v>-4.1197077471769461</v>
      </c>
      <c r="GJ136">
        <v>-4.0977002334145526E-3</v>
      </c>
      <c r="GK136">
        <v>1.9870096767282211E-6</v>
      </c>
      <c r="GL136">
        <v>-4.7591234531596528E-10</v>
      </c>
      <c r="GM136">
        <v>-0.1127184381337514</v>
      </c>
      <c r="GN136">
        <v>-4.4277268217585318E-5</v>
      </c>
      <c r="GO136">
        <v>7.6125673839889962E-4</v>
      </c>
      <c r="GP136">
        <v>-1.4366726965109579E-5</v>
      </c>
      <c r="GQ136">
        <v>6</v>
      </c>
      <c r="GR136">
        <v>2093</v>
      </c>
      <c r="GS136">
        <v>4</v>
      </c>
      <c r="GT136">
        <v>31</v>
      </c>
      <c r="GU136">
        <v>42.8</v>
      </c>
      <c r="GV136">
        <v>42.7</v>
      </c>
      <c r="GW136">
        <v>2.3156699999999999</v>
      </c>
      <c r="GX136">
        <v>2.5109900000000001</v>
      </c>
      <c r="GY136">
        <v>2.04834</v>
      </c>
      <c r="GZ136">
        <v>2.6220699999999999</v>
      </c>
      <c r="HA136">
        <v>2.1972700000000001</v>
      </c>
      <c r="HB136">
        <v>2.3156699999999999</v>
      </c>
      <c r="HC136">
        <v>37.505899999999997</v>
      </c>
      <c r="HD136">
        <v>14.517300000000001</v>
      </c>
      <c r="HE136">
        <v>18</v>
      </c>
      <c r="HF136">
        <v>710.66200000000003</v>
      </c>
      <c r="HG136">
        <v>767.04600000000005</v>
      </c>
      <c r="HH136">
        <v>30.9998</v>
      </c>
      <c r="HI136">
        <v>30.619499999999999</v>
      </c>
      <c r="HJ136">
        <v>30.0001</v>
      </c>
      <c r="HK136">
        <v>30.547599999999999</v>
      </c>
      <c r="HL136">
        <v>30.544899999999998</v>
      </c>
      <c r="HM136">
        <v>46.325400000000002</v>
      </c>
      <c r="HN136">
        <v>21.2651</v>
      </c>
      <c r="HO136">
        <v>92.199799999999996</v>
      </c>
      <c r="HP136">
        <v>31</v>
      </c>
      <c r="HQ136">
        <v>809.11</v>
      </c>
      <c r="HR136">
        <v>29.5915</v>
      </c>
      <c r="HS136">
        <v>99.335899999999995</v>
      </c>
      <c r="HT136">
        <v>98.306399999999996</v>
      </c>
    </row>
    <row r="137" spans="1:228" x14ac:dyDescent="0.2">
      <c r="A137">
        <v>122</v>
      </c>
      <c r="B137">
        <v>1673979761.5999999</v>
      </c>
      <c r="C137">
        <v>483</v>
      </c>
      <c r="D137" t="s">
        <v>603</v>
      </c>
      <c r="E137" t="s">
        <v>604</v>
      </c>
      <c r="F137">
        <v>4</v>
      </c>
      <c r="G137">
        <v>1673979759.5999999</v>
      </c>
      <c r="H137">
        <f t="shared" si="34"/>
        <v>1.8541320048201374E-3</v>
      </c>
      <c r="I137">
        <f t="shared" si="35"/>
        <v>1.8541320048201375</v>
      </c>
      <c r="J137">
        <f t="shared" si="36"/>
        <v>8.1499216570230288</v>
      </c>
      <c r="K137">
        <f t="shared" si="37"/>
        <v>782.61928571428575</v>
      </c>
      <c r="L137">
        <f t="shared" si="38"/>
        <v>654.97277817237193</v>
      </c>
      <c r="M137">
        <f t="shared" si="39"/>
        <v>66.361218799464098</v>
      </c>
      <c r="N137">
        <f t="shared" si="40"/>
        <v>79.294241511664666</v>
      </c>
      <c r="O137">
        <f t="shared" si="41"/>
        <v>0.12133838587648574</v>
      </c>
      <c r="P137">
        <f t="shared" si="42"/>
        <v>2.7654027658922375</v>
      </c>
      <c r="Q137">
        <f t="shared" si="43"/>
        <v>0.11845638391428347</v>
      </c>
      <c r="R137">
        <f t="shared" si="44"/>
        <v>7.4288475003306681E-2</v>
      </c>
      <c r="S137">
        <f t="shared" si="45"/>
        <v>226.11368896707936</v>
      </c>
      <c r="T137">
        <f t="shared" si="46"/>
        <v>32.719972230719833</v>
      </c>
      <c r="U137">
        <f t="shared" si="47"/>
        <v>31.68721428571428</v>
      </c>
      <c r="V137">
        <f t="shared" si="48"/>
        <v>4.6911945150039518</v>
      </c>
      <c r="W137">
        <f t="shared" si="49"/>
        <v>66.979733950008239</v>
      </c>
      <c r="X137">
        <f t="shared" si="50"/>
        <v>3.1668021322510231</v>
      </c>
      <c r="Y137">
        <f t="shared" si="51"/>
        <v>4.7280004644608384</v>
      </c>
      <c r="Z137">
        <f t="shared" si="52"/>
        <v>1.5243923827529287</v>
      </c>
      <c r="AA137">
        <f t="shared" si="53"/>
        <v>-81.767221412568063</v>
      </c>
      <c r="AB137">
        <f t="shared" si="54"/>
        <v>20.548640349854502</v>
      </c>
      <c r="AC137">
        <f t="shared" si="55"/>
        <v>1.6810989309083428</v>
      </c>
      <c r="AD137">
        <f t="shared" si="56"/>
        <v>166.57620683527415</v>
      </c>
      <c r="AE137">
        <f t="shared" si="57"/>
        <v>19.02832298646867</v>
      </c>
      <c r="AF137">
        <f t="shared" si="58"/>
        <v>1.8527920747654552</v>
      </c>
      <c r="AG137">
        <f t="shared" si="59"/>
        <v>8.1499216570230288</v>
      </c>
      <c r="AH137">
        <v>825.03877389622585</v>
      </c>
      <c r="AI137">
        <v>810.49281818181805</v>
      </c>
      <c r="AJ137">
        <v>1.7447438701527469</v>
      </c>
      <c r="AK137">
        <v>63.405612138731158</v>
      </c>
      <c r="AL137">
        <f t="shared" si="60"/>
        <v>1.8541320048201375</v>
      </c>
      <c r="AM137">
        <v>29.59874685180365</v>
      </c>
      <c r="AN137">
        <v>31.25616121212121</v>
      </c>
      <c r="AO137">
        <v>8.9928445789100482E-5</v>
      </c>
      <c r="AP137">
        <v>95.230389877895547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47458.212687608946</v>
      </c>
      <c r="AV137">
        <f t="shared" si="64"/>
        <v>1200.01</v>
      </c>
      <c r="AW137">
        <f t="shared" si="65"/>
        <v>1025.9317642316473</v>
      </c>
      <c r="AX137">
        <f t="shared" si="66"/>
        <v>0.85493601239293615</v>
      </c>
      <c r="AY137">
        <f t="shared" si="67"/>
        <v>0.18842650391836682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1673979759.5999999</v>
      </c>
      <c r="BF137">
        <v>782.61928571428575</v>
      </c>
      <c r="BG137">
        <v>801.52157142857152</v>
      </c>
      <c r="BH137">
        <v>31.255742857142849</v>
      </c>
      <c r="BI137">
        <v>29.599</v>
      </c>
      <c r="BJ137">
        <v>788.9687142857141</v>
      </c>
      <c r="BK137">
        <v>31.065857142857141</v>
      </c>
      <c r="BL137">
        <v>650.0278571428571</v>
      </c>
      <c r="BM137">
        <v>101.2187142857143</v>
      </c>
      <c r="BN137">
        <v>0.1003344</v>
      </c>
      <c r="BO137">
        <v>31.825042857142851</v>
      </c>
      <c r="BP137">
        <v>31.68721428571428</v>
      </c>
      <c r="BQ137">
        <v>999.89999999999986</v>
      </c>
      <c r="BR137">
        <v>0</v>
      </c>
      <c r="BS137">
        <v>0</v>
      </c>
      <c r="BT137">
        <v>8982.8571428571431</v>
      </c>
      <c r="BU137">
        <v>0</v>
      </c>
      <c r="BV137">
        <v>247.81057142857139</v>
      </c>
      <c r="BW137">
        <v>-18.902471428571431</v>
      </c>
      <c r="BX137">
        <v>807.86971428571428</v>
      </c>
      <c r="BY137">
        <v>825.9695714285715</v>
      </c>
      <c r="BZ137">
        <v>1.656721428571428</v>
      </c>
      <c r="CA137">
        <v>801.52157142857152</v>
      </c>
      <c r="CB137">
        <v>29.599</v>
      </c>
      <c r="CC137">
        <v>3.1636685714285711</v>
      </c>
      <c r="CD137">
        <v>2.9959799999999999</v>
      </c>
      <c r="CE137">
        <v>24.915385714285719</v>
      </c>
      <c r="CF137">
        <v>24.005585714285719</v>
      </c>
      <c r="CG137">
        <v>1200.01</v>
      </c>
      <c r="CH137">
        <v>0.50004999999999999</v>
      </c>
      <c r="CI137">
        <v>0.49995000000000012</v>
      </c>
      <c r="CJ137">
        <v>0</v>
      </c>
      <c r="CK137">
        <v>920.8661428571429</v>
      </c>
      <c r="CL137">
        <v>4.9990899999999998</v>
      </c>
      <c r="CM137">
        <v>9772.4514285714286</v>
      </c>
      <c r="CN137">
        <v>9558.09</v>
      </c>
      <c r="CO137">
        <v>40.704999999999998</v>
      </c>
      <c r="CP137">
        <v>42.375</v>
      </c>
      <c r="CQ137">
        <v>41.5</v>
      </c>
      <c r="CR137">
        <v>41.482000000000014</v>
      </c>
      <c r="CS137">
        <v>42.098000000000013</v>
      </c>
      <c r="CT137">
        <v>597.57000000000005</v>
      </c>
      <c r="CU137">
        <v>597.44999999999993</v>
      </c>
      <c r="CV137">
        <v>0</v>
      </c>
      <c r="CW137">
        <v>1673979761.5</v>
      </c>
      <c r="CX137">
        <v>0</v>
      </c>
      <c r="CY137">
        <v>1673977193.5</v>
      </c>
      <c r="CZ137" t="s">
        <v>356</v>
      </c>
      <c r="DA137">
        <v>1673977187.5</v>
      </c>
      <c r="DB137">
        <v>1673977193.5</v>
      </c>
      <c r="DC137">
        <v>21</v>
      </c>
      <c r="DD137">
        <v>-0.34399999999999997</v>
      </c>
      <c r="DE137">
        <v>-5.2999999999999999E-2</v>
      </c>
      <c r="DF137">
        <v>-5.5270000000000001</v>
      </c>
      <c r="DG137">
        <v>0.16</v>
      </c>
      <c r="DH137">
        <v>415</v>
      </c>
      <c r="DI137">
        <v>27</v>
      </c>
      <c r="DJ137">
        <v>0.41</v>
      </c>
      <c r="DK137">
        <v>0.03</v>
      </c>
      <c r="DL137">
        <v>-18.825385365853659</v>
      </c>
      <c r="DM137">
        <v>-0.47795749128913417</v>
      </c>
      <c r="DN137">
        <v>6.2453649392386672E-2</v>
      </c>
      <c r="DO137">
        <v>0</v>
      </c>
      <c r="DP137">
        <v>1.661314878048781</v>
      </c>
      <c r="DQ137">
        <v>-0.12518968641114639</v>
      </c>
      <c r="DR137">
        <v>2.5704782996313479E-2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3.29921</v>
      </c>
      <c r="EB137">
        <v>2.6254300000000002</v>
      </c>
      <c r="EC137">
        <v>0.161107</v>
      </c>
      <c r="ED137">
        <v>0.161579</v>
      </c>
      <c r="EE137">
        <v>0.132297</v>
      </c>
      <c r="EF137">
        <v>0.126248</v>
      </c>
      <c r="EG137">
        <v>25426.1</v>
      </c>
      <c r="EH137">
        <v>25853.4</v>
      </c>
      <c r="EI137">
        <v>28190</v>
      </c>
      <c r="EJ137">
        <v>29665.5</v>
      </c>
      <c r="EK137">
        <v>33670.6</v>
      </c>
      <c r="EL137">
        <v>35980.300000000003</v>
      </c>
      <c r="EM137">
        <v>39793.1</v>
      </c>
      <c r="EN137">
        <v>42385.9</v>
      </c>
      <c r="EO137">
        <v>2.2665799999999998</v>
      </c>
      <c r="EP137">
        <v>2.2380200000000001</v>
      </c>
      <c r="EQ137">
        <v>0.13994400000000001</v>
      </c>
      <c r="ER137">
        <v>0</v>
      </c>
      <c r="ES137">
        <v>29.411300000000001</v>
      </c>
      <c r="ET137">
        <v>999.9</v>
      </c>
      <c r="EU137">
        <v>72.2</v>
      </c>
      <c r="EV137">
        <v>32.5</v>
      </c>
      <c r="EW137">
        <v>35.040199999999999</v>
      </c>
      <c r="EX137">
        <v>57.346499999999999</v>
      </c>
      <c r="EY137">
        <v>-4.0584899999999999</v>
      </c>
      <c r="EZ137">
        <v>2</v>
      </c>
      <c r="FA137">
        <v>0.25031799999999998</v>
      </c>
      <c r="FB137">
        <v>-0.73567800000000005</v>
      </c>
      <c r="FC137">
        <v>20.272300000000001</v>
      </c>
      <c r="FD137">
        <v>5.2195400000000003</v>
      </c>
      <c r="FE137">
        <v>12.004</v>
      </c>
      <c r="FF137">
        <v>4.9871999999999996</v>
      </c>
      <c r="FG137">
        <v>3.2841499999999999</v>
      </c>
      <c r="FH137">
        <v>9999</v>
      </c>
      <c r="FI137">
        <v>9999</v>
      </c>
      <c r="FJ137">
        <v>9999</v>
      </c>
      <c r="FK137">
        <v>999.9</v>
      </c>
      <c r="FL137">
        <v>1.86582</v>
      </c>
      <c r="FM137">
        <v>1.8621799999999999</v>
      </c>
      <c r="FN137">
        <v>1.8641700000000001</v>
      </c>
      <c r="FO137">
        <v>1.86022</v>
      </c>
      <c r="FP137">
        <v>1.8609599999999999</v>
      </c>
      <c r="FQ137">
        <v>1.86019</v>
      </c>
      <c r="FR137">
        <v>1.86185</v>
      </c>
      <c r="FS137">
        <v>1.8584099999999999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-6.3559999999999999</v>
      </c>
      <c r="GH137">
        <v>0.18990000000000001</v>
      </c>
      <c r="GI137">
        <v>-4.1197077471769461</v>
      </c>
      <c r="GJ137">
        <v>-4.0977002334145526E-3</v>
      </c>
      <c r="GK137">
        <v>1.9870096767282211E-6</v>
      </c>
      <c r="GL137">
        <v>-4.7591234531596528E-10</v>
      </c>
      <c r="GM137">
        <v>-0.1127184381337514</v>
      </c>
      <c r="GN137">
        <v>-4.4277268217585318E-5</v>
      </c>
      <c r="GO137">
        <v>7.6125673839889962E-4</v>
      </c>
      <c r="GP137">
        <v>-1.4366726965109579E-5</v>
      </c>
      <c r="GQ137">
        <v>6</v>
      </c>
      <c r="GR137">
        <v>2093</v>
      </c>
      <c r="GS137">
        <v>4</v>
      </c>
      <c r="GT137">
        <v>31</v>
      </c>
      <c r="GU137">
        <v>42.9</v>
      </c>
      <c r="GV137">
        <v>42.8</v>
      </c>
      <c r="GW137">
        <v>2.3315399999999999</v>
      </c>
      <c r="GX137">
        <v>2.51953</v>
      </c>
      <c r="GY137">
        <v>2.04834</v>
      </c>
      <c r="GZ137">
        <v>2.6208499999999999</v>
      </c>
      <c r="HA137">
        <v>2.1972700000000001</v>
      </c>
      <c r="HB137">
        <v>2.3083499999999999</v>
      </c>
      <c r="HC137">
        <v>37.505899999999997</v>
      </c>
      <c r="HD137">
        <v>14.4998</v>
      </c>
      <c r="HE137">
        <v>18</v>
      </c>
      <c r="HF137">
        <v>710.96400000000006</v>
      </c>
      <c r="HG137">
        <v>766.87599999999998</v>
      </c>
      <c r="HH137">
        <v>30.999600000000001</v>
      </c>
      <c r="HI137">
        <v>30.621500000000001</v>
      </c>
      <c r="HJ137">
        <v>30.000299999999999</v>
      </c>
      <c r="HK137">
        <v>30.548500000000001</v>
      </c>
      <c r="HL137">
        <v>30.546700000000001</v>
      </c>
      <c r="HM137">
        <v>46.636600000000001</v>
      </c>
      <c r="HN137">
        <v>21.2651</v>
      </c>
      <c r="HO137">
        <v>92.199799999999996</v>
      </c>
      <c r="HP137">
        <v>31</v>
      </c>
      <c r="HQ137">
        <v>815.79</v>
      </c>
      <c r="HR137">
        <v>29.5915</v>
      </c>
      <c r="HS137">
        <v>99.336200000000005</v>
      </c>
      <c r="HT137">
        <v>98.305000000000007</v>
      </c>
    </row>
    <row r="138" spans="1:228" x14ac:dyDescent="0.2">
      <c r="A138">
        <v>123</v>
      </c>
      <c r="B138">
        <v>1673979765.5999999</v>
      </c>
      <c r="C138">
        <v>487</v>
      </c>
      <c r="D138" t="s">
        <v>605</v>
      </c>
      <c r="E138" t="s">
        <v>606</v>
      </c>
      <c r="F138">
        <v>4</v>
      </c>
      <c r="G138">
        <v>1673979763.2874999</v>
      </c>
      <c r="H138">
        <f t="shared" si="34"/>
        <v>1.8510744499769468E-3</v>
      </c>
      <c r="I138">
        <f t="shared" si="35"/>
        <v>1.8510744499769469</v>
      </c>
      <c r="J138">
        <f t="shared" si="36"/>
        <v>8.1548992501481337</v>
      </c>
      <c r="K138">
        <f t="shared" si="37"/>
        <v>788.83125000000007</v>
      </c>
      <c r="L138">
        <f t="shared" si="38"/>
        <v>660.79938679320151</v>
      </c>
      <c r="M138">
        <f t="shared" si="39"/>
        <v>66.951898112601626</v>
      </c>
      <c r="N138">
        <f t="shared" si="40"/>
        <v>79.924029188853282</v>
      </c>
      <c r="O138">
        <f t="shared" si="41"/>
        <v>0.1211446853779217</v>
      </c>
      <c r="P138">
        <f t="shared" si="42"/>
        <v>2.7678242227787822</v>
      </c>
      <c r="Q138">
        <f t="shared" si="43"/>
        <v>0.11827420943384387</v>
      </c>
      <c r="R138">
        <f t="shared" si="44"/>
        <v>7.4173616856961541E-2</v>
      </c>
      <c r="S138">
        <f t="shared" si="45"/>
        <v>226.11480891375069</v>
      </c>
      <c r="T138">
        <f t="shared" si="46"/>
        <v>32.719898003668376</v>
      </c>
      <c r="U138">
        <f t="shared" si="47"/>
        <v>31.686775000000001</v>
      </c>
      <c r="V138">
        <f t="shared" si="48"/>
        <v>4.6910776074753304</v>
      </c>
      <c r="W138">
        <f t="shared" si="49"/>
        <v>66.981403675798163</v>
      </c>
      <c r="X138">
        <f t="shared" si="50"/>
        <v>3.1668464635846107</v>
      </c>
      <c r="Y138">
        <f t="shared" si="51"/>
        <v>4.7279487884618066</v>
      </c>
      <c r="Z138">
        <f t="shared" si="52"/>
        <v>1.5242311438907197</v>
      </c>
      <c r="AA138">
        <f t="shared" si="53"/>
        <v>-81.632383243983355</v>
      </c>
      <c r="AB138">
        <f t="shared" si="54"/>
        <v>20.603405071248535</v>
      </c>
      <c r="AC138">
        <f t="shared" si="55"/>
        <v>1.6840993874811643</v>
      </c>
      <c r="AD138">
        <f t="shared" si="56"/>
        <v>166.76993012849704</v>
      </c>
      <c r="AE138">
        <f t="shared" si="57"/>
        <v>18.992956099048218</v>
      </c>
      <c r="AF138">
        <f t="shared" si="58"/>
        <v>1.8506259509897873</v>
      </c>
      <c r="AG138">
        <f t="shared" si="59"/>
        <v>8.1548992501481337</v>
      </c>
      <c r="AH138">
        <v>831.9578266119355</v>
      </c>
      <c r="AI138">
        <v>817.432775757576</v>
      </c>
      <c r="AJ138">
        <v>1.7381502914375659</v>
      </c>
      <c r="AK138">
        <v>63.405612138731158</v>
      </c>
      <c r="AL138">
        <f t="shared" si="60"/>
        <v>1.8510744499769469</v>
      </c>
      <c r="AM138">
        <v>29.60134343180567</v>
      </c>
      <c r="AN138">
        <v>31.256420606060601</v>
      </c>
      <c r="AO138">
        <v>2.1064154383033681E-5</v>
      </c>
      <c r="AP138">
        <v>95.230389877895547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47525.121638228622</v>
      </c>
      <c r="AV138">
        <f t="shared" si="64"/>
        <v>1200.0074999999999</v>
      </c>
      <c r="AW138">
        <f t="shared" si="65"/>
        <v>1025.930451250648</v>
      </c>
      <c r="AX138">
        <f t="shared" si="66"/>
        <v>0.85493669935450245</v>
      </c>
      <c r="AY138">
        <f t="shared" si="67"/>
        <v>0.18842782975418962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1673979763.2874999</v>
      </c>
      <c r="BF138">
        <v>788.83125000000007</v>
      </c>
      <c r="BG138">
        <v>807.70987500000001</v>
      </c>
      <c r="BH138">
        <v>31.256025000000001</v>
      </c>
      <c r="BI138">
        <v>29.601224999999999</v>
      </c>
      <c r="BJ138">
        <v>795.19212500000003</v>
      </c>
      <c r="BK138">
        <v>31.066199999999998</v>
      </c>
      <c r="BL138">
        <v>650.03</v>
      </c>
      <c r="BM138">
        <v>101.21962499999999</v>
      </c>
      <c r="BN138">
        <v>9.9927425000000014E-2</v>
      </c>
      <c r="BO138">
        <v>31.824850000000001</v>
      </c>
      <c r="BP138">
        <v>31.686775000000001</v>
      </c>
      <c r="BQ138">
        <v>999.9</v>
      </c>
      <c r="BR138">
        <v>0</v>
      </c>
      <c r="BS138">
        <v>0</v>
      </c>
      <c r="BT138">
        <v>8995.625</v>
      </c>
      <c r="BU138">
        <v>0</v>
      </c>
      <c r="BV138">
        <v>247.79737499999999</v>
      </c>
      <c r="BW138">
        <v>-18.878625</v>
      </c>
      <c r="BX138">
        <v>814.282375</v>
      </c>
      <c r="BY138">
        <v>832.34825000000001</v>
      </c>
      <c r="BZ138">
        <v>1.6548037499999999</v>
      </c>
      <c r="CA138">
        <v>807.70987500000001</v>
      </c>
      <c r="CB138">
        <v>29.601224999999999</v>
      </c>
      <c r="CC138">
        <v>3.16372125</v>
      </c>
      <c r="CD138">
        <v>2.99622375</v>
      </c>
      <c r="CE138">
        <v>24.915624999999999</v>
      </c>
      <c r="CF138">
        <v>24.006937499999999</v>
      </c>
      <c r="CG138">
        <v>1200.0074999999999</v>
      </c>
      <c r="CH138">
        <v>0.500027</v>
      </c>
      <c r="CI138">
        <v>0.49997287499999998</v>
      </c>
      <c r="CJ138">
        <v>0</v>
      </c>
      <c r="CK138">
        <v>921.07124999999996</v>
      </c>
      <c r="CL138">
        <v>4.9990899999999998</v>
      </c>
      <c r="CM138">
        <v>9774.7000000000007</v>
      </c>
      <c r="CN138">
        <v>9557.9937500000015</v>
      </c>
      <c r="CO138">
        <v>40.686999999999998</v>
      </c>
      <c r="CP138">
        <v>42.382750000000001</v>
      </c>
      <c r="CQ138">
        <v>41.507750000000001</v>
      </c>
      <c r="CR138">
        <v>41.5</v>
      </c>
      <c r="CS138">
        <v>42.069875000000003</v>
      </c>
      <c r="CT138">
        <v>597.53750000000014</v>
      </c>
      <c r="CU138">
        <v>597.47249999999997</v>
      </c>
      <c r="CV138">
        <v>0</v>
      </c>
      <c r="CW138">
        <v>1673979765.7</v>
      </c>
      <c r="CX138">
        <v>0</v>
      </c>
      <c r="CY138">
        <v>1673977193.5</v>
      </c>
      <c r="CZ138" t="s">
        <v>356</v>
      </c>
      <c r="DA138">
        <v>1673977187.5</v>
      </c>
      <c r="DB138">
        <v>1673977193.5</v>
      </c>
      <c r="DC138">
        <v>21</v>
      </c>
      <c r="DD138">
        <v>-0.34399999999999997</v>
      </c>
      <c r="DE138">
        <v>-5.2999999999999999E-2</v>
      </c>
      <c r="DF138">
        <v>-5.5270000000000001</v>
      </c>
      <c r="DG138">
        <v>0.16</v>
      </c>
      <c r="DH138">
        <v>415</v>
      </c>
      <c r="DI138">
        <v>27</v>
      </c>
      <c r="DJ138">
        <v>0.41</v>
      </c>
      <c r="DK138">
        <v>0.03</v>
      </c>
      <c r="DL138">
        <v>-18.842207317073171</v>
      </c>
      <c r="DM138">
        <v>-0.53251149825790245</v>
      </c>
      <c r="DN138">
        <v>6.2286045065288093E-2</v>
      </c>
      <c r="DO138">
        <v>0</v>
      </c>
      <c r="DP138">
        <v>1.651613902439024</v>
      </c>
      <c r="DQ138">
        <v>4.5289337979090127E-2</v>
      </c>
      <c r="DR138">
        <v>5.3522235534487449E-3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371</v>
      </c>
      <c r="EA138">
        <v>3.2991000000000001</v>
      </c>
      <c r="EB138">
        <v>2.6250599999999999</v>
      </c>
      <c r="EC138">
        <v>0.162018</v>
      </c>
      <c r="ED138">
        <v>0.162466</v>
      </c>
      <c r="EE138">
        <v>0.132301</v>
      </c>
      <c r="EF138">
        <v>0.126253</v>
      </c>
      <c r="EG138">
        <v>25398</v>
      </c>
      <c r="EH138">
        <v>25826</v>
      </c>
      <c r="EI138">
        <v>28189.5</v>
      </c>
      <c r="EJ138">
        <v>29665.599999999999</v>
      </c>
      <c r="EK138">
        <v>33669.9</v>
      </c>
      <c r="EL138">
        <v>35980.400000000001</v>
      </c>
      <c r="EM138">
        <v>39792.400000000001</v>
      </c>
      <c r="EN138">
        <v>42386.3</v>
      </c>
      <c r="EO138">
        <v>2.2663799999999998</v>
      </c>
      <c r="EP138">
        <v>2.2381000000000002</v>
      </c>
      <c r="EQ138">
        <v>0.13993700000000001</v>
      </c>
      <c r="ER138">
        <v>0</v>
      </c>
      <c r="ES138">
        <v>29.4099</v>
      </c>
      <c r="ET138">
        <v>999.9</v>
      </c>
      <c r="EU138">
        <v>72.2</v>
      </c>
      <c r="EV138">
        <v>32.5</v>
      </c>
      <c r="EW138">
        <v>35.040199999999999</v>
      </c>
      <c r="EX138">
        <v>57.046500000000002</v>
      </c>
      <c r="EY138">
        <v>-4.2708399999999997</v>
      </c>
      <c r="EZ138">
        <v>2</v>
      </c>
      <c r="FA138">
        <v>0.25059399999999998</v>
      </c>
      <c r="FB138">
        <v>-0.73770999999999998</v>
      </c>
      <c r="FC138">
        <v>20.272400000000001</v>
      </c>
      <c r="FD138">
        <v>5.2201399999999998</v>
      </c>
      <c r="FE138">
        <v>12.004</v>
      </c>
      <c r="FF138">
        <v>4.9868499999999996</v>
      </c>
      <c r="FG138">
        <v>3.2841800000000001</v>
      </c>
      <c r="FH138">
        <v>9999</v>
      </c>
      <c r="FI138">
        <v>9999</v>
      </c>
      <c r="FJ138">
        <v>9999</v>
      </c>
      <c r="FK138">
        <v>999.9</v>
      </c>
      <c r="FL138">
        <v>1.86581</v>
      </c>
      <c r="FM138">
        <v>1.8621799999999999</v>
      </c>
      <c r="FN138">
        <v>1.8641700000000001</v>
      </c>
      <c r="FO138">
        <v>1.8602300000000001</v>
      </c>
      <c r="FP138">
        <v>1.8609599999999999</v>
      </c>
      <c r="FQ138">
        <v>1.8601700000000001</v>
      </c>
      <c r="FR138">
        <v>1.8618600000000001</v>
      </c>
      <c r="FS138">
        <v>1.85839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-6.3680000000000003</v>
      </c>
      <c r="GH138">
        <v>0.1898</v>
      </c>
      <c r="GI138">
        <v>-4.1197077471769461</v>
      </c>
      <c r="GJ138">
        <v>-4.0977002334145526E-3</v>
      </c>
      <c r="GK138">
        <v>1.9870096767282211E-6</v>
      </c>
      <c r="GL138">
        <v>-4.7591234531596528E-10</v>
      </c>
      <c r="GM138">
        <v>-0.1127184381337514</v>
      </c>
      <c r="GN138">
        <v>-4.4277268217585318E-5</v>
      </c>
      <c r="GO138">
        <v>7.6125673839889962E-4</v>
      </c>
      <c r="GP138">
        <v>-1.4366726965109579E-5</v>
      </c>
      <c r="GQ138">
        <v>6</v>
      </c>
      <c r="GR138">
        <v>2093</v>
      </c>
      <c r="GS138">
        <v>4</v>
      </c>
      <c r="GT138">
        <v>31</v>
      </c>
      <c r="GU138">
        <v>43</v>
      </c>
      <c r="GV138">
        <v>42.9</v>
      </c>
      <c r="GW138">
        <v>2.34619</v>
      </c>
      <c r="GX138">
        <v>2.52197</v>
      </c>
      <c r="GY138">
        <v>2.04834</v>
      </c>
      <c r="GZ138">
        <v>2.6220699999999999</v>
      </c>
      <c r="HA138">
        <v>2.1972700000000001</v>
      </c>
      <c r="HB138">
        <v>2.2985799999999998</v>
      </c>
      <c r="HC138">
        <v>37.505899999999997</v>
      </c>
      <c r="HD138">
        <v>14.5085</v>
      </c>
      <c r="HE138">
        <v>18</v>
      </c>
      <c r="HF138">
        <v>710.81799999999998</v>
      </c>
      <c r="HG138">
        <v>766.96699999999998</v>
      </c>
      <c r="HH138">
        <v>30.999500000000001</v>
      </c>
      <c r="HI138">
        <v>30.623899999999999</v>
      </c>
      <c r="HJ138">
        <v>30.000399999999999</v>
      </c>
      <c r="HK138">
        <v>30.5502</v>
      </c>
      <c r="HL138">
        <v>30.548200000000001</v>
      </c>
      <c r="HM138">
        <v>46.9465</v>
      </c>
      <c r="HN138">
        <v>21.2651</v>
      </c>
      <c r="HO138">
        <v>92.199799999999996</v>
      </c>
      <c r="HP138">
        <v>31</v>
      </c>
      <c r="HQ138">
        <v>822.46900000000005</v>
      </c>
      <c r="HR138">
        <v>29.5915</v>
      </c>
      <c r="HS138">
        <v>99.334400000000002</v>
      </c>
      <c r="HT138">
        <v>98.305599999999998</v>
      </c>
    </row>
    <row r="139" spans="1:228" x14ac:dyDescent="0.2">
      <c r="A139">
        <v>124</v>
      </c>
      <c r="B139">
        <v>1673979769.5999999</v>
      </c>
      <c r="C139">
        <v>491</v>
      </c>
      <c r="D139" t="s">
        <v>607</v>
      </c>
      <c r="E139" t="s">
        <v>608</v>
      </c>
      <c r="F139">
        <v>4</v>
      </c>
      <c r="G139">
        <v>1673979767.5999999</v>
      </c>
      <c r="H139">
        <f t="shared" si="34"/>
        <v>1.8494964739986476E-3</v>
      </c>
      <c r="I139">
        <f t="shared" si="35"/>
        <v>1.8494964739986475</v>
      </c>
      <c r="J139">
        <f t="shared" si="36"/>
        <v>8.3110309254358405</v>
      </c>
      <c r="K139">
        <f t="shared" si="37"/>
        <v>796.0745714285714</v>
      </c>
      <c r="L139">
        <f t="shared" si="38"/>
        <v>665.79462633098967</v>
      </c>
      <c r="M139">
        <f t="shared" si="39"/>
        <v>67.457467911484827</v>
      </c>
      <c r="N139">
        <f t="shared" si="40"/>
        <v>80.65726687105338</v>
      </c>
      <c r="O139">
        <f t="shared" si="41"/>
        <v>0.12114349162650961</v>
      </c>
      <c r="P139">
        <f t="shared" si="42"/>
        <v>2.7629079329619368</v>
      </c>
      <c r="Q139">
        <f t="shared" si="43"/>
        <v>0.11826809453375613</v>
      </c>
      <c r="R139">
        <f t="shared" si="44"/>
        <v>7.4170217691985979E-2</v>
      </c>
      <c r="S139">
        <f t="shared" si="45"/>
        <v>226.10431921577418</v>
      </c>
      <c r="T139">
        <f t="shared" si="46"/>
        <v>32.722057951335941</v>
      </c>
      <c r="U139">
        <f t="shared" si="47"/>
        <v>31.68254285714286</v>
      </c>
      <c r="V139">
        <f t="shared" si="48"/>
        <v>4.6899514331737935</v>
      </c>
      <c r="W139">
        <f t="shared" si="49"/>
        <v>66.982282159728825</v>
      </c>
      <c r="X139">
        <f t="shared" si="50"/>
        <v>3.1669456876437598</v>
      </c>
      <c r="Y139">
        <f t="shared" si="51"/>
        <v>4.7280349154000536</v>
      </c>
      <c r="Z139">
        <f t="shared" si="52"/>
        <v>1.5230057455300336</v>
      </c>
      <c r="AA139">
        <f t="shared" si="53"/>
        <v>-81.562794503340356</v>
      </c>
      <c r="AB139">
        <f t="shared" si="54"/>
        <v>21.245080893410282</v>
      </c>
      <c r="AC139">
        <f t="shared" si="55"/>
        <v>1.7396057733107093</v>
      </c>
      <c r="AD139">
        <f t="shared" si="56"/>
        <v>167.52621137915483</v>
      </c>
      <c r="AE139">
        <f t="shared" si="57"/>
        <v>18.970266089712503</v>
      </c>
      <c r="AF139">
        <f t="shared" si="58"/>
        <v>1.8498120857022307</v>
      </c>
      <c r="AG139">
        <f t="shared" si="59"/>
        <v>8.3110309254358405</v>
      </c>
      <c r="AH139">
        <v>838.87087713576602</v>
      </c>
      <c r="AI139">
        <v>824.31365454545482</v>
      </c>
      <c r="AJ139">
        <v>1.7081242980949991</v>
      </c>
      <c r="AK139">
        <v>63.405612138731158</v>
      </c>
      <c r="AL139">
        <f t="shared" si="60"/>
        <v>1.8494964739986475</v>
      </c>
      <c r="AM139">
        <v>29.603040555492392</v>
      </c>
      <c r="AN139">
        <v>31.256952121212109</v>
      </c>
      <c r="AO139">
        <v>-8.6200758269816011E-6</v>
      </c>
      <c r="AP139">
        <v>95.230389877895547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47389.324584982372</v>
      </c>
      <c r="AV139">
        <f t="shared" si="64"/>
        <v>1199.95</v>
      </c>
      <c r="AW139">
        <f t="shared" si="65"/>
        <v>1025.8814710962563</v>
      </c>
      <c r="AX139">
        <f t="shared" si="66"/>
        <v>0.85493684828222527</v>
      </c>
      <c r="AY139">
        <f t="shared" si="67"/>
        <v>0.18842811718469452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1673979767.5999999</v>
      </c>
      <c r="BF139">
        <v>796.0745714285714</v>
      </c>
      <c r="BG139">
        <v>814.94485714285724</v>
      </c>
      <c r="BH139">
        <v>31.257257142857149</v>
      </c>
      <c r="BI139">
        <v>29.603114285714291</v>
      </c>
      <c r="BJ139">
        <v>802.44871428571423</v>
      </c>
      <c r="BK139">
        <v>31.067385714285709</v>
      </c>
      <c r="BL139">
        <v>650.00142857142862</v>
      </c>
      <c r="BM139">
        <v>101.21857142857139</v>
      </c>
      <c r="BN139">
        <v>0.1001614714285714</v>
      </c>
      <c r="BO139">
        <v>31.82517142857143</v>
      </c>
      <c r="BP139">
        <v>31.68254285714286</v>
      </c>
      <c r="BQ139">
        <v>999.89999999999986</v>
      </c>
      <c r="BR139">
        <v>0</v>
      </c>
      <c r="BS139">
        <v>0</v>
      </c>
      <c r="BT139">
        <v>8969.6428571428569</v>
      </c>
      <c r="BU139">
        <v>0</v>
      </c>
      <c r="BV139">
        <v>247.81285714285721</v>
      </c>
      <c r="BW139">
        <v>-18.870185714285711</v>
      </c>
      <c r="BX139">
        <v>821.76042857142863</v>
      </c>
      <c r="BY139">
        <v>839.80542857142848</v>
      </c>
      <c r="BZ139">
        <v>1.654135714285714</v>
      </c>
      <c r="CA139">
        <v>814.94485714285724</v>
      </c>
      <c r="CB139">
        <v>29.603114285714291</v>
      </c>
      <c r="CC139">
        <v>3.163805714285715</v>
      </c>
      <c r="CD139">
        <v>2.996375714285715</v>
      </c>
      <c r="CE139">
        <v>24.91608571428571</v>
      </c>
      <c r="CF139">
        <v>24.007814285714279</v>
      </c>
      <c r="CG139">
        <v>1199.95</v>
      </c>
      <c r="CH139">
        <v>0.50002242857142853</v>
      </c>
      <c r="CI139">
        <v>0.49997757142857152</v>
      </c>
      <c r="CJ139">
        <v>0</v>
      </c>
      <c r="CK139">
        <v>921.45499999999981</v>
      </c>
      <c r="CL139">
        <v>4.9990899999999998</v>
      </c>
      <c r="CM139">
        <v>9775.9499999999989</v>
      </c>
      <c r="CN139">
        <v>9557.528571428571</v>
      </c>
      <c r="CO139">
        <v>40.686999999999998</v>
      </c>
      <c r="CP139">
        <v>42.375</v>
      </c>
      <c r="CQ139">
        <v>41.5</v>
      </c>
      <c r="CR139">
        <v>41.472999999999999</v>
      </c>
      <c r="CS139">
        <v>42.08</v>
      </c>
      <c r="CT139">
        <v>597.50428571428563</v>
      </c>
      <c r="CU139">
        <v>597.45142857142855</v>
      </c>
      <c r="CV139">
        <v>0</v>
      </c>
      <c r="CW139">
        <v>1673979769.9000001</v>
      </c>
      <c r="CX139">
        <v>0</v>
      </c>
      <c r="CY139">
        <v>1673977193.5</v>
      </c>
      <c r="CZ139" t="s">
        <v>356</v>
      </c>
      <c r="DA139">
        <v>1673977187.5</v>
      </c>
      <c r="DB139">
        <v>1673977193.5</v>
      </c>
      <c r="DC139">
        <v>21</v>
      </c>
      <c r="DD139">
        <v>-0.34399999999999997</v>
      </c>
      <c r="DE139">
        <v>-5.2999999999999999E-2</v>
      </c>
      <c r="DF139">
        <v>-5.5270000000000001</v>
      </c>
      <c r="DG139">
        <v>0.16</v>
      </c>
      <c r="DH139">
        <v>415</v>
      </c>
      <c r="DI139">
        <v>27</v>
      </c>
      <c r="DJ139">
        <v>0.41</v>
      </c>
      <c r="DK139">
        <v>0.03</v>
      </c>
      <c r="DL139">
        <v>-18.865929268292678</v>
      </c>
      <c r="DM139">
        <v>-0.18287665505228909</v>
      </c>
      <c r="DN139">
        <v>3.9730446909891859E-2</v>
      </c>
      <c r="DO139">
        <v>0</v>
      </c>
      <c r="DP139">
        <v>1.6539887804878051</v>
      </c>
      <c r="DQ139">
        <v>1.509261324041653E-2</v>
      </c>
      <c r="DR139">
        <v>2.5645236282045231E-3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371</v>
      </c>
      <c r="EA139">
        <v>3.2990499999999998</v>
      </c>
      <c r="EB139">
        <v>2.6252200000000001</v>
      </c>
      <c r="EC139">
        <v>0.162914</v>
      </c>
      <c r="ED139">
        <v>0.163358</v>
      </c>
      <c r="EE139">
        <v>0.132296</v>
      </c>
      <c r="EF139">
        <v>0.12625500000000001</v>
      </c>
      <c r="EG139">
        <v>25371</v>
      </c>
      <c r="EH139">
        <v>25798.3</v>
      </c>
      <c r="EI139">
        <v>28189.7</v>
      </c>
      <c r="EJ139">
        <v>29665.3</v>
      </c>
      <c r="EK139">
        <v>33670.5</v>
      </c>
      <c r="EL139">
        <v>35980</v>
      </c>
      <c r="EM139">
        <v>39792.800000000003</v>
      </c>
      <c r="EN139">
        <v>42385.9</v>
      </c>
      <c r="EO139">
        <v>2.2664200000000001</v>
      </c>
      <c r="EP139">
        <v>2.23793</v>
      </c>
      <c r="EQ139">
        <v>0.13993700000000001</v>
      </c>
      <c r="ER139">
        <v>0</v>
      </c>
      <c r="ES139">
        <v>29.408799999999999</v>
      </c>
      <c r="ET139">
        <v>999.9</v>
      </c>
      <c r="EU139">
        <v>72.2</v>
      </c>
      <c r="EV139">
        <v>32.5</v>
      </c>
      <c r="EW139">
        <v>35.0381</v>
      </c>
      <c r="EX139">
        <v>57.016500000000001</v>
      </c>
      <c r="EY139">
        <v>-4.1145899999999997</v>
      </c>
      <c r="EZ139">
        <v>2</v>
      </c>
      <c r="FA139">
        <v>0.25082300000000002</v>
      </c>
      <c r="FB139">
        <v>-0.74021199999999998</v>
      </c>
      <c r="FC139">
        <v>20.272300000000001</v>
      </c>
      <c r="FD139">
        <v>5.2196899999999999</v>
      </c>
      <c r="FE139">
        <v>12.004</v>
      </c>
      <c r="FF139">
        <v>4.98705</v>
      </c>
      <c r="FG139">
        <v>3.2842500000000001</v>
      </c>
      <c r="FH139">
        <v>9999</v>
      </c>
      <c r="FI139">
        <v>9999</v>
      </c>
      <c r="FJ139">
        <v>9999</v>
      </c>
      <c r="FK139">
        <v>999.9</v>
      </c>
      <c r="FL139">
        <v>1.86581</v>
      </c>
      <c r="FM139">
        <v>1.8621799999999999</v>
      </c>
      <c r="FN139">
        <v>1.8641799999999999</v>
      </c>
      <c r="FO139">
        <v>1.8602099999999999</v>
      </c>
      <c r="FP139">
        <v>1.8609599999999999</v>
      </c>
      <c r="FQ139">
        <v>1.86015</v>
      </c>
      <c r="FR139">
        <v>1.8618699999999999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-6.38</v>
      </c>
      <c r="GH139">
        <v>0.1898</v>
      </c>
      <c r="GI139">
        <v>-4.1197077471769461</v>
      </c>
      <c r="GJ139">
        <v>-4.0977002334145526E-3</v>
      </c>
      <c r="GK139">
        <v>1.9870096767282211E-6</v>
      </c>
      <c r="GL139">
        <v>-4.7591234531596528E-10</v>
      </c>
      <c r="GM139">
        <v>-0.1127184381337514</v>
      </c>
      <c r="GN139">
        <v>-4.4277268217585318E-5</v>
      </c>
      <c r="GO139">
        <v>7.6125673839889962E-4</v>
      </c>
      <c r="GP139">
        <v>-1.4366726965109579E-5</v>
      </c>
      <c r="GQ139">
        <v>6</v>
      </c>
      <c r="GR139">
        <v>2093</v>
      </c>
      <c r="GS139">
        <v>4</v>
      </c>
      <c r="GT139">
        <v>31</v>
      </c>
      <c r="GU139">
        <v>43</v>
      </c>
      <c r="GV139">
        <v>42.9</v>
      </c>
      <c r="GW139">
        <v>2.36206</v>
      </c>
      <c r="GX139">
        <v>2.5134300000000001</v>
      </c>
      <c r="GY139">
        <v>2.04834</v>
      </c>
      <c r="GZ139">
        <v>2.6220699999999999</v>
      </c>
      <c r="HA139">
        <v>2.1972700000000001</v>
      </c>
      <c r="HB139">
        <v>2.3278799999999999</v>
      </c>
      <c r="HC139">
        <v>37.505899999999997</v>
      </c>
      <c r="HD139">
        <v>14.5085</v>
      </c>
      <c r="HE139">
        <v>18</v>
      </c>
      <c r="HF139">
        <v>710.87800000000004</v>
      </c>
      <c r="HG139">
        <v>766.81399999999996</v>
      </c>
      <c r="HH139">
        <v>30.999400000000001</v>
      </c>
      <c r="HI139">
        <v>30.625499999999999</v>
      </c>
      <c r="HJ139">
        <v>30.000299999999999</v>
      </c>
      <c r="HK139">
        <v>30.5518</v>
      </c>
      <c r="HL139">
        <v>30.549399999999999</v>
      </c>
      <c r="HM139">
        <v>47.257199999999997</v>
      </c>
      <c r="HN139">
        <v>21.2651</v>
      </c>
      <c r="HO139">
        <v>92.199799999999996</v>
      </c>
      <c r="HP139">
        <v>31</v>
      </c>
      <c r="HQ139">
        <v>829.18100000000004</v>
      </c>
      <c r="HR139">
        <v>29.5915</v>
      </c>
      <c r="HS139">
        <v>99.335300000000004</v>
      </c>
      <c r="HT139">
        <v>98.304599999999994</v>
      </c>
    </row>
    <row r="140" spans="1:228" x14ac:dyDescent="0.2">
      <c r="A140">
        <v>125</v>
      </c>
      <c r="B140">
        <v>1673979773.5999999</v>
      </c>
      <c r="C140">
        <v>495</v>
      </c>
      <c r="D140" t="s">
        <v>609</v>
      </c>
      <c r="E140" t="s">
        <v>610</v>
      </c>
      <c r="F140">
        <v>4</v>
      </c>
      <c r="G140">
        <v>1673979771.2874999</v>
      </c>
      <c r="H140">
        <f t="shared" si="34"/>
        <v>1.8412296325821076E-3</v>
      </c>
      <c r="I140">
        <f t="shared" si="35"/>
        <v>1.8412296325821076</v>
      </c>
      <c r="J140">
        <f t="shared" si="36"/>
        <v>8.0914543179041871</v>
      </c>
      <c r="K140">
        <f t="shared" si="37"/>
        <v>802.24799999999993</v>
      </c>
      <c r="L140">
        <f t="shared" si="38"/>
        <v>674.1147029347735</v>
      </c>
      <c r="M140">
        <f t="shared" si="39"/>
        <v>68.299482434296706</v>
      </c>
      <c r="N140">
        <f t="shared" si="40"/>
        <v>81.281602293209986</v>
      </c>
      <c r="O140">
        <f t="shared" si="41"/>
        <v>0.12044926995758816</v>
      </c>
      <c r="P140">
        <f t="shared" si="42"/>
        <v>2.7672418507843783</v>
      </c>
      <c r="Q140">
        <f t="shared" si="43"/>
        <v>0.11761065666477491</v>
      </c>
      <c r="R140">
        <f t="shared" si="44"/>
        <v>7.3756126728203919E-2</v>
      </c>
      <c r="S140">
        <f t="shared" si="45"/>
        <v>226.10663268408879</v>
      </c>
      <c r="T140">
        <f t="shared" si="46"/>
        <v>32.714217203487628</v>
      </c>
      <c r="U140">
        <f t="shared" si="47"/>
        <v>31.6875125</v>
      </c>
      <c r="V140">
        <f t="shared" si="48"/>
        <v>4.6912738805035286</v>
      </c>
      <c r="W140">
        <f t="shared" si="49"/>
        <v>67.009108013207168</v>
      </c>
      <c r="X140">
        <f t="shared" si="50"/>
        <v>3.1666304571819843</v>
      </c>
      <c r="Y140">
        <f t="shared" si="51"/>
        <v>4.7256717050432266</v>
      </c>
      <c r="Z140">
        <f t="shared" si="52"/>
        <v>1.5246434233215442</v>
      </c>
      <c r="AA140">
        <f t="shared" si="53"/>
        <v>-81.198226796870941</v>
      </c>
      <c r="AB140">
        <f t="shared" si="54"/>
        <v>19.220950027391634</v>
      </c>
      <c r="AC140">
        <f t="shared" si="55"/>
        <v>1.5713696438170333</v>
      </c>
      <c r="AD140">
        <f t="shared" si="56"/>
        <v>165.70072555842651</v>
      </c>
      <c r="AE140">
        <f t="shared" si="57"/>
        <v>18.964197217793039</v>
      </c>
      <c r="AF140">
        <f t="shared" si="58"/>
        <v>1.8442534107656143</v>
      </c>
      <c r="AG140">
        <f t="shared" si="59"/>
        <v>8.0914543179041871</v>
      </c>
      <c r="AH140">
        <v>845.80462745631053</v>
      </c>
      <c r="AI140">
        <v>831.2995030303033</v>
      </c>
      <c r="AJ140">
        <v>1.748296413962207</v>
      </c>
      <c r="AK140">
        <v>63.405612138731158</v>
      </c>
      <c r="AL140">
        <f t="shared" si="60"/>
        <v>1.8412296325821076</v>
      </c>
      <c r="AM140">
        <v>29.605447123692858</v>
      </c>
      <c r="AN140">
        <v>31.252430909090911</v>
      </c>
      <c r="AO140">
        <v>-8.2769443797715814E-5</v>
      </c>
      <c r="AP140">
        <v>95.230389877895547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47510.34468854998</v>
      </c>
      <c r="AV140">
        <f t="shared" si="64"/>
        <v>1199.9637499999999</v>
      </c>
      <c r="AW140">
        <f t="shared" si="65"/>
        <v>1025.8930827378699</v>
      </c>
      <c r="AX140">
        <f t="shared" si="66"/>
        <v>0.85493672849523161</v>
      </c>
      <c r="AY140">
        <f t="shared" si="67"/>
        <v>0.1884278859957968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1673979771.2874999</v>
      </c>
      <c r="BF140">
        <v>802.24799999999993</v>
      </c>
      <c r="BG140">
        <v>821.11937499999999</v>
      </c>
      <c r="BH140">
        <v>31.2545875</v>
      </c>
      <c r="BI140">
        <v>29.605387499999999</v>
      </c>
      <c r="BJ140">
        <v>808.63374999999996</v>
      </c>
      <c r="BK140">
        <v>31.064724999999999</v>
      </c>
      <c r="BL140">
        <v>649.99225000000001</v>
      </c>
      <c r="BM140">
        <v>101.217375</v>
      </c>
      <c r="BN140">
        <v>9.9926249999999994E-2</v>
      </c>
      <c r="BO140">
        <v>31.81635</v>
      </c>
      <c r="BP140">
        <v>31.6875125</v>
      </c>
      <c r="BQ140">
        <v>999.9</v>
      </c>
      <c r="BR140">
        <v>0</v>
      </c>
      <c r="BS140">
        <v>0</v>
      </c>
      <c r="BT140">
        <v>8992.7337499999994</v>
      </c>
      <c r="BU140">
        <v>0</v>
      </c>
      <c r="BV140">
        <v>247.81549999999999</v>
      </c>
      <c r="BW140">
        <v>-18.871287500000001</v>
      </c>
      <c r="BX140">
        <v>828.13087500000006</v>
      </c>
      <c r="BY140">
        <v>846.17037499999992</v>
      </c>
      <c r="BZ140">
        <v>1.6491849999999999</v>
      </c>
      <c r="CA140">
        <v>821.11937499999999</v>
      </c>
      <c r="CB140">
        <v>29.605387499999999</v>
      </c>
      <c r="CC140">
        <v>3.1635062500000002</v>
      </c>
      <c r="CD140">
        <v>2.9965787499999998</v>
      </c>
      <c r="CE140">
        <v>24.9144875</v>
      </c>
      <c r="CF140">
        <v>24.008937499999998</v>
      </c>
      <c r="CG140">
        <v>1199.9637499999999</v>
      </c>
      <c r="CH140">
        <v>0.50002600000000008</v>
      </c>
      <c r="CI140">
        <v>0.49997399999999997</v>
      </c>
      <c r="CJ140">
        <v>0</v>
      </c>
      <c r="CK140">
        <v>921.431375</v>
      </c>
      <c r="CL140">
        <v>4.9990899999999998</v>
      </c>
      <c r="CM140">
        <v>9778.2625000000007</v>
      </c>
      <c r="CN140">
        <v>9557.6450000000004</v>
      </c>
      <c r="CO140">
        <v>40.686999999999998</v>
      </c>
      <c r="CP140">
        <v>42.398249999999997</v>
      </c>
      <c r="CQ140">
        <v>41.5</v>
      </c>
      <c r="CR140">
        <v>41.484250000000003</v>
      </c>
      <c r="CS140">
        <v>42.069875000000003</v>
      </c>
      <c r="CT140">
        <v>597.51625000000013</v>
      </c>
      <c r="CU140">
        <v>597.45375000000001</v>
      </c>
      <c r="CV140">
        <v>0</v>
      </c>
      <c r="CW140">
        <v>1673979773.5</v>
      </c>
      <c r="CX140">
        <v>0</v>
      </c>
      <c r="CY140">
        <v>1673977193.5</v>
      </c>
      <c r="CZ140" t="s">
        <v>356</v>
      </c>
      <c r="DA140">
        <v>1673977187.5</v>
      </c>
      <c r="DB140">
        <v>1673977193.5</v>
      </c>
      <c r="DC140">
        <v>21</v>
      </c>
      <c r="DD140">
        <v>-0.34399999999999997</v>
      </c>
      <c r="DE140">
        <v>-5.2999999999999999E-2</v>
      </c>
      <c r="DF140">
        <v>-5.5270000000000001</v>
      </c>
      <c r="DG140">
        <v>0.16</v>
      </c>
      <c r="DH140">
        <v>415</v>
      </c>
      <c r="DI140">
        <v>27</v>
      </c>
      <c r="DJ140">
        <v>0.41</v>
      </c>
      <c r="DK140">
        <v>0.03</v>
      </c>
      <c r="DL140">
        <v>-18.8813</v>
      </c>
      <c r="DM140">
        <v>1.481184668986632E-2</v>
      </c>
      <c r="DN140">
        <v>2.9412109667991491E-2</v>
      </c>
      <c r="DO140">
        <v>1</v>
      </c>
      <c r="DP140">
        <v>1.653960975609756</v>
      </c>
      <c r="DQ140">
        <v>-1.3140836236932459E-2</v>
      </c>
      <c r="DR140">
        <v>2.6577661671797021E-3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2</v>
      </c>
      <c r="DY140">
        <v>2</v>
      </c>
      <c r="DZ140" t="s">
        <v>484</v>
      </c>
      <c r="EA140">
        <v>3.2989899999999999</v>
      </c>
      <c r="EB140">
        <v>2.6252200000000001</v>
      </c>
      <c r="EC140">
        <v>0.16381599999999999</v>
      </c>
      <c r="ED140">
        <v>0.16422800000000001</v>
      </c>
      <c r="EE140">
        <v>0.13228300000000001</v>
      </c>
      <c r="EF140">
        <v>0.12626100000000001</v>
      </c>
      <c r="EG140">
        <v>25343.599999999999</v>
      </c>
      <c r="EH140">
        <v>25771.4</v>
      </c>
      <c r="EI140">
        <v>28189.7</v>
      </c>
      <c r="EJ140">
        <v>29665.3</v>
      </c>
      <c r="EK140">
        <v>33670.9</v>
      </c>
      <c r="EL140">
        <v>35979.9</v>
      </c>
      <c r="EM140">
        <v>39792.6</v>
      </c>
      <c r="EN140">
        <v>42386</v>
      </c>
      <c r="EO140">
        <v>2.26627</v>
      </c>
      <c r="EP140">
        <v>2.238</v>
      </c>
      <c r="EQ140">
        <v>0.14054800000000001</v>
      </c>
      <c r="ER140">
        <v>0</v>
      </c>
      <c r="ES140">
        <v>29.407499999999999</v>
      </c>
      <c r="ET140">
        <v>999.9</v>
      </c>
      <c r="EU140">
        <v>72.2</v>
      </c>
      <c r="EV140">
        <v>32.5</v>
      </c>
      <c r="EW140">
        <v>35.036799999999999</v>
      </c>
      <c r="EX140">
        <v>57.346499999999999</v>
      </c>
      <c r="EY140">
        <v>-4.09856</v>
      </c>
      <c r="EZ140">
        <v>2</v>
      </c>
      <c r="FA140">
        <v>0.25082100000000002</v>
      </c>
      <c r="FB140">
        <v>-0.74536199999999997</v>
      </c>
      <c r="FC140">
        <v>20.272200000000002</v>
      </c>
      <c r="FD140">
        <v>5.22058</v>
      </c>
      <c r="FE140">
        <v>12.004</v>
      </c>
      <c r="FF140">
        <v>4.9871999999999996</v>
      </c>
      <c r="FG140">
        <v>3.2842799999999999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1.8621799999999999</v>
      </c>
      <c r="FN140">
        <v>1.8641799999999999</v>
      </c>
      <c r="FO140">
        <v>1.8602099999999999</v>
      </c>
      <c r="FP140">
        <v>1.8609599999999999</v>
      </c>
      <c r="FQ140">
        <v>1.86015</v>
      </c>
      <c r="FR140">
        <v>1.8618600000000001</v>
      </c>
      <c r="FS140">
        <v>1.8583799999999999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-6.3920000000000003</v>
      </c>
      <c r="GH140">
        <v>0.1898</v>
      </c>
      <c r="GI140">
        <v>-4.1197077471769461</v>
      </c>
      <c r="GJ140">
        <v>-4.0977002334145526E-3</v>
      </c>
      <c r="GK140">
        <v>1.9870096767282211E-6</v>
      </c>
      <c r="GL140">
        <v>-4.7591234531596528E-10</v>
      </c>
      <c r="GM140">
        <v>-0.1127184381337514</v>
      </c>
      <c r="GN140">
        <v>-4.4277268217585318E-5</v>
      </c>
      <c r="GO140">
        <v>7.6125673839889962E-4</v>
      </c>
      <c r="GP140">
        <v>-1.4366726965109579E-5</v>
      </c>
      <c r="GQ140">
        <v>6</v>
      </c>
      <c r="GR140">
        <v>2093</v>
      </c>
      <c r="GS140">
        <v>4</v>
      </c>
      <c r="GT140">
        <v>31</v>
      </c>
      <c r="GU140">
        <v>43.1</v>
      </c>
      <c r="GV140">
        <v>43</v>
      </c>
      <c r="GW140">
        <v>2.3767100000000001</v>
      </c>
      <c r="GX140">
        <v>2.52563</v>
      </c>
      <c r="GY140">
        <v>2.04834</v>
      </c>
      <c r="GZ140">
        <v>2.6220699999999999</v>
      </c>
      <c r="HA140">
        <v>2.1972700000000001</v>
      </c>
      <c r="HB140">
        <v>2.2839399999999999</v>
      </c>
      <c r="HC140">
        <v>37.505899999999997</v>
      </c>
      <c r="HD140">
        <v>14.491</v>
      </c>
      <c r="HE140">
        <v>18</v>
      </c>
      <c r="HF140">
        <v>710.76599999999996</v>
      </c>
      <c r="HG140">
        <v>766.91399999999999</v>
      </c>
      <c r="HH140">
        <v>30.998999999999999</v>
      </c>
      <c r="HI140">
        <v>30.626799999999999</v>
      </c>
      <c r="HJ140">
        <v>30.0002</v>
      </c>
      <c r="HK140">
        <v>30.552800000000001</v>
      </c>
      <c r="HL140">
        <v>30.551500000000001</v>
      </c>
      <c r="HM140">
        <v>47.558599999999998</v>
      </c>
      <c r="HN140">
        <v>21.2651</v>
      </c>
      <c r="HO140">
        <v>92.199799999999996</v>
      </c>
      <c r="HP140">
        <v>31</v>
      </c>
      <c r="HQ140">
        <v>835.87800000000004</v>
      </c>
      <c r="HR140">
        <v>29.5916</v>
      </c>
      <c r="HS140">
        <v>99.335099999999997</v>
      </c>
      <c r="HT140">
        <v>98.3048</v>
      </c>
    </row>
    <row r="141" spans="1:228" x14ac:dyDescent="0.2">
      <c r="A141">
        <v>126</v>
      </c>
      <c r="B141">
        <v>1673979777.5999999</v>
      </c>
      <c r="C141">
        <v>499</v>
      </c>
      <c r="D141" t="s">
        <v>611</v>
      </c>
      <c r="E141" t="s">
        <v>612</v>
      </c>
      <c r="F141">
        <v>4</v>
      </c>
      <c r="G141">
        <v>1673979775.5999999</v>
      </c>
      <c r="H141">
        <f t="shared" si="34"/>
        <v>1.8352525514119863E-3</v>
      </c>
      <c r="I141">
        <f t="shared" si="35"/>
        <v>1.8352525514119862</v>
      </c>
      <c r="J141">
        <f t="shared" si="36"/>
        <v>8.4136486868306903</v>
      </c>
      <c r="K141">
        <f t="shared" si="37"/>
        <v>809.38814285714284</v>
      </c>
      <c r="L141">
        <f t="shared" si="38"/>
        <v>676.28645573633435</v>
      </c>
      <c r="M141">
        <f t="shared" si="39"/>
        <v>68.520675311639991</v>
      </c>
      <c r="N141">
        <f t="shared" si="40"/>
        <v>82.00640670442148</v>
      </c>
      <c r="O141">
        <f t="shared" si="41"/>
        <v>0.11994243767521816</v>
      </c>
      <c r="P141">
        <f t="shared" si="42"/>
        <v>2.7722363561611854</v>
      </c>
      <c r="Q141">
        <f t="shared" si="43"/>
        <v>0.11713230597091669</v>
      </c>
      <c r="R141">
        <f t="shared" si="44"/>
        <v>7.3454686767231353E-2</v>
      </c>
      <c r="S141">
        <f t="shared" si="45"/>
        <v>226.1095808668619</v>
      </c>
      <c r="T141">
        <f t="shared" si="46"/>
        <v>32.705940366354362</v>
      </c>
      <c r="U141">
        <f t="shared" si="47"/>
        <v>31.690214285714291</v>
      </c>
      <c r="V141">
        <f t="shared" si="48"/>
        <v>4.6919929757027923</v>
      </c>
      <c r="W141">
        <f t="shared" si="49"/>
        <v>67.029228212805151</v>
      </c>
      <c r="X141">
        <f t="shared" si="50"/>
        <v>3.1660671366610442</v>
      </c>
      <c r="Y141">
        <f t="shared" si="51"/>
        <v>4.7234127873431255</v>
      </c>
      <c r="Z141">
        <f t="shared" si="52"/>
        <v>1.5259258390417481</v>
      </c>
      <c r="AA141">
        <f t="shared" si="53"/>
        <v>-80.934637517268598</v>
      </c>
      <c r="AB141">
        <f t="shared" si="54"/>
        <v>17.591066117206577</v>
      </c>
      <c r="AC141">
        <f t="shared" si="55"/>
        <v>1.4354903345936729</v>
      </c>
      <c r="AD141">
        <f t="shared" si="56"/>
        <v>164.20149980139357</v>
      </c>
      <c r="AE141">
        <f t="shared" si="57"/>
        <v>18.7803798839346</v>
      </c>
      <c r="AF141">
        <f t="shared" si="58"/>
        <v>1.8364801597515941</v>
      </c>
      <c r="AG141">
        <f t="shared" si="59"/>
        <v>8.4136486868306903</v>
      </c>
      <c r="AH141">
        <v>852.46897533650667</v>
      </c>
      <c r="AI141">
        <v>837.98367272727239</v>
      </c>
      <c r="AJ141">
        <v>1.664461721211965</v>
      </c>
      <c r="AK141">
        <v>63.405612138731158</v>
      </c>
      <c r="AL141">
        <f t="shared" si="60"/>
        <v>1.8352525514119862</v>
      </c>
      <c r="AM141">
        <v>29.60617585874698</v>
      </c>
      <c r="AN141">
        <v>31.247852121212119</v>
      </c>
      <c r="AO141">
        <v>-9.0628124314574287E-5</v>
      </c>
      <c r="AP141">
        <v>95.230389877895547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47649.692205713276</v>
      </c>
      <c r="AV141">
        <f t="shared" si="64"/>
        <v>1199.975714285714</v>
      </c>
      <c r="AW141">
        <f t="shared" si="65"/>
        <v>1025.9036709154723</v>
      </c>
      <c r="AX141">
        <f t="shared" si="66"/>
        <v>0.85493702805989025</v>
      </c>
      <c r="AY141">
        <f t="shared" si="67"/>
        <v>0.18842846415558812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1673979775.5999999</v>
      </c>
      <c r="BF141">
        <v>809.38814285714284</v>
      </c>
      <c r="BG141">
        <v>828.09600000000012</v>
      </c>
      <c r="BH141">
        <v>31.2485</v>
      </c>
      <c r="BI141">
        <v>29.606257142857139</v>
      </c>
      <c r="BJ141">
        <v>815.7867142857142</v>
      </c>
      <c r="BK141">
        <v>31.058700000000002</v>
      </c>
      <c r="BL141">
        <v>649.9987142857143</v>
      </c>
      <c r="BM141">
        <v>101.2191428571429</v>
      </c>
      <c r="BN141">
        <v>9.9868828571428564E-2</v>
      </c>
      <c r="BO141">
        <v>31.80791428571429</v>
      </c>
      <c r="BP141">
        <v>31.690214285714291</v>
      </c>
      <c r="BQ141">
        <v>999.89999999999986</v>
      </c>
      <c r="BR141">
        <v>0</v>
      </c>
      <c r="BS141">
        <v>0</v>
      </c>
      <c r="BT141">
        <v>9019.1071428571431</v>
      </c>
      <c r="BU141">
        <v>0</v>
      </c>
      <c r="BV141">
        <v>247.81071428571431</v>
      </c>
      <c r="BW141">
        <v>-18.707885714285709</v>
      </c>
      <c r="BX141">
        <v>835.49599999999998</v>
      </c>
      <c r="BY141">
        <v>853.36071428571438</v>
      </c>
      <c r="BZ141">
        <v>1.6422485714285711</v>
      </c>
      <c r="CA141">
        <v>828.09600000000012</v>
      </c>
      <c r="CB141">
        <v>29.606257142857139</v>
      </c>
      <c r="CC141">
        <v>3.1629457142857151</v>
      </c>
      <c r="CD141">
        <v>2.9967199999999998</v>
      </c>
      <c r="CE141">
        <v>24.911542857142859</v>
      </c>
      <c r="CF141">
        <v>24.009714285714281</v>
      </c>
      <c r="CG141">
        <v>1199.975714285714</v>
      </c>
      <c r="CH141">
        <v>0.50001642857142847</v>
      </c>
      <c r="CI141">
        <v>0.49998357142857153</v>
      </c>
      <c r="CJ141">
        <v>0</v>
      </c>
      <c r="CK141">
        <v>921.70128571428575</v>
      </c>
      <c r="CL141">
        <v>4.9990899999999998</v>
      </c>
      <c r="CM141">
        <v>9779.8757142857121</v>
      </c>
      <c r="CN141">
        <v>9557.7271428571421</v>
      </c>
      <c r="CO141">
        <v>40.686999999999998</v>
      </c>
      <c r="CP141">
        <v>42.392714285714291</v>
      </c>
      <c r="CQ141">
        <v>41.5</v>
      </c>
      <c r="CR141">
        <v>41.446000000000012</v>
      </c>
      <c r="CS141">
        <v>42.097999999999999</v>
      </c>
      <c r="CT141">
        <v>597.50857142857149</v>
      </c>
      <c r="CU141">
        <v>597.47</v>
      </c>
      <c r="CV141">
        <v>0</v>
      </c>
      <c r="CW141">
        <v>1673979777.7</v>
      </c>
      <c r="CX141">
        <v>0</v>
      </c>
      <c r="CY141">
        <v>1673977193.5</v>
      </c>
      <c r="CZ141" t="s">
        <v>356</v>
      </c>
      <c r="DA141">
        <v>1673977187.5</v>
      </c>
      <c r="DB141">
        <v>1673977193.5</v>
      </c>
      <c r="DC141">
        <v>21</v>
      </c>
      <c r="DD141">
        <v>-0.34399999999999997</v>
      </c>
      <c r="DE141">
        <v>-5.2999999999999999E-2</v>
      </c>
      <c r="DF141">
        <v>-5.5270000000000001</v>
      </c>
      <c r="DG141">
        <v>0.16</v>
      </c>
      <c r="DH141">
        <v>415</v>
      </c>
      <c r="DI141">
        <v>27</v>
      </c>
      <c r="DJ141">
        <v>0.41</v>
      </c>
      <c r="DK141">
        <v>0.03</v>
      </c>
      <c r="DL141">
        <v>-18.852841463414631</v>
      </c>
      <c r="DM141">
        <v>0.50109825783977302</v>
      </c>
      <c r="DN141">
        <v>7.0932279540314017E-2</v>
      </c>
      <c r="DO141">
        <v>0</v>
      </c>
      <c r="DP141">
        <v>1.6519875609756101</v>
      </c>
      <c r="DQ141">
        <v>-4.693191637630683E-2</v>
      </c>
      <c r="DR141">
        <v>5.0772100945148096E-3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371</v>
      </c>
      <c r="EA141">
        <v>3.2990400000000002</v>
      </c>
      <c r="EB141">
        <v>2.6253799999999998</v>
      </c>
      <c r="EC141">
        <v>0.16469400000000001</v>
      </c>
      <c r="ED141">
        <v>0.16508100000000001</v>
      </c>
      <c r="EE141">
        <v>0.132271</v>
      </c>
      <c r="EF141">
        <v>0.12626699999999999</v>
      </c>
      <c r="EG141">
        <v>25317.3</v>
      </c>
      <c r="EH141">
        <v>25745</v>
      </c>
      <c r="EI141">
        <v>28190.1</v>
      </c>
      <c r="EJ141">
        <v>29665.3</v>
      </c>
      <c r="EK141">
        <v>33671.699999999997</v>
      </c>
      <c r="EL141">
        <v>35979.699999999997</v>
      </c>
      <c r="EM141">
        <v>39792.9</v>
      </c>
      <c r="EN141">
        <v>42385.9</v>
      </c>
      <c r="EO141">
        <v>2.26627</v>
      </c>
      <c r="EP141">
        <v>2.2378499999999999</v>
      </c>
      <c r="EQ141">
        <v>0.13992199999999999</v>
      </c>
      <c r="ER141">
        <v>0</v>
      </c>
      <c r="ES141">
        <v>29.407499999999999</v>
      </c>
      <c r="ET141">
        <v>999.9</v>
      </c>
      <c r="EU141">
        <v>72.2</v>
      </c>
      <c r="EV141">
        <v>32.5</v>
      </c>
      <c r="EW141">
        <v>35.031999999999996</v>
      </c>
      <c r="EX141">
        <v>57.466500000000003</v>
      </c>
      <c r="EY141">
        <v>-4.1265999999999998</v>
      </c>
      <c r="EZ141">
        <v>2</v>
      </c>
      <c r="FA141">
        <v>0.25102600000000003</v>
      </c>
      <c r="FB141">
        <v>-0.75066200000000005</v>
      </c>
      <c r="FC141">
        <v>20.272099999999998</v>
      </c>
      <c r="FD141">
        <v>5.2198399999999996</v>
      </c>
      <c r="FE141">
        <v>12.004</v>
      </c>
      <c r="FF141">
        <v>4.9870000000000001</v>
      </c>
      <c r="FG141">
        <v>3.2841499999999999</v>
      </c>
      <c r="FH141">
        <v>9999</v>
      </c>
      <c r="FI141">
        <v>9999</v>
      </c>
      <c r="FJ141">
        <v>9999</v>
      </c>
      <c r="FK141">
        <v>999.9</v>
      </c>
      <c r="FL141">
        <v>1.86582</v>
      </c>
      <c r="FM141">
        <v>1.8621799999999999</v>
      </c>
      <c r="FN141">
        <v>1.8641700000000001</v>
      </c>
      <c r="FO141">
        <v>1.8602300000000001</v>
      </c>
      <c r="FP141">
        <v>1.86097</v>
      </c>
      <c r="FQ141">
        <v>1.86016</v>
      </c>
      <c r="FR141">
        <v>1.8618600000000001</v>
      </c>
      <c r="FS141">
        <v>1.8584000000000001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-6.4050000000000002</v>
      </c>
      <c r="GH141">
        <v>0.1898</v>
      </c>
      <c r="GI141">
        <v>-4.1197077471769461</v>
      </c>
      <c r="GJ141">
        <v>-4.0977002334145526E-3</v>
      </c>
      <c r="GK141">
        <v>1.9870096767282211E-6</v>
      </c>
      <c r="GL141">
        <v>-4.7591234531596528E-10</v>
      </c>
      <c r="GM141">
        <v>-0.1127184381337514</v>
      </c>
      <c r="GN141">
        <v>-4.4277268217585318E-5</v>
      </c>
      <c r="GO141">
        <v>7.6125673839889962E-4</v>
      </c>
      <c r="GP141">
        <v>-1.4366726965109579E-5</v>
      </c>
      <c r="GQ141">
        <v>6</v>
      </c>
      <c r="GR141">
        <v>2093</v>
      </c>
      <c r="GS141">
        <v>4</v>
      </c>
      <c r="GT141">
        <v>31</v>
      </c>
      <c r="GU141">
        <v>43.2</v>
      </c>
      <c r="GV141">
        <v>43.1</v>
      </c>
      <c r="GW141">
        <v>2.3925800000000002</v>
      </c>
      <c r="GX141">
        <v>2.5097700000000001</v>
      </c>
      <c r="GY141">
        <v>2.04834</v>
      </c>
      <c r="GZ141">
        <v>2.6208499999999999</v>
      </c>
      <c r="HA141">
        <v>2.1972700000000001</v>
      </c>
      <c r="HB141">
        <v>2.31934</v>
      </c>
      <c r="HC141">
        <v>37.505899999999997</v>
      </c>
      <c r="HD141">
        <v>14.5085</v>
      </c>
      <c r="HE141">
        <v>18</v>
      </c>
      <c r="HF141">
        <v>710.78399999999999</v>
      </c>
      <c r="HG141">
        <v>766.77599999999995</v>
      </c>
      <c r="HH141">
        <v>30.998699999999999</v>
      </c>
      <c r="HI141">
        <v>30.629200000000001</v>
      </c>
      <c r="HJ141">
        <v>30.000299999999999</v>
      </c>
      <c r="HK141">
        <v>30.554400000000001</v>
      </c>
      <c r="HL141">
        <v>30.552</v>
      </c>
      <c r="HM141">
        <v>47.865699999999997</v>
      </c>
      <c r="HN141">
        <v>21.2651</v>
      </c>
      <c r="HO141">
        <v>92.199799999999996</v>
      </c>
      <c r="HP141">
        <v>31</v>
      </c>
      <c r="HQ141">
        <v>842.56500000000005</v>
      </c>
      <c r="HR141">
        <v>29.591999999999999</v>
      </c>
      <c r="HS141">
        <v>99.336100000000002</v>
      </c>
      <c r="HT141">
        <v>98.304599999999994</v>
      </c>
    </row>
    <row r="142" spans="1:228" x14ac:dyDescent="0.2">
      <c r="A142">
        <v>127</v>
      </c>
      <c r="B142">
        <v>1673979781.5999999</v>
      </c>
      <c r="C142">
        <v>503</v>
      </c>
      <c r="D142" t="s">
        <v>613</v>
      </c>
      <c r="E142" t="s">
        <v>614</v>
      </c>
      <c r="F142">
        <v>4</v>
      </c>
      <c r="G142">
        <v>1673979779.2874999</v>
      </c>
      <c r="H142">
        <f t="shared" si="34"/>
        <v>1.8314091859895738E-3</v>
      </c>
      <c r="I142">
        <f t="shared" si="35"/>
        <v>1.8314091859895738</v>
      </c>
      <c r="J142">
        <f t="shared" si="36"/>
        <v>7.9153872156479217</v>
      </c>
      <c r="K142">
        <f t="shared" si="37"/>
        <v>815.47812500000009</v>
      </c>
      <c r="L142">
        <f t="shared" si="38"/>
        <v>688.99818372927291</v>
      </c>
      <c r="M142">
        <f t="shared" si="39"/>
        <v>69.80908228266324</v>
      </c>
      <c r="N142">
        <f t="shared" si="40"/>
        <v>82.62399070445953</v>
      </c>
      <c r="O142">
        <f t="shared" si="41"/>
        <v>0.11997752651265896</v>
      </c>
      <c r="P142">
        <f t="shared" si="42"/>
        <v>2.7697956652499469</v>
      </c>
      <c r="Q142">
        <f t="shared" si="43"/>
        <v>0.11716335607963319</v>
      </c>
      <c r="R142">
        <f t="shared" si="44"/>
        <v>7.3474441782919717E-2</v>
      </c>
      <c r="S142">
        <f t="shared" si="45"/>
        <v>226.11542207309722</v>
      </c>
      <c r="T142">
        <f t="shared" si="46"/>
        <v>32.703083715599341</v>
      </c>
      <c r="U142">
        <f t="shared" si="47"/>
        <v>31.676175000000001</v>
      </c>
      <c r="V142">
        <f t="shared" si="48"/>
        <v>4.6882573883176661</v>
      </c>
      <c r="W142">
        <f t="shared" si="49"/>
        <v>67.043237081037901</v>
      </c>
      <c r="X142">
        <f t="shared" si="50"/>
        <v>3.1658894883863939</v>
      </c>
      <c r="Y142">
        <f t="shared" si="51"/>
        <v>4.7221608416068186</v>
      </c>
      <c r="Z142">
        <f t="shared" si="52"/>
        <v>1.5223678999312722</v>
      </c>
      <c r="AA142">
        <f t="shared" si="53"/>
        <v>-80.76514510214021</v>
      </c>
      <c r="AB142">
        <f t="shared" si="54"/>
        <v>18.973636262423504</v>
      </c>
      <c r="AC142">
        <f t="shared" si="55"/>
        <v>1.5495343202805822</v>
      </c>
      <c r="AD142">
        <f t="shared" si="56"/>
        <v>165.87344755366109</v>
      </c>
      <c r="AE142">
        <f t="shared" si="57"/>
        <v>18.806352570830551</v>
      </c>
      <c r="AF142">
        <f t="shared" si="58"/>
        <v>1.8322873585826018</v>
      </c>
      <c r="AG142">
        <f t="shared" si="59"/>
        <v>7.9153872156479217</v>
      </c>
      <c r="AH142">
        <v>859.27852121582669</v>
      </c>
      <c r="AI142">
        <v>844.95074545454497</v>
      </c>
      <c r="AJ142">
        <v>1.7457295858179001</v>
      </c>
      <c r="AK142">
        <v>63.405612138731158</v>
      </c>
      <c r="AL142">
        <f t="shared" si="60"/>
        <v>1.8314091859895738</v>
      </c>
      <c r="AM142">
        <v>29.60791707152578</v>
      </c>
      <c r="AN142">
        <v>31.245762424242429</v>
      </c>
      <c r="AO142">
        <v>-2.6385077423913481E-5</v>
      </c>
      <c r="AP142">
        <v>95.230389877895547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47582.962511612153</v>
      </c>
      <c r="AV142">
        <f t="shared" si="64"/>
        <v>1200.0025000000001</v>
      </c>
      <c r="AW142">
        <f t="shared" si="65"/>
        <v>1025.9269824212938</v>
      </c>
      <c r="AX142">
        <f t="shared" si="66"/>
        <v>0.85493737089822219</v>
      </c>
      <c r="AY142">
        <f t="shared" si="67"/>
        <v>0.18842912583356886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1673979779.2874999</v>
      </c>
      <c r="BF142">
        <v>815.47812500000009</v>
      </c>
      <c r="BG142">
        <v>834.21687500000007</v>
      </c>
      <c r="BH142">
        <v>31.246537499999999</v>
      </c>
      <c r="BI142">
        <v>29.608062499999999</v>
      </c>
      <c r="BJ142">
        <v>821.8877500000001</v>
      </c>
      <c r="BK142">
        <v>31.056737500000001</v>
      </c>
      <c r="BL142">
        <v>650.00737500000002</v>
      </c>
      <c r="BM142">
        <v>101.21962499999999</v>
      </c>
      <c r="BN142">
        <v>0.10006485</v>
      </c>
      <c r="BO142">
        <v>31.803237500000002</v>
      </c>
      <c r="BP142">
        <v>31.676175000000001</v>
      </c>
      <c r="BQ142">
        <v>999.9</v>
      </c>
      <c r="BR142">
        <v>0</v>
      </c>
      <c r="BS142">
        <v>0</v>
      </c>
      <c r="BT142">
        <v>9006.09375</v>
      </c>
      <c r="BU142">
        <v>0</v>
      </c>
      <c r="BV142">
        <v>247.89224999999999</v>
      </c>
      <c r="BW142">
        <v>-18.738687500000001</v>
      </c>
      <c r="BX142">
        <v>841.78112499999997</v>
      </c>
      <c r="BY142">
        <v>859.67012499999987</v>
      </c>
      <c r="BZ142">
        <v>1.6384687499999999</v>
      </c>
      <c r="CA142">
        <v>834.21687500000007</v>
      </c>
      <c r="CB142">
        <v>29.608062499999999</v>
      </c>
      <c r="CC142">
        <v>3.1627624999999999</v>
      </c>
      <c r="CD142">
        <v>2.9969199999999998</v>
      </c>
      <c r="CE142">
        <v>24.910575000000001</v>
      </c>
      <c r="CF142">
        <v>24.010787499999999</v>
      </c>
      <c r="CG142">
        <v>1200.0025000000001</v>
      </c>
      <c r="CH142">
        <v>0.50000512499999994</v>
      </c>
      <c r="CI142">
        <v>0.49999462500000003</v>
      </c>
      <c r="CJ142">
        <v>0</v>
      </c>
      <c r="CK142">
        <v>921.71587499999998</v>
      </c>
      <c r="CL142">
        <v>4.9990899999999998</v>
      </c>
      <c r="CM142">
        <v>9781.3649999999998</v>
      </c>
      <c r="CN142">
        <v>9557.9025000000001</v>
      </c>
      <c r="CO142">
        <v>40.686999999999998</v>
      </c>
      <c r="CP142">
        <v>42.375</v>
      </c>
      <c r="CQ142">
        <v>41.5</v>
      </c>
      <c r="CR142">
        <v>41.444875000000003</v>
      </c>
      <c r="CS142">
        <v>42.077749999999988</v>
      </c>
      <c r="CT142">
        <v>597.50750000000005</v>
      </c>
      <c r="CU142">
        <v>597.49625000000003</v>
      </c>
      <c r="CV142">
        <v>0</v>
      </c>
      <c r="CW142">
        <v>1673979781.9000001</v>
      </c>
      <c r="CX142">
        <v>0</v>
      </c>
      <c r="CY142">
        <v>1673977193.5</v>
      </c>
      <c r="CZ142" t="s">
        <v>356</v>
      </c>
      <c r="DA142">
        <v>1673977187.5</v>
      </c>
      <c r="DB142">
        <v>1673977193.5</v>
      </c>
      <c r="DC142">
        <v>21</v>
      </c>
      <c r="DD142">
        <v>-0.34399999999999997</v>
      </c>
      <c r="DE142">
        <v>-5.2999999999999999E-2</v>
      </c>
      <c r="DF142">
        <v>-5.5270000000000001</v>
      </c>
      <c r="DG142">
        <v>0.16</v>
      </c>
      <c r="DH142">
        <v>415</v>
      </c>
      <c r="DI142">
        <v>27</v>
      </c>
      <c r="DJ142">
        <v>0.41</v>
      </c>
      <c r="DK142">
        <v>0.03</v>
      </c>
      <c r="DL142">
        <v>-18.819697560975609</v>
      </c>
      <c r="DM142">
        <v>0.6380320557490935</v>
      </c>
      <c r="DN142">
        <v>8.0201561592378387E-2</v>
      </c>
      <c r="DO142">
        <v>0</v>
      </c>
      <c r="DP142">
        <v>1.6484892682926831</v>
      </c>
      <c r="DQ142">
        <v>-6.3019024390246689E-2</v>
      </c>
      <c r="DR142">
        <v>6.478516613653563E-3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371</v>
      </c>
      <c r="EA142">
        <v>3.29915</v>
      </c>
      <c r="EB142">
        <v>2.6252300000000002</v>
      </c>
      <c r="EC142">
        <v>0.16558</v>
      </c>
      <c r="ED142">
        <v>0.165964</v>
      </c>
      <c r="EE142">
        <v>0.132267</v>
      </c>
      <c r="EF142">
        <v>0.126275</v>
      </c>
      <c r="EG142">
        <v>25290.5</v>
      </c>
      <c r="EH142">
        <v>25717.5</v>
      </c>
      <c r="EI142">
        <v>28190.2</v>
      </c>
      <c r="EJ142">
        <v>29665</v>
      </c>
      <c r="EK142">
        <v>33672</v>
      </c>
      <c r="EL142">
        <v>35979.199999999997</v>
      </c>
      <c r="EM142">
        <v>39793.1</v>
      </c>
      <c r="EN142">
        <v>42385.7</v>
      </c>
      <c r="EO142">
        <v>2.2663799999999998</v>
      </c>
      <c r="EP142">
        <v>2.23787</v>
      </c>
      <c r="EQ142">
        <v>0.13934099999999999</v>
      </c>
      <c r="ER142">
        <v>0</v>
      </c>
      <c r="ES142">
        <v>29.408100000000001</v>
      </c>
      <c r="ET142">
        <v>999.9</v>
      </c>
      <c r="EU142">
        <v>72.2</v>
      </c>
      <c r="EV142">
        <v>32.5</v>
      </c>
      <c r="EW142">
        <v>35.037599999999998</v>
      </c>
      <c r="EX142">
        <v>57.226500000000001</v>
      </c>
      <c r="EY142">
        <v>-4.0424699999999998</v>
      </c>
      <c r="EZ142">
        <v>2</v>
      </c>
      <c r="FA142">
        <v>0.251029</v>
      </c>
      <c r="FB142">
        <v>-0.75559100000000001</v>
      </c>
      <c r="FC142">
        <v>20.271999999999998</v>
      </c>
      <c r="FD142">
        <v>5.2198399999999996</v>
      </c>
      <c r="FE142">
        <v>12.004</v>
      </c>
      <c r="FF142">
        <v>4.9870000000000001</v>
      </c>
      <c r="FG142">
        <v>3.2841499999999999</v>
      </c>
      <c r="FH142">
        <v>9999</v>
      </c>
      <c r="FI142">
        <v>9999</v>
      </c>
      <c r="FJ142">
        <v>9999</v>
      </c>
      <c r="FK142">
        <v>999.9</v>
      </c>
      <c r="FL142">
        <v>1.8658300000000001</v>
      </c>
      <c r="FM142">
        <v>1.8621799999999999</v>
      </c>
      <c r="FN142">
        <v>1.8641700000000001</v>
      </c>
      <c r="FO142">
        <v>1.86022</v>
      </c>
      <c r="FP142">
        <v>1.8609599999999999</v>
      </c>
      <c r="FQ142">
        <v>1.86016</v>
      </c>
      <c r="FR142">
        <v>1.8618600000000001</v>
      </c>
      <c r="FS142">
        <v>1.8583799999999999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-6.4169999999999998</v>
      </c>
      <c r="GH142">
        <v>0.1898</v>
      </c>
      <c r="GI142">
        <v>-4.1197077471769461</v>
      </c>
      <c r="GJ142">
        <v>-4.0977002334145526E-3</v>
      </c>
      <c r="GK142">
        <v>1.9870096767282211E-6</v>
      </c>
      <c r="GL142">
        <v>-4.7591234531596528E-10</v>
      </c>
      <c r="GM142">
        <v>-0.1127184381337514</v>
      </c>
      <c r="GN142">
        <v>-4.4277268217585318E-5</v>
      </c>
      <c r="GO142">
        <v>7.6125673839889962E-4</v>
      </c>
      <c r="GP142">
        <v>-1.4366726965109579E-5</v>
      </c>
      <c r="GQ142">
        <v>6</v>
      </c>
      <c r="GR142">
        <v>2093</v>
      </c>
      <c r="GS142">
        <v>4</v>
      </c>
      <c r="GT142">
        <v>31</v>
      </c>
      <c r="GU142">
        <v>43.2</v>
      </c>
      <c r="GV142">
        <v>43.1</v>
      </c>
      <c r="GW142">
        <v>2.4084500000000002</v>
      </c>
      <c r="GX142">
        <v>2.51831</v>
      </c>
      <c r="GY142">
        <v>2.04834</v>
      </c>
      <c r="GZ142">
        <v>2.6220699999999999</v>
      </c>
      <c r="HA142">
        <v>2.1972700000000001</v>
      </c>
      <c r="HB142">
        <v>2.3290999999999999</v>
      </c>
      <c r="HC142">
        <v>37.505899999999997</v>
      </c>
      <c r="HD142">
        <v>14.491</v>
      </c>
      <c r="HE142">
        <v>18</v>
      </c>
      <c r="HF142">
        <v>710.88099999999997</v>
      </c>
      <c r="HG142">
        <v>766.81899999999996</v>
      </c>
      <c r="HH142">
        <v>30.998699999999999</v>
      </c>
      <c r="HI142">
        <v>30.6294</v>
      </c>
      <c r="HJ142">
        <v>30.0002</v>
      </c>
      <c r="HK142">
        <v>30.555499999999999</v>
      </c>
      <c r="HL142">
        <v>30.5535</v>
      </c>
      <c r="HM142">
        <v>48.173900000000003</v>
      </c>
      <c r="HN142">
        <v>21.2651</v>
      </c>
      <c r="HO142">
        <v>92.199799999999996</v>
      </c>
      <c r="HP142">
        <v>31</v>
      </c>
      <c r="HQ142">
        <v>849.31200000000001</v>
      </c>
      <c r="HR142">
        <v>29.596800000000002</v>
      </c>
      <c r="HS142">
        <v>99.336399999999998</v>
      </c>
      <c r="HT142">
        <v>98.304000000000002</v>
      </c>
    </row>
    <row r="143" spans="1:228" x14ac:dyDescent="0.2">
      <c r="A143">
        <v>128</v>
      </c>
      <c r="B143">
        <v>1673979785.5999999</v>
      </c>
      <c r="C143">
        <v>507</v>
      </c>
      <c r="D143" t="s">
        <v>615</v>
      </c>
      <c r="E143" t="s">
        <v>616</v>
      </c>
      <c r="F143">
        <v>4</v>
      </c>
      <c r="G143">
        <v>1673979783.5999999</v>
      </c>
      <c r="H143">
        <f t="shared" si="34"/>
        <v>1.8251711913799483E-3</v>
      </c>
      <c r="I143">
        <f t="shared" si="35"/>
        <v>1.8251711913799484</v>
      </c>
      <c r="J143">
        <f t="shared" si="36"/>
        <v>8.098747635962626</v>
      </c>
      <c r="K143">
        <f t="shared" si="37"/>
        <v>822.67714285714283</v>
      </c>
      <c r="L143">
        <f t="shared" si="38"/>
        <v>693.17479135459553</v>
      </c>
      <c r="M143">
        <f t="shared" si="39"/>
        <v>70.231738917132617</v>
      </c>
      <c r="N143">
        <f t="shared" si="40"/>
        <v>83.352780612991083</v>
      </c>
      <c r="O143">
        <f t="shared" si="41"/>
        <v>0.11955458758350071</v>
      </c>
      <c r="P143">
        <f t="shared" si="42"/>
        <v>2.7675950949452082</v>
      </c>
      <c r="Q143">
        <f t="shared" si="43"/>
        <v>0.1167578079429554</v>
      </c>
      <c r="R143">
        <f t="shared" si="44"/>
        <v>7.3219460236106509E-2</v>
      </c>
      <c r="S143">
        <f t="shared" si="45"/>
        <v>226.10510357967692</v>
      </c>
      <c r="T143">
        <f t="shared" si="46"/>
        <v>32.701022377464234</v>
      </c>
      <c r="U143">
        <f t="shared" si="47"/>
        <v>31.67588571428572</v>
      </c>
      <c r="V143">
        <f t="shared" si="48"/>
        <v>4.688180442118961</v>
      </c>
      <c r="W143">
        <f t="shared" si="49"/>
        <v>67.056621367731807</v>
      </c>
      <c r="X143">
        <f t="shared" si="50"/>
        <v>3.1657379534504959</v>
      </c>
      <c r="Y143">
        <f t="shared" si="51"/>
        <v>4.7209923328673327</v>
      </c>
      <c r="Z143">
        <f t="shared" si="52"/>
        <v>1.5224424886684651</v>
      </c>
      <c r="AA143">
        <f t="shared" si="53"/>
        <v>-80.490049539855718</v>
      </c>
      <c r="AB143">
        <f t="shared" si="54"/>
        <v>18.350278648649969</v>
      </c>
      <c r="AC143">
        <f t="shared" si="55"/>
        <v>1.4997833178329629</v>
      </c>
      <c r="AD143">
        <f t="shared" si="56"/>
        <v>165.46511600630413</v>
      </c>
      <c r="AE143">
        <f t="shared" si="57"/>
        <v>18.851974650713093</v>
      </c>
      <c r="AF143">
        <f t="shared" si="58"/>
        <v>1.8267901892658316</v>
      </c>
      <c r="AG143">
        <f t="shared" si="59"/>
        <v>8.098747635962626</v>
      </c>
      <c r="AH143">
        <v>866.20206820188878</v>
      </c>
      <c r="AI143">
        <v>851.79542424242391</v>
      </c>
      <c r="AJ143">
        <v>1.721117468287747</v>
      </c>
      <c r="AK143">
        <v>63.405612138731158</v>
      </c>
      <c r="AL143">
        <f t="shared" si="60"/>
        <v>1.8251711913799484</v>
      </c>
      <c r="AM143">
        <v>29.611463995610169</v>
      </c>
      <c r="AN143">
        <v>31.24372787878788</v>
      </c>
      <c r="AO143">
        <v>-2.1086718505078281E-5</v>
      </c>
      <c r="AP143">
        <v>95.230389877895547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47522.838291805245</v>
      </c>
      <c r="AV143">
        <f t="shared" si="64"/>
        <v>1199.947142857143</v>
      </c>
      <c r="AW143">
        <f t="shared" si="65"/>
        <v>1025.8797137718536</v>
      </c>
      <c r="AX143">
        <f t="shared" si="66"/>
        <v>0.85493741943430535</v>
      </c>
      <c r="AY143">
        <f t="shared" si="67"/>
        <v>0.18842921950820907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1673979783.5999999</v>
      </c>
      <c r="BF143">
        <v>822.67714285714283</v>
      </c>
      <c r="BG143">
        <v>841.46628571428573</v>
      </c>
      <c r="BH143">
        <v>31.245271428571421</v>
      </c>
      <c r="BI143">
        <v>29.61168571428572</v>
      </c>
      <c r="BJ143">
        <v>829.09971428571419</v>
      </c>
      <c r="BK143">
        <v>31.055485714285709</v>
      </c>
      <c r="BL143">
        <v>649.99771428571432</v>
      </c>
      <c r="BM143">
        <v>101.21899999999999</v>
      </c>
      <c r="BN143">
        <v>9.9945514285714271E-2</v>
      </c>
      <c r="BO143">
        <v>31.798871428571431</v>
      </c>
      <c r="BP143">
        <v>31.67588571428572</v>
      </c>
      <c r="BQ143">
        <v>999.89999999999986</v>
      </c>
      <c r="BR143">
        <v>0</v>
      </c>
      <c r="BS143">
        <v>0</v>
      </c>
      <c r="BT143">
        <v>8994.4642857142862</v>
      </c>
      <c r="BU143">
        <v>0</v>
      </c>
      <c r="BV143">
        <v>247.90042857142859</v>
      </c>
      <c r="BW143">
        <v>-18.78902857142857</v>
      </c>
      <c r="BX143">
        <v>849.21114285714282</v>
      </c>
      <c r="BY143">
        <v>867.1438571428572</v>
      </c>
      <c r="BZ143">
        <v>1.633581428571429</v>
      </c>
      <c r="CA143">
        <v>841.46628571428573</v>
      </c>
      <c r="CB143">
        <v>29.61168571428572</v>
      </c>
      <c r="CC143">
        <v>3.162607142857143</v>
      </c>
      <c r="CD143">
        <v>2.9972599999999998</v>
      </c>
      <c r="CE143">
        <v>24.90972857142857</v>
      </c>
      <c r="CF143">
        <v>24.012685714285709</v>
      </c>
      <c r="CG143">
        <v>1199.947142857143</v>
      </c>
      <c r="CH143">
        <v>0.5000027142857143</v>
      </c>
      <c r="CI143">
        <v>0.4999972857142857</v>
      </c>
      <c r="CJ143">
        <v>0</v>
      </c>
      <c r="CK143">
        <v>921.92957142857153</v>
      </c>
      <c r="CL143">
        <v>4.9990899999999998</v>
      </c>
      <c r="CM143">
        <v>9782.0271428571432</v>
      </c>
      <c r="CN143">
        <v>9557.4442857142858</v>
      </c>
      <c r="CO143">
        <v>40.686999999999998</v>
      </c>
      <c r="CP143">
        <v>42.375</v>
      </c>
      <c r="CQ143">
        <v>41.5</v>
      </c>
      <c r="CR143">
        <v>41.436999999999998</v>
      </c>
      <c r="CS143">
        <v>42.061999999999998</v>
      </c>
      <c r="CT143">
        <v>597.47857142857151</v>
      </c>
      <c r="CU143">
        <v>597.47142857142865</v>
      </c>
      <c r="CV143">
        <v>0</v>
      </c>
      <c r="CW143">
        <v>1673979785.5</v>
      </c>
      <c r="CX143">
        <v>0</v>
      </c>
      <c r="CY143">
        <v>1673977193.5</v>
      </c>
      <c r="CZ143" t="s">
        <v>356</v>
      </c>
      <c r="DA143">
        <v>1673977187.5</v>
      </c>
      <c r="DB143">
        <v>1673977193.5</v>
      </c>
      <c r="DC143">
        <v>21</v>
      </c>
      <c r="DD143">
        <v>-0.34399999999999997</v>
      </c>
      <c r="DE143">
        <v>-5.2999999999999999E-2</v>
      </c>
      <c r="DF143">
        <v>-5.5270000000000001</v>
      </c>
      <c r="DG143">
        <v>0.16</v>
      </c>
      <c r="DH143">
        <v>415</v>
      </c>
      <c r="DI143">
        <v>27</v>
      </c>
      <c r="DJ143">
        <v>0.41</v>
      </c>
      <c r="DK143">
        <v>0.03</v>
      </c>
      <c r="DL143">
        <v>-18.798990243902441</v>
      </c>
      <c r="DM143">
        <v>0.4740940766550516</v>
      </c>
      <c r="DN143">
        <v>7.4461022066968766E-2</v>
      </c>
      <c r="DO143">
        <v>0</v>
      </c>
      <c r="DP143">
        <v>1.644451219512195</v>
      </c>
      <c r="DQ143">
        <v>-7.492055749128973E-2</v>
      </c>
      <c r="DR143">
        <v>7.4796567011092569E-3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371</v>
      </c>
      <c r="EA143">
        <v>3.2990599999999999</v>
      </c>
      <c r="EB143">
        <v>2.6251500000000001</v>
      </c>
      <c r="EC143">
        <v>0.166463</v>
      </c>
      <c r="ED143">
        <v>0.16683700000000001</v>
      </c>
      <c r="EE143">
        <v>0.13225999999999999</v>
      </c>
      <c r="EF143">
        <v>0.126281</v>
      </c>
      <c r="EG143">
        <v>25263.599999999999</v>
      </c>
      <c r="EH143">
        <v>25691</v>
      </c>
      <c r="EI143">
        <v>28190</v>
      </c>
      <c r="EJ143">
        <v>29665.5</v>
      </c>
      <c r="EK143">
        <v>33672.300000000003</v>
      </c>
      <c r="EL143">
        <v>35979.5</v>
      </c>
      <c r="EM143">
        <v>39793</v>
      </c>
      <c r="EN143">
        <v>42386.3</v>
      </c>
      <c r="EO143">
        <v>2.2662499999999999</v>
      </c>
      <c r="EP143">
        <v>2.238</v>
      </c>
      <c r="EQ143">
        <v>0.13933300000000001</v>
      </c>
      <c r="ER143">
        <v>0</v>
      </c>
      <c r="ES143">
        <v>29.408799999999999</v>
      </c>
      <c r="ET143">
        <v>999.9</v>
      </c>
      <c r="EU143">
        <v>72.2</v>
      </c>
      <c r="EV143">
        <v>32.5</v>
      </c>
      <c r="EW143">
        <v>35.035699999999999</v>
      </c>
      <c r="EX143">
        <v>57.106499999999997</v>
      </c>
      <c r="EY143">
        <v>-4.1666600000000003</v>
      </c>
      <c r="EZ143">
        <v>2</v>
      </c>
      <c r="FA143">
        <v>0.25122699999999998</v>
      </c>
      <c r="FB143">
        <v>-0.75965099999999997</v>
      </c>
      <c r="FC143">
        <v>20.272300000000001</v>
      </c>
      <c r="FD143">
        <v>5.2201399999999998</v>
      </c>
      <c r="FE143">
        <v>12.004</v>
      </c>
      <c r="FF143">
        <v>4.9874499999999999</v>
      </c>
      <c r="FG143">
        <v>3.2841999999999998</v>
      </c>
      <c r="FH143">
        <v>9999</v>
      </c>
      <c r="FI143">
        <v>9999</v>
      </c>
      <c r="FJ143">
        <v>9999</v>
      </c>
      <c r="FK143">
        <v>999.9</v>
      </c>
      <c r="FL143">
        <v>1.86581</v>
      </c>
      <c r="FM143">
        <v>1.8621799999999999</v>
      </c>
      <c r="FN143">
        <v>1.8641700000000001</v>
      </c>
      <c r="FO143">
        <v>1.8602300000000001</v>
      </c>
      <c r="FP143">
        <v>1.8609599999999999</v>
      </c>
      <c r="FQ143">
        <v>1.8601799999999999</v>
      </c>
      <c r="FR143">
        <v>1.8618600000000001</v>
      </c>
      <c r="FS143">
        <v>1.85839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-6.4290000000000003</v>
      </c>
      <c r="GH143">
        <v>0.1898</v>
      </c>
      <c r="GI143">
        <v>-4.1197077471769461</v>
      </c>
      <c r="GJ143">
        <v>-4.0977002334145526E-3</v>
      </c>
      <c r="GK143">
        <v>1.9870096767282211E-6</v>
      </c>
      <c r="GL143">
        <v>-4.7591234531596528E-10</v>
      </c>
      <c r="GM143">
        <v>-0.1127184381337514</v>
      </c>
      <c r="GN143">
        <v>-4.4277268217585318E-5</v>
      </c>
      <c r="GO143">
        <v>7.6125673839889962E-4</v>
      </c>
      <c r="GP143">
        <v>-1.4366726965109579E-5</v>
      </c>
      <c r="GQ143">
        <v>6</v>
      </c>
      <c r="GR143">
        <v>2093</v>
      </c>
      <c r="GS143">
        <v>4</v>
      </c>
      <c r="GT143">
        <v>31</v>
      </c>
      <c r="GU143">
        <v>43.3</v>
      </c>
      <c r="GV143">
        <v>43.2</v>
      </c>
      <c r="GW143">
        <v>2.4243199999999998</v>
      </c>
      <c r="GX143">
        <v>2.52075</v>
      </c>
      <c r="GY143">
        <v>2.04834</v>
      </c>
      <c r="GZ143">
        <v>2.6220699999999999</v>
      </c>
      <c r="HA143">
        <v>2.1972700000000001</v>
      </c>
      <c r="HB143">
        <v>2.2851599999999999</v>
      </c>
      <c r="HC143">
        <v>37.505899999999997</v>
      </c>
      <c r="HD143">
        <v>14.4998</v>
      </c>
      <c r="HE143">
        <v>18</v>
      </c>
      <c r="HF143">
        <v>710.78599999999994</v>
      </c>
      <c r="HG143">
        <v>766.95699999999999</v>
      </c>
      <c r="HH143">
        <v>30.998799999999999</v>
      </c>
      <c r="HI143">
        <v>30.631799999999998</v>
      </c>
      <c r="HJ143">
        <v>30.000299999999999</v>
      </c>
      <c r="HK143">
        <v>30.5564</v>
      </c>
      <c r="HL143">
        <v>30.554600000000001</v>
      </c>
      <c r="HM143">
        <v>48.482399999999998</v>
      </c>
      <c r="HN143">
        <v>21.2651</v>
      </c>
      <c r="HO143">
        <v>92.572400000000002</v>
      </c>
      <c r="HP143">
        <v>31</v>
      </c>
      <c r="HQ143">
        <v>856.02</v>
      </c>
      <c r="HR143">
        <v>29.597100000000001</v>
      </c>
      <c r="HS143">
        <v>99.336100000000002</v>
      </c>
      <c r="HT143">
        <v>98.305400000000006</v>
      </c>
    </row>
    <row r="144" spans="1:228" x14ac:dyDescent="0.2">
      <c r="A144">
        <v>129</v>
      </c>
      <c r="B144">
        <v>1673979789.5999999</v>
      </c>
      <c r="C144">
        <v>511</v>
      </c>
      <c r="D144" t="s">
        <v>617</v>
      </c>
      <c r="E144" t="s">
        <v>618</v>
      </c>
      <c r="F144">
        <v>4</v>
      </c>
      <c r="G144">
        <v>1673979787.2874999</v>
      </c>
      <c r="H144">
        <f t="shared" ref="H144:H207" si="68">(I144)/1000</f>
        <v>1.8232545621639888E-3</v>
      </c>
      <c r="I144">
        <f t="shared" ref="I144:I207" si="69">IF(BD144, AL144, AF144)</f>
        <v>1.8232545621639888</v>
      </c>
      <c r="J144">
        <f t="shared" ref="J144:J207" si="70">IF(BD144, AG144, AE144)</f>
        <v>8.0218816139948927</v>
      </c>
      <c r="K144">
        <f t="shared" ref="K144:K207" si="71">BF144 - IF(AS144&gt;1, J144*AZ144*100/(AU144*BT144), 0)</f>
        <v>828.85637499999996</v>
      </c>
      <c r="L144">
        <f t="shared" ref="L144:L207" si="72">((R144-H144/2)*K144-J144)/(R144+H144/2)</f>
        <v>700.17747091774993</v>
      </c>
      <c r="M144">
        <f t="shared" ref="M144:M207" si="73">L144*(BM144+BN144)/1000</f>
        <v>70.940953764177891</v>
      </c>
      <c r="N144">
        <f t="shared" ref="N144:N207" si="74">(BF144 - IF(AS144&gt;1, J144*AZ144*100/(AU144*BT144), 0))*(BM144+BN144)/1000</f>
        <v>83.978511475023339</v>
      </c>
      <c r="O144">
        <f t="shared" ref="O144:O207" si="75">2/((1/Q144-1/P144)+SIGN(Q144)*SQRT((1/Q144-1/P144)*(1/Q144-1/P144) + 4*BA144/((BA144+1)*(BA144+1))*(2*1/Q144*1/P144-1/P144*1/P144)))</f>
        <v>0.11947611799663747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2.7683372517387452</v>
      </c>
      <c r="Q144">
        <f t="shared" ref="Q144:Q207" si="77">H144*(1000-(1000*0.61365*EXP(17.502*U144/(240.97+U144))/(BM144+BN144)+BH144)/2)/(1000*0.61365*EXP(17.502*U144/(240.97+U144))/(BM144+BN144)-BH144)</f>
        <v>0.11668369223464339</v>
      </c>
      <c r="R144">
        <f t="shared" ref="R144:R207" si="78">1/((BA144+1)/(O144/1.6)+1/(P144/1.37)) + BA144/((BA144+1)/(O144/1.6) + BA144/(P144/1.37))</f>
        <v>7.3172760125566255E-2</v>
      </c>
      <c r="S144">
        <f t="shared" ref="S144:S207" si="79">(AV144*AY144)</f>
        <v>226.10817066193547</v>
      </c>
      <c r="T144">
        <f t="shared" ref="T144:T207" si="80">(BO144+(S144+2*0.95*0.0000000567*(((BO144+$B$6)+273)^4-(BO144+273)^4)-44100*H144)/(1.84*29.3*P144+8*0.95*0.0000000567*(BO144+273)^3))</f>
        <v>32.699233816217685</v>
      </c>
      <c r="U144">
        <f t="shared" ref="U144:U207" si="81">($C$6*BP144+$D$6*BQ144+$E$6*T144)</f>
        <v>31.673187500000001</v>
      </c>
      <c r="V144">
        <f t="shared" ref="V144:V207" si="82">0.61365*EXP(17.502*U144/(240.97+U144))</f>
        <v>4.6874628055309762</v>
      </c>
      <c r="W144">
        <f t="shared" ref="W144:W207" si="83">(X144/Y144*100)</f>
        <v>67.062842947221583</v>
      </c>
      <c r="X144">
        <f t="shared" ref="X144:X207" si="84">BH144*(BM144+BN144)/1000</f>
        <v>3.1656532175895182</v>
      </c>
      <c r="Y144">
        <f t="shared" ref="Y144:Y207" si="85">0.61365*EXP(17.502*BO144/(240.97+BO144))</f>
        <v>4.7204280022558622</v>
      </c>
      <c r="Z144">
        <f t="shared" ref="Z144:Z207" si="86">(V144-BH144*(BM144+BN144)/1000)</f>
        <v>1.5218095879414579</v>
      </c>
      <c r="AA144">
        <f t="shared" ref="AA144:AA207" si="87">(-H144*44100)</f>
        <v>-80.405526191431903</v>
      </c>
      <c r="AB144">
        <f t="shared" ref="AB144:AB207" si="88">2*29.3*P144*0.92*(BO144-U144)</f>
        <v>18.443148337437311</v>
      </c>
      <c r="AC144">
        <f t="shared" ref="AC144:AC207" si="89">2*0.95*0.0000000567*(((BO144+$B$6)+273)^4-(U144+273)^4)</f>
        <v>1.506933868374235</v>
      </c>
      <c r="AD144">
        <f t="shared" ref="AD144:AD207" si="90">S144+AC144+AA144+AB144</f>
        <v>165.65272667631513</v>
      </c>
      <c r="AE144">
        <f t="shared" ref="AE144:AE207" si="91">BL144*AS144*(BG144-BF144*(1000-AS144*BI144)/(1000-AS144*BH144))/(100*AZ144)</f>
        <v>18.819126161580122</v>
      </c>
      <c r="AF144">
        <f t="shared" ref="AF144:AF207" si="92">1000*BL144*AS144*(BH144-BI144)/(100*AZ144*(1000-AS144*BH144))</f>
        <v>1.8209500930865758</v>
      </c>
      <c r="AG144">
        <f t="shared" ref="AG144:AG207" si="93">(AH144 - AI144 - BM144*1000/(8.314*(BO144+273.15)) * AK144/BL144 * AJ144) * BL144/(100*AZ144) * (1000 - BI144)/1000</f>
        <v>8.0218816139948927</v>
      </c>
      <c r="AH144">
        <v>873.11523299465784</v>
      </c>
      <c r="AI144">
        <v>858.73230303030289</v>
      </c>
      <c r="AJ144">
        <v>1.733793322013651</v>
      </c>
      <c r="AK144">
        <v>63.405612138731158</v>
      </c>
      <c r="AL144">
        <f t="shared" ref="AL144:AL207" si="94">(AN144 - AM144 + BM144*1000/(8.314*(BO144+273.15)) * AP144/BL144 * AO144) * BL144/(100*AZ144) * 1000/(1000 - AN144)</f>
        <v>1.8232545621639888</v>
      </c>
      <c r="AM144">
        <v>29.615641775837862</v>
      </c>
      <c r="AN144">
        <v>31.245930303030288</v>
      </c>
      <c r="AO144">
        <v>2.2638370858674959E-5</v>
      </c>
      <c r="AP144">
        <v>95.230389877895547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47543.66742087192</v>
      </c>
      <c r="AV144">
        <f t="shared" ref="AV144:AV207" si="98">$B$10*BU144+$C$10*BV144+$F$10*CG144*(1-CJ144)</f>
        <v>1199.9649999999999</v>
      </c>
      <c r="AW144">
        <f t="shared" ref="AW144:AW207" si="99">AV144*AX144</f>
        <v>1025.8948262497076</v>
      </c>
      <c r="AX144">
        <f t="shared" ref="AX144:AX207" si="100">($B$10*$D$8+$C$10*$D$8+$F$10*((CT144+CL144)/MAX(CT144+CL144+CU144, 0.1)*$I$8+CU144/MAX(CT144+CL144+CU144, 0.1)*$J$8))/($B$10+$C$10+$F$10)</f>
        <v>0.85493729087907366</v>
      </c>
      <c r="AY144">
        <f t="shared" ref="AY144:AY207" si="101">($B$10*$K$8+$C$10*$K$8+$F$10*((CT144+CL144)/MAX(CT144+CL144+CU144, 0.1)*$P$8+CU144/MAX(CT144+CL144+CU144, 0.1)*$Q$8))/($B$10+$C$10+$F$10)</f>
        <v>0.18842897139661197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1673979787.2874999</v>
      </c>
      <c r="BF144">
        <v>828.85637499999996</v>
      </c>
      <c r="BG144">
        <v>847.62112500000001</v>
      </c>
      <c r="BH144">
        <v>31.244562500000001</v>
      </c>
      <c r="BI144">
        <v>29.616199999999999</v>
      </c>
      <c r="BJ144">
        <v>835.289625</v>
      </c>
      <c r="BK144">
        <v>31.0547875</v>
      </c>
      <c r="BL144">
        <v>649.99849999999992</v>
      </c>
      <c r="BM144">
        <v>101.218625</v>
      </c>
      <c r="BN144">
        <v>9.99073875E-2</v>
      </c>
      <c r="BO144">
        <v>31.7967625</v>
      </c>
      <c r="BP144">
        <v>31.673187500000001</v>
      </c>
      <c r="BQ144">
        <v>999.9</v>
      </c>
      <c r="BR144">
        <v>0</v>
      </c>
      <c r="BS144">
        <v>0</v>
      </c>
      <c r="BT144">
        <v>8998.4375</v>
      </c>
      <c r="BU144">
        <v>0</v>
      </c>
      <c r="BV144">
        <v>247.99950000000001</v>
      </c>
      <c r="BW144">
        <v>-18.764912500000001</v>
      </c>
      <c r="BX144">
        <v>855.58875</v>
      </c>
      <c r="BY144">
        <v>873.4905</v>
      </c>
      <c r="BZ144">
        <v>1.6283449999999999</v>
      </c>
      <c r="CA144">
        <v>847.62112500000001</v>
      </c>
      <c r="CB144">
        <v>29.616199999999999</v>
      </c>
      <c r="CC144">
        <v>3.1625325000000002</v>
      </c>
      <c r="CD144">
        <v>2.9977125</v>
      </c>
      <c r="CE144">
        <v>24.909337499999999</v>
      </c>
      <c r="CF144">
        <v>24.015212500000001</v>
      </c>
      <c r="CG144">
        <v>1199.9649999999999</v>
      </c>
      <c r="CH144">
        <v>0.50000687500000007</v>
      </c>
      <c r="CI144">
        <v>0.49999312499999998</v>
      </c>
      <c r="CJ144">
        <v>0</v>
      </c>
      <c r="CK144">
        <v>922.04575</v>
      </c>
      <c r="CL144">
        <v>4.9990899999999998</v>
      </c>
      <c r="CM144">
        <v>9783.06</v>
      </c>
      <c r="CN144">
        <v>9557.5912500000013</v>
      </c>
      <c r="CO144">
        <v>40.686999999999998</v>
      </c>
      <c r="CP144">
        <v>42.375</v>
      </c>
      <c r="CQ144">
        <v>41.5</v>
      </c>
      <c r="CR144">
        <v>41.436999999999998</v>
      </c>
      <c r="CS144">
        <v>42.061999999999998</v>
      </c>
      <c r="CT144">
        <v>597.49250000000006</v>
      </c>
      <c r="CU144">
        <v>597.47500000000002</v>
      </c>
      <c r="CV144">
        <v>0</v>
      </c>
      <c r="CW144">
        <v>1673979789.7</v>
      </c>
      <c r="CX144">
        <v>0</v>
      </c>
      <c r="CY144">
        <v>1673977193.5</v>
      </c>
      <c r="CZ144" t="s">
        <v>356</v>
      </c>
      <c r="DA144">
        <v>1673977187.5</v>
      </c>
      <c r="DB144">
        <v>1673977193.5</v>
      </c>
      <c r="DC144">
        <v>21</v>
      </c>
      <c r="DD144">
        <v>-0.34399999999999997</v>
      </c>
      <c r="DE144">
        <v>-5.2999999999999999E-2</v>
      </c>
      <c r="DF144">
        <v>-5.5270000000000001</v>
      </c>
      <c r="DG144">
        <v>0.16</v>
      </c>
      <c r="DH144">
        <v>415</v>
      </c>
      <c r="DI144">
        <v>27</v>
      </c>
      <c r="DJ144">
        <v>0.41</v>
      </c>
      <c r="DK144">
        <v>0.03</v>
      </c>
      <c r="DL144">
        <v>-18.782190243902441</v>
      </c>
      <c r="DM144">
        <v>0.29793449477352613</v>
      </c>
      <c r="DN144">
        <v>6.7883324597997771E-2</v>
      </c>
      <c r="DO144">
        <v>0</v>
      </c>
      <c r="DP144">
        <v>1.639499756097561</v>
      </c>
      <c r="DQ144">
        <v>-7.6840557491287417E-2</v>
      </c>
      <c r="DR144">
        <v>7.6349863794038407E-3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371</v>
      </c>
      <c r="EA144">
        <v>3.2991100000000002</v>
      </c>
      <c r="EB144">
        <v>2.62521</v>
      </c>
      <c r="EC144">
        <v>0.167347</v>
      </c>
      <c r="ED144">
        <v>0.16769999999999999</v>
      </c>
      <c r="EE144">
        <v>0.13226599999999999</v>
      </c>
      <c r="EF144">
        <v>0.126309</v>
      </c>
      <c r="EG144">
        <v>25236.9</v>
      </c>
      <c r="EH144">
        <v>25664.400000000001</v>
      </c>
      <c r="EI144">
        <v>28190.2</v>
      </c>
      <c r="EJ144">
        <v>29665.599999999999</v>
      </c>
      <c r="EK144">
        <v>33672.1</v>
      </c>
      <c r="EL144">
        <v>35978.699999999997</v>
      </c>
      <c r="EM144">
        <v>39793</v>
      </c>
      <c r="EN144">
        <v>42386.5</v>
      </c>
      <c r="EO144">
        <v>2.2664</v>
      </c>
      <c r="EP144">
        <v>2.2380499999999999</v>
      </c>
      <c r="EQ144">
        <v>0.13914000000000001</v>
      </c>
      <c r="ER144">
        <v>0</v>
      </c>
      <c r="ES144">
        <v>29.408799999999999</v>
      </c>
      <c r="ET144">
        <v>999.9</v>
      </c>
      <c r="EU144">
        <v>72.2</v>
      </c>
      <c r="EV144">
        <v>32.5</v>
      </c>
      <c r="EW144">
        <v>35.037999999999997</v>
      </c>
      <c r="EX144">
        <v>56.896500000000003</v>
      </c>
      <c r="EY144">
        <v>-4.1226000000000003</v>
      </c>
      <c r="EZ144">
        <v>2</v>
      </c>
      <c r="FA144">
        <v>0.25137199999999998</v>
      </c>
      <c r="FB144">
        <v>-0.76322400000000001</v>
      </c>
      <c r="FC144">
        <v>20.271999999999998</v>
      </c>
      <c r="FD144">
        <v>5.2204300000000003</v>
      </c>
      <c r="FE144">
        <v>12.004</v>
      </c>
      <c r="FF144">
        <v>4.9870999999999999</v>
      </c>
      <c r="FG144">
        <v>3.2842799999999999</v>
      </c>
      <c r="FH144">
        <v>9999</v>
      </c>
      <c r="FI144">
        <v>9999</v>
      </c>
      <c r="FJ144">
        <v>9999</v>
      </c>
      <c r="FK144">
        <v>999.9</v>
      </c>
      <c r="FL144">
        <v>1.86581</v>
      </c>
      <c r="FM144">
        <v>1.8621799999999999</v>
      </c>
      <c r="FN144">
        <v>1.8641700000000001</v>
      </c>
      <c r="FO144">
        <v>1.8602300000000001</v>
      </c>
      <c r="FP144">
        <v>1.8609599999999999</v>
      </c>
      <c r="FQ144">
        <v>1.8601399999999999</v>
      </c>
      <c r="FR144">
        <v>1.8618600000000001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-6.4409999999999998</v>
      </c>
      <c r="GH144">
        <v>0.1898</v>
      </c>
      <c r="GI144">
        <v>-4.1197077471769461</v>
      </c>
      <c r="GJ144">
        <v>-4.0977002334145526E-3</v>
      </c>
      <c r="GK144">
        <v>1.9870096767282211E-6</v>
      </c>
      <c r="GL144">
        <v>-4.7591234531596528E-10</v>
      </c>
      <c r="GM144">
        <v>-0.1127184381337514</v>
      </c>
      <c r="GN144">
        <v>-4.4277268217585318E-5</v>
      </c>
      <c r="GO144">
        <v>7.6125673839889962E-4</v>
      </c>
      <c r="GP144">
        <v>-1.4366726965109579E-5</v>
      </c>
      <c r="GQ144">
        <v>6</v>
      </c>
      <c r="GR144">
        <v>2093</v>
      </c>
      <c r="GS144">
        <v>4</v>
      </c>
      <c r="GT144">
        <v>31</v>
      </c>
      <c r="GU144">
        <v>43.4</v>
      </c>
      <c r="GV144">
        <v>43.3</v>
      </c>
      <c r="GW144">
        <v>2.4389599999999998</v>
      </c>
      <c r="GX144">
        <v>2.5109900000000001</v>
      </c>
      <c r="GY144">
        <v>2.04834</v>
      </c>
      <c r="GZ144">
        <v>2.6208499999999999</v>
      </c>
      <c r="HA144">
        <v>2.1972700000000001</v>
      </c>
      <c r="HB144">
        <v>2.34009</v>
      </c>
      <c r="HC144">
        <v>37.505899999999997</v>
      </c>
      <c r="HD144">
        <v>14.4998</v>
      </c>
      <c r="HE144">
        <v>18</v>
      </c>
      <c r="HF144">
        <v>710.93299999999999</v>
      </c>
      <c r="HG144">
        <v>767.024</v>
      </c>
      <c r="HH144">
        <v>30.998899999999999</v>
      </c>
      <c r="HI144">
        <v>30.631799999999998</v>
      </c>
      <c r="HJ144">
        <v>30.0001</v>
      </c>
      <c r="HK144">
        <v>30.5581</v>
      </c>
      <c r="HL144">
        <v>30.556100000000001</v>
      </c>
      <c r="HM144">
        <v>48.791200000000003</v>
      </c>
      <c r="HN144">
        <v>21.2651</v>
      </c>
      <c r="HO144">
        <v>92.572400000000002</v>
      </c>
      <c r="HP144">
        <v>31</v>
      </c>
      <c r="HQ144">
        <v>862.71400000000006</v>
      </c>
      <c r="HR144">
        <v>29.594799999999999</v>
      </c>
      <c r="HS144">
        <v>99.336299999999994</v>
      </c>
      <c r="HT144">
        <v>98.305899999999994</v>
      </c>
    </row>
    <row r="145" spans="1:228" x14ac:dyDescent="0.2">
      <c r="A145">
        <v>130</v>
      </c>
      <c r="B145">
        <v>1673979793.5999999</v>
      </c>
      <c r="C145">
        <v>515</v>
      </c>
      <c r="D145" t="s">
        <v>619</v>
      </c>
      <c r="E145" t="s">
        <v>620</v>
      </c>
      <c r="F145">
        <v>4</v>
      </c>
      <c r="G145">
        <v>1673979791.5999999</v>
      </c>
      <c r="H145">
        <f t="shared" si="68"/>
        <v>1.8077936058382114E-3</v>
      </c>
      <c r="I145">
        <f t="shared" si="69"/>
        <v>1.8077936058382114</v>
      </c>
      <c r="J145">
        <f t="shared" si="70"/>
        <v>8.0613319806561758</v>
      </c>
      <c r="K145">
        <f t="shared" si="71"/>
        <v>836.09385714285713</v>
      </c>
      <c r="L145">
        <f t="shared" si="72"/>
        <v>705.99021447268308</v>
      </c>
      <c r="M145">
        <f t="shared" si="73"/>
        <v>71.528908178004372</v>
      </c>
      <c r="N145">
        <f t="shared" si="74"/>
        <v>84.710636932034944</v>
      </c>
      <c r="O145">
        <f t="shared" si="75"/>
        <v>0.11864559913987929</v>
      </c>
      <c r="P145">
        <f t="shared" si="76"/>
        <v>2.7688254263229513</v>
      </c>
      <c r="Q145">
        <f t="shared" si="77"/>
        <v>0.11589185202062444</v>
      </c>
      <c r="R145">
        <f t="shared" si="78"/>
        <v>7.2674497414279754E-2</v>
      </c>
      <c r="S145">
        <f t="shared" si="79"/>
        <v>226.12135021440628</v>
      </c>
      <c r="T145">
        <f t="shared" si="80"/>
        <v>32.702257684622687</v>
      </c>
      <c r="U145">
        <f t="shared" si="81"/>
        <v>31.663799999999998</v>
      </c>
      <c r="V145">
        <f t="shared" si="82"/>
        <v>4.6849667833504203</v>
      </c>
      <c r="W145">
        <f t="shared" si="83"/>
        <v>67.069316438087299</v>
      </c>
      <c r="X145">
        <f t="shared" si="84"/>
        <v>3.1657553024290581</v>
      </c>
      <c r="Y145">
        <f t="shared" si="85"/>
        <v>4.7201245972909458</v>
      </c>
      <c r="Z145">
        <f t="shared" si="86"/>
        <v>1.5192114809213622</v>
      </c>
      <c r="AA145">
        <f t="shared" si="87"/>
        <v>-79.723698017465125</v>
      </c>
      <c r="AB145">
        <f t="shared" si="88"/>
        <v>19.678435319869056</v>
      </c>
      <c r="AC145">
        <f t="shared" si="89"/>
        <v>1.6074987013598165</v>
      </c>
      <c r="AD145">
        <f t="shared" si="90"/>
        <v>167.68358621817003</v>
      </c>
      <c r="AE145">
        <f t="shared" si="91"/>
        <v>18.72732415997692</v>
      </c>
      <c r="AF145">
        <f t="shared" si="92"/>
        <v>1.8085361672028646</v>
      </c>
      <c r="AG145">
        <f t="shared" si="93"/>
        <v>8.0613319806561758</v>
      </c>
      <c r="AH145">
        <v>879.96269042138226</v>
      </c>
      <c r="AI145">
        <v>865.6213818181817</v>
      </c>
      <c r="AJ145">
        <v>1.713467404581615</v>
      </c>
      <c r="AK145">
        <v>63.405612138731158</v>
      </c>
      <c r="AL145">
        <f t="shared" si="94"/>
        <v>1.8077936058382114</v>
      </c>
      <c r="AM145">
        <v>29.628857005307719</v>
      </c>
      <c r="AN145">
        <v>31.24548848484848</v>
      </c>
      <c r="AO145">
        <v>-6.412644726509011E-6</v>
      </c>
      <c r="AP145">
        <v>95.230389877895547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47557.321719607469</v>
      </c>
      <c r="AV145">
        <f t="shared" si="98"/>
        <v>1200.038571428571</v>
      </c>
      <c r="AW145">
        <f t="shared" si="99"/>
        <v>1025.9573710955472</v>
      </c>
      <c r="AX145">
        <f t="shared" si="100"/>
        <v>0.85493699579523419</v>
      </c>
      <c r="AY145">
        <f t="shared" si="101"/>
        <v>0.18842840188480187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1673979791.5999999</v>
      </c>
      <c r="BF145">
        <v>836.09385714285713</v>
      </c>
      <c r="BG145">
        <v>854.7764285714286</v>
      </c>
      <c r="BH145">
        <v>31.245999999999999</v>
      </c>
      <c r="BI145">
        <v>29.628742857142861</v>
      </c>
      <c r="BJ145">
        <v>842.54028571428557</v>
      </c>
      <c r="BK145">
        <v>31.0562</v>
      </c>
      <c r="BL145">
        <v>649.99928571428575</v>
      </c>
      <c r="BM145">
        <v>101.2171428571429</v>
      </c>
      <c r="BN145">
        <v>9.9995414285714262E-2</v>
      </c>
      <c r="BO145">
        <v>31.795628571428569</v>
      </c>
      <c r="BP145">
        <v>31.663799999999998</v>
      </c>
      <c r="BQ145">
        <v>999.89999999999986</v>
      </c>
      <c r="BR145">
        <v>0</v>
      </c>
      <c r="BS145">
        <v>0</v>
      </c>
      <c r="BT145">
        <v>9001.1614285714277</v>
      </c>
      <c r="BU145">
        <v>0</v>
      </c>
      <c r="BV145">
        <v>248.0104285714286</v>
      </c>
      <c r="BW145">
        <v>-18.682385714285719</v>
      </c>
      <c r="BX145">
        <v>863.06114285714284</v>
      </c>
      <c r="BY145">
        <v>880.87557142857133</v>
      </c>
      <c r="BZ145">
        <v>1.617254285714286</v>
      </c>
      <c r="CA145">
        <v>854.7764285714286</v>
      </c>
      <c r="CB145">
        <v>29.628742857142861</v>
      </c>
      <c r="CC145">
        <v>3.1626285714285709</v>
      </c>
      <c r="CD145">
        <v>2.9989342857142849</v>
      </c>
      <c r="CE145">
        <v>24.909842857142859</v>
      </c>
      <c r="CF145">
        <v>24.021999999999998</v>
      </c>
      <c r="CG145">
        <v>1200.038571428571</v>
      </c>
      <c r="CH145">
        <v>0.50001671428571437</v>
      </c>
      <c r="CI145">
        <v>0.49998314285714279</v>
      </c>
      <c r="CJ145">
        <v>0</v>
      </c>
      <c r="CK145">
        <v>922.20600000000002</v>
      </c>
      <c r="CL145">
        <v>4.9990899999999998</v>
      </c>
      <c r="CM145">
        <v>9784.1428571428569</v>
      </c>
      <c r="CN145">
        <v>9558.2128571428584</v>
      </c>
      <c r="CO145">
        <v>40.686999999999998</v>
      </c>
      <c r="CP145">
        <v>42.392714285714291</v>
      </c>
      <c r="CQ145">
        <v>41.5</v>
      </c>
      <c r="CR145">
        <v>41.436999999999998</v>
      </c>
      <c r="CS145">
        <v>42.061999999999998</v>
      </c>
      <c r="CT145">
        <v>597.5428571428572</v>
      </c>
      <c r="CU145">
        <v>597.50142857142851</v>
      </c>
      <c r="CV145">
        <v>0</v>
      </c>
      <c r="CW145">
        <v>1673979793.9000001</v>
      </c>
      <c r="CX145">
        <v>0</v>
      </c>
      <c r="CY145">
        <v>1673977193.5</v>
      </c>
      <c r="CZ145" t="s">
        <v>356</v>
      </c>
      <c r="DA145">
        <v>1673977187.5</v>
      </c>
      <c r="DB145">
        <v>1673977193.5</v>
      </c>
      <c r="DC145">
        <v>21</v>
      </c>
      <c r="DD145">
        <v>-0.34399999999999997</v>
      </c>
      <c r="DE145">
        <v>-5.2999999999999999E-2</v>
      </c>
      <c r="DF145">
        <v>-5.5270000000000001</v>
      </c>
      <c r="DG145">
        <v>0.16</v>
      </c>
      <c r="DH145">
        <v>415</v>
      </c>
      <c r="DI145">
        <v>27</v>
      </c>
      <c r="DJ145">
        <v>0.41</v>
      </c>
      <c r="DK145">
        <v>0.03</v>
      </c>
      <c r="DL145">
        <v>-18.742709756097561</v>
      </c>
      <c r="DM145">
        <v>6.5709407665511005E-2</v>
      </c>
      <c r="DN145">
        <v>4.3713601192407192E-2</v>
      </c>
      <c r="DO145">
        <v>1</v>
      </c>
      <c r="DP145">
        <v>1.633310731707317</v>
      </c>
      <c r="DQ145">
        <v>-8.6015121951218229E-2</v>
      </c>
      <c r="DR145">
        <v>8.6827194206524315E-3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2</v>
      </c>
      <c r="DY145">
        <v>2</v>
      </c>
      <c r="DZ145" t="s">
        <v>484</v>
      </c>
      <c r="EA145">
        <v>3.2990400000000002</v>
      </c>
      <c r="EB145">
        <v>2.6254599999999999</v>
      </c>
      <c r="EC145">
        <v>0.16822400000000001</v>
      </c>
      <c r="ED145">
        <v>0.16855200000000001</v>
      </c>
      <c r="EE145">
        <v>0.13226299999999999</v>
      </c>
      <c r="EF145">
        <v>0.126331</v>
      </c>
      <c r="EG145">
        <v>25210.2</v>
      </c>
      <c r="EH145">
        <v>25637.5</v>
      </c>
      <c r="EI145">
        <v>28190.1</v>
      </c>
      <c r="EJ145">
        <v>29664.9</v>
      </c>
      <c r="EK145">
        <v>33672</v>
      </c>
      <c r="EL145">
        <v>35976.9</v>
      </c>
      <c r="EM145">
        <v>39792.6</v>
      </c>
      <c r="EN145">
        <v>42385.5</v>
      </c>
      <c r="EO145">
        <v>2.2661500000000001</v>
      </c>
      <c r="EP145">
        <v>2.23813</v>
      </c>
      <c r="EQ145">
        <v>0.13847599999999999</v>
      </c>
      <c r="ER145">
        <v>0</v>
      </c>
      <c r="ES145">
        <v>29.407399999999999</v>
      </c>
      <c r="ET145">
        <v>999.9</v>
      </c>
      <c r="EU145">
        <v>72.2</v>
      </c>
      <c r="EV145">
        <v>32.5</v>
      </c>
      <c r="EW145">
        <v>35.0351</v>
      </c>
      <c r="EX145">
        <v>57.316499999999998</v>
      </c>
      <c r="EY145">
        <v>-4.0865400000000003</v>
      </c>
      <c r="EZ145">
        <v>2</v>
      </c>
      <c r="FA145">
        <v>0.25127500000000003</v>
      </c>
      <c r="FB145">
        <v>-0.76695500000000005</v>
      </c>
      <c r="FC145">
        <v>20.272099999999998</v>
      </c>
      <c r="FD145">
        <v>5.2199900000000001</v>
      </c>
      <c r="FE145">
        <v>12.004</v>
      </c>
      <c r="FF145">
        <v>4.9872500000000004</v>
      </c>
      <c r="FG145">
        <v>3.2841800000000001</v>
      </c>
      <c r="FH145">
        <v>9999</v>
      </c>
      <c r="FI145">
        <v>9999</v>
      </c>
      <c r="FJ145">
        <v>9999</v>
      </c>
      <c r="FK145">
        <v>999.9</v>
      </c>
      <c r="FL145">
        <v>1.86582</v>
      </c>
      <c r="FM145">
        <v>1.8621799999999999</v>
      </c>
      <c r="FN145">
        <v>1.8641700000000001</v>
      </c>
      <c r="FO145">
        <v>1.8602300000000001</v>
      </c>
      <c r="FP145">
        <v>1.8609599999999999</v>
      </c>
      <c r="FQ145">
        <v>1.86016</v>
      </c>
      <c r="FR145">
        <v>1.86185</v>
      </c>
      <c r="FS145">
        <v>1.8584099999999999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-6.452</v>
      </c>
      <c r="GH145">
        <v>0.1898</v>
      </c>
      <c r="GI145">
        <v>-4.1197077471769461</v>
      </c>
      <c r="GJ145">
        <v>-4.0977002334145526E-3</v>
      </c>
      <c r="GK145">
        <v>1.9870096767282211E-6</v>
      </c>
      <c r="GL145">
        <v>-4.7591234531596528E-10</v>
      </c>
      <c r="GM145">
        <v>-0.1127184381337514</v>
      </c>
      <c r="GN145">
        <v>-4.4277268217585318E-5</v>
      </c>
      <c r="GO145">
        <v>7.6125673839889962E-4</v>
      </c>
      <c r="GP145">
        <v>-1.4366726965109579E-5</v>
      </c>
      <c r="GQ145">
        <v>6</v>
      </c>
      <c r="GR145">
        <v>2093</v>
      </c>
      <c r="GS145">
        <v>4</v>
      </c>
      <c r="GT145">
        <v>31</v>
      </c>
      <c r="GU145">
        <v>43.4</v>
      </c>
      <c r="GV145">
        <v>43.3</v>
      </c>
      <c r="GW145">
        <v>2.4536099999999998</v>
      </c>
      <c r="GX145">
        <v>2.52441</v>
      </c>
      <c r="GY145">
        <v>2.04834</v>
      </c>
      <c r="GZ145">
        <v>2.6220699999999999</v>
      </c>
      <c r="HA145">
        <v>2.1972700000000001</v>
      </c>
      <c r="HB145">
        <v>2.2863799999999999</v>
      </c>
      <c r="HC145">
        <v>37.505899999999997</v>
      </c>
      <c r="HD145">
        <v>14.491</v>
      </c>
      <c r="HE145">
        <v>18</v>
      </c>
      <c r="HF145">
        <v>710.72699999999998</v>
      </c>
      <c r="HG145">
        <v>767.11400000000003</v>
      </c>
      <c r="HH145">
        <v>30.998999999999999</v>
      </c>
      <c r="HI145">
        <v>30.633400000000002</v>
      </c>
      <c r="HJ145">
        <v>30</v>
      </c>
      <c r="HK145">
        <v>30.558399999999999</v>
      </c>
      <c r="HL145">
        <v>30.557300000000001</v>
      </c>
      <c r="HM145">
        <v>49.090600000000002</v>
      </c>
      <c r="HN145">
        <v>21.2651</v>
      </c>
      <c r="HO145">
        <v>92.572400000000002</v>
      </c>
      <c r="HP145">
        <v>31</v>
      </c>
      <c r="HQ145">
        <v>869.41099999999994</v>
      </c>
      <c r="HR145">
        <v>29.597100000000001</v>
      </c>
      <c r="HS145">
        <v>99.335599999999999</v>
      </c>
      <c r="HT145">
        <v>98.303600000000003</v>
      </c>
    </row>
    <row r="146" spans="1:228" x14ac:dyDescent="0.2">
      <c r="A146">
        <v>131</v>
      </c>
      <c r="B146">
        <v>1673979797.5999999</v>
      </c>
      <c r="C146">
        <v>519</v>
      </c>
      <c r="D146" t="s">
        <v>621</v>
      </c>
      <c r="E146" t="s">
        <v>622</v>
      </c>
      <c r="F146">
        <v>4</v>
      </c>
      <c r="G146">
        <v>1673979795.2874999</v>
      </c>
      <c r="H146">
        <f t="shared" si="68"/>
        <v>1.804391793963531E-3</v>
      </c>
      <c r="I146">
        <f t="shared" si="69"/>
        <v>1.804391793963531</v>
      </c>
      <c r="J146">
        <f t="shared" si="70"/>
        <v>8.0083868882122271</v>
      </c>
      <c r="K146">
        <f t="shared" si="71"/>
        <v>842.20737499999996</v>
      </c>
      <c r="L146">
        <f t="shared" si="72"/>
        <v>712.58403614447559</v>
      </c>
      <c r="M146">
        <f t="shared" si="73"/>
        <v>72.197258494596099</v>
      </c>
      <c r="N146">
        <f t="shared" si="74"/>
        <v>85.330375751783009</v>
      </c>
      <c r="O146">
        <f t="shared" si="75"/>
        <v>0.11852762900931717</v>
      </c>
      <c r="P146">
        <f t="shared" si="76"/>
        <v>2.7685689024174187</v>
      </c>
      <c r="Q146">
        <f t="shared" si="77"/>
        <v>0.11577903868881362</v>
      </c>
      <c r="R146">
        <f t="shared" si="78"/>
        <v>7.2603540404854838E-2</v>
      </c>
      <c r="S146">
        <f t="shared" si="79"/>
        <v>226.11741253405259</v>
      </c>
      <c r="T146">
        <f t="shared" si="80"/>
        <v>32.697115659825386</v>
      </c>
      <c r="U146">
        <f t="shared" si="81"/>
        <v>31.658674999999999</v>
      </c>
      <c r="V146">
        <f t="shared" si="82"/>
        <v>4.683604596547311</v>
      </c>
      <c r="W146">
        <f t="shared" si="83"/>
        <v>67.092669362611602</v>
      </c>
      <c r="X146">
        <f t="shared" si="84"/>
        <v>3.1657575875569086</v>
      </c>
      <c r="Y146">
        <f t="shared" si="85"/>
        <v>4.7184850709205417</v>
      </c>
      <c r="Z146">
        <f t="shared" si="86"/>
        <v>1.5178470089904024</v>
      </c>
      <c r="AA146">
        <f t="shared" si="87"/>
        <v>-79.573678113791715</v>
      </c>
      <c r="AB146">
        <f t="shared" si="88"/>
        <v>19.526820013227233</v>
      </c>
      <c r="AC146">
        <f t="shared" si="89"/>
        <v>1.5951729269932033</v>
      </c>
      <c r="AD146">
        <f t="shared" si="90"/>
        <v>167.6657273604813</v>
      </c>
      <c r="AE146">
        <f t="shared" si="91"/>
        <v>18.629635674497379</v>
      </c>
      <c r="AF146">
        <f t="shared" si="92"/>
        <v>1.8056275850132537</v>
      </c>
      <c r="AG146">
        <f t="shared" si="93"/>
        <v>8.0083868882122271</v>
      </c>
      <c r="AH146">
        <v>886.69406768125941</v>
      </c>
      <c r="AI146">
        <v>872.45288484848481</v>
      </c>
      <c r="AJ146">
        <v>1.7006871220226061</v>
      </c>
      <c r="AK146">
        <v>63.405612138731158</v>
      </c>
      <c r="AL146">
        <f t="shared" si="94"/>
        <v>1.804391793963531</v>
      </c>
      <c r="AM146">
        <v>29.631509317689691</v>
      </c>
      <c r="AN146">
        <v>31.245087878787871</v>
      </c>
      <c r="AO146">
        <v>-7.656523391910447E-6</v>
      </c>
      <c r="AP146">
        <v>95.230389877895547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47551.192635901745</v>
      </c>
      <c r="AV146">
        <f t="shared" si="98"/>
        <v>1200.0025000000001</v>
      </c>
      <c r="AW146">
        <f t="shared" si="99"/>
        <v>1025.928013748214</v>
      </c>
      <c r="AX146">
        <f t="shared" si="100"/>
        <v>0.85493823033553173</v>
      </c>
      <c r="AY146">
        <f t="shared" si="101"/>
        <v>0.188430784547576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1673979795.2874999</v>
      </c>
      <c r="BF146">
        <v>842.20737499999996</v>
      </c>
      <c r="BG146">
        <v>860.8075</v>
      </c>
      <c r="BH146">
        <v>31.245899999999999</v>
      </c>
      <c r="BI146">
        <v>29.631262499999998</v>
      </c>
      <c r="BJ146">
        <v>848.66437499999995</v>
      </c>
      <c r="BK146">
        <v>31.056112500000001</v>
      </c>
      <c r="BL146">
        <v>650.00687500000004</v>
      </c>
      <c r="BM146">
        <v>101.2175</v>
      </c>
      <c r="BN146">
        <v>0.1000356625</v>
      </c>
      <c r="BO146">
        <v>31.7895</v>
      </c>
      <c r="BP146">
        <v>31.658674999999999</v>
      </c>
      <c r="BQ146">
        <v>999.9</v>
      </c>
      <c r="BR146">
        <v>0</v>
      </c>
      <c r="BS146">
        <v>0</v>
      </c>
      <c r="BT146">
        <v>8999.7674999999981</v>
      </c>
      <c r="BU146">
        <v>0</v>
      </c>
      <c r="BV146">
        <v>248.005</v>
      </c>
      <c r="BW146">
        <v>-18.599975000000001</v>
      </c>
      <c r="BX146">
        <v>869.37200000000007</v>
      </c>
      <c r="BY146">
        <v>887.09337500000004</v>
      </c>
      <c r="BZ146">
        <v>1.6146475</v>
      </c>
      <c r="CA146">
        <v>860.8075</v>
      </c>
      <c r="CB146">
        <v>29.631262499999998</v>
      </c>
      <c r="CC146">
        <v>3.1626387500000002</v>
      </c>
      <c r="CD146">
        <v>2.9992074999999998</v>
      </c>
      <c r="CE146">
        <v>24.909912500000001</v>
      </c>
      <c r="CF146">
        <v>24.023512499999999</v>
      </c>
      <c r="CG146">
        <v>1200.0025000000001</v>
      </c>
      <c r="CH146">
        <v>0.49997575000000011</v>
      </c>
      <c r="CI146">
        <v>0.50002412499999993</v>
      </c>
      <c r="CJ146">
        <v>0</v>
      </c>
      <c r="CK146">
        <v>922.36500000000001</v>
      </c>
      <c r="CL146">
        <v>4.9990899999999998</v>
      </c>
      <c r="CM146">
        <v>9783.9512499999983</v>
      </c>
      <c r="CN146">
        <v>9557.7824999999993</v>
      </c>
      <c r="CO146">
        <v>40.686999999999998</v>
      </c>
      <c r="CP146">
        <v>42.375</v>
      </c>
      <c r="CQ146">
        <v>41.5</v>
      </c>
      <c r="CR146">
        <v>41.436999999999998</v>
      </c>
      <c r="CS146">
        <v>42.061999999999998</v>
      </c>
      <c r="CT146">
        <v>597.47375</v>
      </c>
      <c r="CU146">
        <v>597.53125</v>
      </c>
      <c r="CV146">
        <v>0</v>
      </c>
      <c r="CW146">
        <v>1673979797.5</v>
      </c>
      <c r="CX146">
        <v>0</v>
      </c>
      <c r="CY146">
        <v>1673977193.5</v>
      </c>
      <c r="CZ146" t="s">
        <v>356</v>
      </c>
      <c r="DA146">
        <v>1673977187.5</v>
      </c>
      <c r="DB146">
        <v>1673977193.5</v>
      </c>
      <c r="DC146">
        <v>21</v>
      </c>
      <c r="DD146">
        <v>-0.34399999999999997</v>
      </c>
      <c r="DE146">
        <v>-5.2999999999999999E-2</v>
      </c>
      <c r="DF146">
        <v>-5.5270000000000001</v>
      </c>
      <c r="DG146">
        <v>0.16</v>
      </c>
      <c r="DH146">
        <v>415</v>
      </c>
      <c r="DI146">
        <v>27</v>
      </c>
      <c r="DJ146">
        <v>0.41</v>
      </c>
      <c r="DK146">
        <v>0.03</v>
      </c>
      <c r="DL146">
        <v>-18.718552500000001</v>
      </c>
      <c r="DM146">
        <v>0.44197035647283811</v>
      </c>
      <c r="DN146">
        <v>6.8665821146695519E-2</v>
      </c>
      <c r="DO146">
        <v>0</v>
      </c>
      <c r="DP146">
        <v>1.6279935000000001</v>
      </c>
      <c r="DQ146">
        <v>-9.505328330207248E-2</v>
      </c>
      <c r="DR146">
        <v>9.2944761955690621E-3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371</v>
      </c>
      <c r="EA146">
        <v>3.2990900000000001</v>
      </c>
      <c r="EB146">
        <v>2.6251699999999998</v>
      </c>
      <c r="EC146">
        <v>0.16908599999999999</v>
      </c>
      <c r="ED146">
        <v>0.169403</v>
      </c>
      <c r="EE146">
        <v>0.13226099999999999</v>
      </c>
      <c r="EF146">
        <v>0.126331</v>
      </c>
      <c r="EG146">
        <v>25183.9</v>
      </c>
      <c r="EH146">
        <v>25611.1</v>
      </c>
      <c r="EI146">
        <v>28190</v>
      </c>
      <c r="EJ146">
        <v>29664.799999999999</v>
      </c>
      <c r="EK146">
        <v>33671.9</v>
      </c>
      <c r="EL146">
        <v>35976.699999999997</v>
      </c>
      <c r="EM146">
        <v>39792.5</v>
      </c>
      <c r="EN146">
        <v>42385.2</v>
      </c>
      <c r="EO146">
        <v>2.26627</v>
      </c>
      <c r="EP146">
        <v>2.238</v>
      </c>
      <c r="EQ146">
        <v>0.138268</v>
      </c>
      <c r="ER146">
        <v>0</v>
      </c>
      <c r="ES146">
        <v>29.4055</v>
      </c>
      <c r="ET146">
        <v>999.9</v>
      </c>
      <c r="EU146">
        <v>72.2</v>
      </c>
      <c r="EV146">
        <v>32.6</v>
      </c>
      <c r="EW146">
        <v>35.2376</v>
      </c>
      <c r="EX146">
        <v>57.286499999999997</v>
      </c>
      <c r="EY146">
        <v>-4.1185900000000002</v>
      </c>
      <c r="EZ146">
        <v>2</v>
      </c>
      <c r="FA146">
        <v>0.25143300000000002</v>
      </c>
      <c r="FB146">
        <v>-0.77068400000000004</v>
      </c>
      <c r="FC146">
        <v>20.272099999999998</v>
      </c>
      <c r="FD146">
        <v>5.2204300000000003</v>
      </c>
      <c r="FE146">
        <v>12.004</v>
      </c>
      <c r="FF146">
        <v>4.9871999999999996</v>
      </c>
      <c r="FG146">
        <v>3.2841999999999998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1.8621700000000001</v>
      </c>
      <c r="FN146">
        <v>1.8641799999999999</v>
      </c>
      <c r="FO146">
        <v>1.86026</v>
      </c>
      <c r="FP146">
        <v>1.8609599999999999</v>
      </c>
      <c r="FQ146">
        <v>1.86016</v>
      </c>
      <c r="FR146">
        <v>1.8618600000000001</v>
      </c>
      <c r="FS146">
        <v>1.85839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-6.4630000000000001</v>
      </c>
      <c r="GH146">
        <v>0.1898</v>
      </c>
      <c r="GI146">
        <v>-4.1197077471769461</v>
      </c>
      <c r="GJ146">
        <v>-4.0977002334145526E-3</v>
      </c>
      <c r="GK146">
        <v>1.9870096767282211E-6</v>
      </c>
      <c r="GL146">
        <v>-4.7591234531596528E-10</v>
      </c>
      <c r="GM146">
        <v>-0.1127184381337514</v>
      </c>
      <c r="GN146">
        <v>-4.4277268217585318E-5</v>
      </c>
      <c r="GO146">
        <v>7.6125673839889962E-4</v>
      </c>
      <c r="GP146">
        <v>-1.4366726965109579E-5</v>
      </c>
      <c r="GQ146">
        <v>6</v>
      </c>
      <c r="GR146">
        <v>2093</v>
      </c>
      <c r="GS146">
        <v>4</v>
      </c>
      <c r="GT146">
        <v>31</v>
      </c>
      <c r="GU146">
        <v>43.5</v>
      </c>
      <c r="GV146">
        <v>43.4</v>
      </c>
      <c r="GW146">
        <v>2.4694799999999999</v>
      </c>
      <c r="GX146">
        <v>2.5109900000000001</v>
      </c>
      <c r="GY146">
        <v>2.04834</v>
      </c>
      <c r="GZ146">
        <v>2.6220699999999999</v>
      </c>
      <c r="HA146">
        <v>2.1972700000000001</v>
      </c>
      <c r="HB146">
        <v>2.33643</v>
      </c>
      <c r="HC146">
        <v>37.505899999999997</v>
      </c>
      <c r="HD146">
        <v>14.4998</v>
      </c>
      <c r="HE146">
        <v>18</v>
      </c>
      <c r="HF146">
        <v>710.86</v>
      </c>
      <c r="HG146">
        <v>766.99300000000005</v>
      </c>
      <c r="HH146">
        <v>30.998999999999999</v>
      </c>
      <c r="HI146">
        <v>30.634499999999999</v>
      </c>
      <c r="HJ146">
        <v>30.0002</v>
      </c>
      <c r="HK146">
        <v>30.5608</v>
      </c>
      <c r="HL146">
        <v>30.557300000000001</v>
      </c>
      <c r="HM146">
        <v>49.393999999999998</v>
      </c>
      <c r="HN146">
        <v>21.2651</v>
      </c>
      <c r="HO146">
        <v>92.572400000000002</v>
      </c>
      <c r="HP146">
        <v>31</v>
      </c>
      <c r="HQ146">
        <v>876.101</v>
      </c>
      <c r="HR146">
        <v>29.599599999999999</v>
      </c>
      <c r="HS146">
        <v>99.335300000000004</v>
      </c>
      <c r="HT146">
        <v>98.302899999999994</v>
      </c>
    </row>
    <row r="147" spans="1:228" x14ac:dyDescent="0.2">
      <c r="A147">
        <v>132</v>
      </c>
      <c r="B147">
        <v>1673979801.5999999</v>
      </c>
      <c r="C147">
        <v>523</v>
      </c>
      <c r="D147" t="s">
        <v>623</v>
      </c>
      <c r="E147" t="s">
        <v>624</v>
      </c>
      <c r="F147">
        <v>4</v>
      </c>
      <c r="G147">
        <v>1673979799.5999999</v>
      </c>
      <c r="H147">
        <f t="shared" si="68"/>
        <v>1.8034155502822111E-3</v>
      </c>
      <c r="I147">
        <f t="shared" si="69"/>
        <v>1.8034155502822111</v>
      </c>
      <c r="J147">
        <f t="shared" si="70"/>
        <v>8.0532160261980721</v>
      </c>
      <c r="K147">
        <f t="shared" si="71"/>
        <v>849.25328571428577</v>
      </c>
      <c r="L147">
        <f t="shared" si="72"/>
        <v>718.98476899261027</v>
      </c>
      <c r="M147">
        <f t="shared" si="73"/>
        <v>72.846544893215196</v>
      </c>
      <c r="N147">
        <f t="shared" si="74"/>
        <v>86.04517129087067</v>
      </c>
      <c r="O147">
        <f t="shared" si="75"/>
        <v>0.11864731316909696</v>
      </c>
      <c r="P147">
        <f t="shared" si="76"/>
        <v>2.7684648684464497</v>
      </c>
      <c r="Q147">
        <f t="shared" si="77"/>
        <v>0.11589313779718532</v>
      </c>
      <c r="R147">
        <f t="shared" si="78"/>
        <v>7.267533792241429E-2</v>
      </c>
      <c r="S147">
        <f t="shared" si="79"/>
        <v>226.12710939678135</v>
      </c>
      <c r="T147">
        <f t="shared" si="80"/>
        <v>32.691378021183311</v>
      </c>
      <c r="U147">
        <f t="shared" si="81"/>
        <v>31.649328571428569</v>
      </c>
      <c r="V147">
        <f t="shared" si="82"/>
        <v>4.6811212734102252</v>
      </c>
      <c r="W147">
        <f t="shared" si="83"/>
        <v>67.11149902477311</v>
      </c>
      <c r="X147">
        <f t="shared" si="84"/>
        <v>3.1655512117314624</v>
      </c>
      <c r="Y147">
        <f t="shared" si="85"/>
        <v>4.7168536804146646</v>
      </c>
      <c r="Z147">
        <f t="shared" si="86"/>
        <v>1.5155700616787628</v>
      </c>
      <c r="AA147">
        <f t="shared" si="87"/>
        <v>-79.530625767445514</v>
      </c>
      <c r="AB147">
        <f t="shared" si="88"/>
        <v>20.010627013063598</v>
      </c>
      <c r="AC147">
        <f t="shared" si="89"/>
        <v>1.634632927190496</v>
      </c>
      <c r="AD147">
        <f t="shared" si="90"/>
        <v>168.24174356958991</v>
      </c>
      <c r="AE147">
        <f t="shared" si="91"/>
        <v>18.653192888564774</v>
      </c>
      <c r="AF147">
        <f t="shared" si="92"/>
        <v>1.8035971291081001</v>
      </c>
      <c r="AG147">
        <f t="shared" si="93"/>
        <v>8.0532160261980721</v>
      </c>
      <c r="AH147">
        <v>893.48544495942019</v>
      </c>
      <c r="AI147">
        <v>879.20147878787884</v>
      </c>
      <c r="AJ147">
        <v>1.7005334317757379</v>
      </c>
      <c r="AK147">
        <v>63.405612138731158</v>
      </c>
      <c r="AL147">
        <f t="shared" si="94"/>
        <v>1.8034155502822111</v>
      </c>
      <c r="AM147">
        <v>29.630710298288161</v>
      </c>
      <c r="AN147">
        <v>31.24354666666666</v>
      </c>
      <c r="AO147">
        <v>-1.932862325490395E-5</v>
      </c>
      <c r="AP147">
        <v>95.230389877895547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47549.278498851461</v>
      </c>
      <c r="AV147">
        <f t="shared" si="98"/>
        <v>1200.0671428571429</v>
      </c>
      <c r="AW147">
        <f t="shared" si="99"/>
        <v>1025.9819924335654</v>
      </c>
      <c r="AX147">
        <f t="shared" si="100"/>
        <v>0.85493715792508729</v>
      </c>
      <c r="AY147">
        <f t="shared" si="101"/>
        <v>0.18842871479541851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1673979799.5999999</v>
      </c>
      <c r="BF147">
        <v>849.25328571428577</v>
      </c>
      <c r="BG147">
        <v>867.88600000000008</v>
      </c>
      <c r="BH147">
        <v>31.24352857142857</v>
      </c>
      <c r="BI147">
        <v>29.63064285714286</v>
      </c>
      <c r="BJ147">
        <v>855.72257142857143</v>
      </c>
      <c r="BK147">
        <v>31.05375714285714</v>
      </c>
      <c r="BL147">
        <v>649.98271428571422</v>
      </c>
      <c r="BM147">
        <v>101.2187142857143</v>
      </c>
      <c r="BN147">
        <v>9.9906128571428568E-2</v>
      </c>
      <c r="BO147">
        <v>31.7834</v>
      </c>
      <c r="BP147">
        <v>31.649328571428569</v>
      </c>
      <c r="BQ147">
        <v>999.89999999999986</v>
      </c>
      <c r="BR147">
        <v>0</v>
      </c>
      <c r="BS147">
        <v>0</v>
      </c>
      <c r="BT147">
        <v>8999.1071428571431</v>
      </c>
      <c r="BU147">
        <v>0</v>
      </c>
      <c r="BV147">
        <v>247.982</v>
      </c>
      <c r="BW147">
        <v>-18.632842857142862</v>
      </c>
      <c r="BX147">
        <v>876.64257142857139</v>
      </c>
      <c r="BY147">
        <v>894.38728571428578</v>
      </c>
      <c r="BZ147">
        <v>1.6128771428571429</v>
      </c>
      <c r="CA147">
        <v>867.88600000000008</v>
      </c>
      <c r="CB147">
        <v>29.63064285714286</v>
      </c>
      <c r="CC147">
        <v>3.1624314285714279</v>
      </c>
      <c r="CD147">
        <v>2.99918</v>
      </c>
      <c r="CE147">
        <v>24.908799999999999</v>
      </c>
      <c r="CF147">
        <v>24.02337142857143</v>
      </c>
      <c r="CG147">
        <v>1200.0671428571429</v>
      </c>
      <c r="CH147">
        <v>0.50001214285714279</v>
      </c>
      <c r="CI147">
        <v>0.49998742857142853</v>
      </c>
      <c r="CJ147">
        <v>0</v>
      </c>
      <c r="CK147">
        <v>922.59714285714279</v>
      </c>
      <c r="CL147">
        <v>4.9990899999999998</v>
      </c>
      <c r="CM147">
        <v>9784.7085714285731</v>
      </c>
      <c r="CN147">
        <v>9558.4314285714263</v>
      </c>
      <c r="CO147">
        <v>40.686999999999998</v>
      </c>
      <c r="CP147">
        <v>42.375</v>
      </c>
      <c r="CQ147">
        <v>41.5</v>
      </c>
      <c r="CR147">
        <v>41.436999999999998</v>
      </c>
      <c r="CS147">
        <v>42.061999999999998</v>
      </c>
      <c r="CT147">
        <v>597.54999999999995</v>
      </c>
      <c r="CU147">
        <v>597.52142857142849</v>
      </c>
      <c r="CV147">
        <v>0</v>
      </c>
      <c r="CW147">
        <v>1673979801.7</v>
      </c>
      <c r="CX147">
        <v>0</v>
      </c>
      <c r="CY147">
        <v>1673977193.5</v>
      </c>
      <c r="CZ147" t="s">
        <v>356</v>
      </c>
      <c r="DA147">
        <v>1673977187.5</v>
      </c>
      <c r="DB147">
        <v>1673977193.5</v>
      </c>
      <c r="DC147">
        <v>21</v>
      </c>
      <c r="DD147">
        <v>-0.34399999999999997</v>
      </c>
      <c r="DE147">
        <v>-5.2999999999999999E-2</v>
      </c>
      <c r="DF147">
        <v>-5.5270000000000001</v>
      </c>
      <c r="DG147">
        <v>0.16</v>
      </c>
      <c r="DH147">
        <v>415</v>
      </c>
      <c r="DI147">
        <v>27</v>
      </c>
      <c r="DJ147">
        <v>0.41</v>
      </c>
      <c r="DK147">
        <v>0.03</v>
      </c>
      <c r="DL147">
        <v>-18.698134146341459</v>
      </c>
      <c r="DM147">
        <v>0.6384083623693132</v>
      </c>
      <c r="DN147">
        <v>7.5766993939397689E-2</v>
      </c>
      <c r="DO147">
        <v>0</v>
      </c>
      <c r="DP147">
        <v>1.6225243902439019</v>
      </c>
      <c r="DQ147">
        <v>-8.4258397212544717E-2</v>
      </c>
      <c r="DR147">
        <v>8.63783284947762E-3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371</v>
      </c>
      <c r="EA147">
        <v>3.2990400000000002</v>
      </c>
      <c r="EB147">
        <v>2.6253199999999999</v>
      </c>
      <c r="EC147">
        <v>0.16994500000000001</v>
      </c>
      <c r="ED147">
        <v>0.17024400000000001</v>
      </c>
      <c r="EE147">
        <v>0.13225200000000001</v>
      </c>
      <c r="EF147">
        <v>0.126335</v>
      </c>
      <c r="EG147">
        <v>25158</v>
      </c>
      <c r="EH147">
        <v>25584.799999999999</v>
      </c>
      <c r="EI147">
        <v>28190.2</v>
      </c>
      <c r="EJ147">
        <v>29664.400000000001</v>
      </c>
      <c r="EK147">
        <v>33672.800000000003</v>
      </c>
      <c r="EL147">
        <v>35976.1</v>
      </c>
      <c r="EM147">
        <v>39793</v>
      </c>
      <c r="EN147">
        <v>42384.6</v>
      </c>
      <c r="EO147">
        <v>2.2662300000000002</v>
      </c>
      <c r="EP147">
        <v>2.2381000000000002</v>
      </c>
      <c r="EQ147">
        <v>0.138462</v>
      </c>
      <c r="ER147">
        <v>0</v>
      </c>
      <c r="ES147">
        <v>29.403600000000001</v>
      </c>
      <c r="ET147">
        <v>999.9</v>
      </c>
      <c r="EU147">
        <v>72.2</v>
      </c>
      <c r="EV147">
        <v>32.6</v>
      </c>
      <c r="EW147">
        <v>35.235700000000001</v>
      </c>
      <c r="EX147">
        <v>57.226500000000001</v>
      </c>
      <c r="EY147">
        <v>-4.0705099999999996</v>
      </c>
      <c r="EZ147">
        <v>2</v>
      </c>
      <c r="FA147">
        <v>0.25136700000000001</v>
      </c>
      <c r="FB147">
        <v>-0.77556599999999998</v>
      </c>
      <c r="FC147">
        <v>20.272200000000002</v>
      </c>
      <c r="FD147">
        <v>5.2202799999999998</v>
      </c>
      <c r="FE147">
        <v>12.004</v>
      </c>
      <c r="FF147">
        <v>4.98705</v>
      </c>
      <c r="FG147">
        <v>3.2842199999999999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1.8621799999999999</v>
      </c>
      <c r="FN147">
        <v>1.8641700000000001</v>
      </c>
      <c r="FO147">
        <v>1.8602399999999999</v>
      </c>
      <c r="FP147">
        <v>1.8609599999999999</v>
      </c>
      <c r="FQ147">
        <v>1.8601399999999999</v>
      </c>
      <c r="FR147">
        <v>1.8618600000000001</v>
      </c>
      <c r="FS147">
        <v>1.8583799999999999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-6.476</v>
      </c>
      <c r="GH147">
        <v>0.1898</v>
      </c>
      <c r="GI147">
        <v>-4.1197077471769461</v>
      </c>
      <c r="GJ147">
        <v>-4.0977002334145526E-3</v>
      </c>
      <c r="GK147">
        <v>1.9870096767282211E-6</v>
      </c>
      <c r="GL147">
        <v>-4.7591234531596528E-10</v>
      </c>
      <c r="GM147">
        <v>-0.1127184381337514</v>
      </c>
      <c r="GN147">
        <v>-4.4277268217585318E-5</v>
      </c>
      <c r="GO147">
        <v>7.6125673839889962E-4</v>
      </c>
      <c r="GP147">
        <v>-1.4366726965109579E-5</v>
      </c>
      <c r="GQ147">
        <v>6</v>
      </c>
      <c r="GR147">
        <v>2093</v>
      </c>
      <c r="GS147">
        <v>4</v>
      </c>
      <c r="GT147">
        <v>31</v>
      </c>
      <c r="GU147">
        <v>43.6</v>
      </c>
      <c r="GV147">
        <v>43.5</v>
      </c>
      <c r="GW147">
        <v>2.4841299999999999</v>
      </c>
      <c r="GX147">
        <v>2.52197</v>
      </c>
      <c r="GY147">
        <v>2.04834</v>
      </c>
      <c r="GZ147">
        <v>2.6220699999999999</v>
      </c>
      <c r="HA147">
        <v>2.1972700000000001</v>
      </c>
      <c r="HB147">
        <v>2.2802699999999998</v>
      </c>
      <c r="HC147">
        <v>37.505899999999997</v>
      </c>
      <c r="HD147">
        <v>14.4823</v>
      </c>
      <c r="HE147">
        <v>18</v>
      </c>
      <c r="HF147">
        <v>710.81799999999998</v>
      </c>
      <c r="HG147">
        <v>767.10799999999995</v>
      </c>
      <c r="HH147">
        <v>30.998799999999999</v>
      </c>
      <c r="HI147">
        <v>30.634499999999999</v>
      </c>
      <c r="HJ147">
        <v>30.0001</v>
      </c>
      <c r="HK147">
        <v>30.5608</v>
      </c>
      <c r="HL147">
        <v>30.558700000000002</v>
      </c>
      <c r="HM147">
        <v>49.701700000000002</v>
      </c>
      <c r="HN147">
        <v>21.2651</v>
      </c>
      <c r="HO147">
        <v>92.572400000000002</v>
      </c>
      <c r="HP147">
        <v>31</v>
      </c>
      <c r="HQ147">
        <v>882.78300000000002</v>
      </c>
      <c r="HR147">
        <v>29.604199999999999</v>
      </c>
      <c r="HS147">
        <v>99.336299999999994</v>
      </c>
      <c r="HT147">
        <v>98.301599999999993</v>
      </c>
    </row>
    <row r="148" spans="1:228" x14ac:dyDescent="0.2">
      <c r="A148">
        <v>133</v>
      </c>
      <c r="B148">
        <v>1673979805.5999999</v>
      </c>
      <c r="C148">
        <v>527</v>
      </c>
      <c r="D148" t="s">
        <v>625</v>
      </c>
      <c r="E148" t="s">
        <v>626</v>
      </c>
      <c r="F148">
        <v>4</v>
      </c>
      <c r="G148">
        <v>1673979803.2874999</v>
      </c>
      <c r="H148">
        <f t="shared" si="68"/>
        <v>1.7942760298074107E-3</v>
      </c>
      <c r="I148">
        <f t="shared" si="69"/>
        <v>1.7942760298074107</v>
      </c>
      <c r="J148">
        <f t="shared" si="70"/>
        <v>8.0496821762276323</v>
      </c>
      <c r="K148">
        <f t="shared" si="71"/>
        <v>855.35912500000006</v>
      </c>
      <c r="L148">
        <f t="shared" si="72"/>
        <v>724.20738600403445</v>
      </c>
      <c r="M148">
        <f t="shared" si="73"/>
        <v>73.375282951829689</v>
      </c>
      <c r="N148">
        <f t="shared" si="74"/>
        <v>86.663321909222873</v>
      </c>
      <c r="O148">
        <f t="shared" si="75"/>
        <v>0.11782555069932596</v>
      </c>
      <c r="P148">
        <f t="shared" si="76"/>
        <v>2.7682364054665682</v>
      </c>
      <c r="Q148">
        <f t="shared" si="77"/>
        <v>0.11510870538282091</v>
      </c>
      <c r="R148">
        <f t="shared" si="78"/>
        <v>7.2181820941080957E-2</v>
      </c>
      <c r="S148">
        <f t="shared" si="79"/>
        <v>226.13030657308425</v>
      </c>
      <c r="T148">
        <f t="shared" si="80"/>
        <v>32.684157831999251</v>
      </c>
      <c r="U148">
        <f t="shared" si="81"/>
        <v>31.657475000000002</v>
      </c>
      <c r="V148">
        <f t="shared" si="82"/>
        <v>4.6832856953227555</v>
      </c>
      <c r="W148">
        <f t="shared" si="83"/>
        <v>67.140185687004262</v>
      </c>
      <c r="X148">
        <f t="shared" si="84"/>
        <v>3.1651430746874909</v>
      </c>
      <c r="Y148">
        <f t="shared" si="85"/>
        <v>4.7142304452996768</v>
      </c>
      <c r="Z148">
        <f t="shared" si="86"/>
        <v>1.5181426206352646</v>
      </c>
      <c r="AA148">
        <f t="shared" si="87"/>
        <v>-79.127572914506814</v>
      </c>
      <c r="AB148">
        <f t="shared" si="88"/>
        <v>17.328764317238356</v>
      </c>
      <c r="AC148">
        <f t="shared" si="89"/>
        <v>1.4156614787247013</v>
      </c>
      <c r="AD148">
        <f t="shared" si="90"/>
        <v>165.74715945454048</v>
      </c>
      <c r="AE148">
        <f t="shared" si="91"/>
        <v>18.704240177328359</v>
      </c>
      <c r="AF148">
        <f t="shared" si="92"/>
        <v>1.7972515798734834</v>
      </c>
      <c r="AG148">
        <f t="shared" si="93"/>
        <v>8.0496821762276323</v>
      </c>
      <c r="AH148">
        <v>900.34433613333329</v>
      </c>
      <c r="AI148">
        <v>886.03731515151492</v>
      </c>
      <c r="AJ148">
        <v>1.7075401033241859</v>
      </c>
      <c r="AK148">
        <v>63.405612138731158</v>
      </c>
      <c r="AL148">
        <f t="shared" si="94"/>
        <v>1.7942760298074107</v>
      </c>
      <c r="AM148">
        <v>29.632552088831879</v>
      </c>
      <c r="AN148">
        <v>31.23726363636364</v>
      </c>
      <c r="AO148">
        <v>-4.5867091816954321E-5</v>
      </c>
      <c r="AP148">
        <v>95.230389877895547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47544.490943891717</v>
      </c>
      <c r="AV148">
        <f t="shared" si="98"/>
        <v>1200.08125</v>
      </c>
      <c r="AW148">
        <f t="shared" si="99"/>
        <v>1025.9943324212873</v>
      </c>
      <c r="AX148">
        <f t="shared" si="100"/>
        <v>0.85493739063191532</v>
      </c>
      <c r="AY148">
        <f t="shared" si="101"/>
        <v>0.18842916391959649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1673979803.2874999</v>
      </c>
      <c r="BF148">
        <v>855.35912500000006</v>
      </c>
      <c r="BG148">
        <v>874.04275000000007</v>
      </c>
      <c r="BH148">
        <v>31.239674999999998</v>
      </c>
      <c r="BI148">
        <v>29.632574999999999</v>
      </c>
      <c r="BJ148">
        <v>861.83899999999994</v>
      </c>
      <c r="BK148">
        <v>31.049900000000001</v>
      </c>
      <c r="BL148">
        <v>650.03025000000002</v>
      </c>
      <c r="BM148">
        <v>101.21787500000001</v>
      </c>
      <c r="BN148">
        <v>0.100178875</v>
      </c>
      <c r="BO148">
        <v>31.773587500000001</v>
      </c>
      <c r="BP148">
        <v>31.657475000000002</v>
      </c>
      <c r="BQ148">
        <v>999.9</v>
      </c>
      <c r="BR148">
        <v>0</v>
      </c>
      <c r="BS148">
        <v>0</v>
      </c>
      <c r="BT148">
        <v>8997.96875</v>
      </c>
      <c r="BU148">
        <v>0</v>
      </c>
      <c r="BV148">
        <v>247.982</v>
      </c>
      <c r="BW148">
        <v>-18.6839625</v>
      </c>
      <c r="BX148">
        <v>882.94162500000004</v>
      </c>
      <c r="BY148">
        <v>900.73387500000001</v>
      </c>
      <c r="BZ148">
        <v>1.6070925</v>
      </c>
      <c r="CA148">
        <v>874.04275000000007</v>
      </c>
      <c r="CB148">
        <v>29.632574999999999</v>
      </c>
      <c r="CC148">
        <v>3.1620124999999999</v>
      </c>
      <c r="CD148">
        <v>2.9993462499999999</v>
      </c>
      <c r="CE148">
        <v>24.906575</v>
      </c>
      <c r="CF148">
        <v>24.024262499999999</v>
      </c>
      <c r="CG148">
        <v>1200.08125</v>
      </c>
      <c r="CH148">
        <v>0.50000349999999993</v>
      </c>
      <c r="CI148">
        <v>0.49999624999999998</v>
      </c>
      <c r="CJ148">
        <v>0</v>
      </c>
      <c r="CK148">
        <v>922.40374999999995</v>
      </c>
      <c r="CL148">
        <v>4.9990899999999998</v>
      </c>
      <c r="CM148">
        <v>9784.7924999999996</v>
      </c>
      <c r="CN148">
        <v>9558.505000000001</v>
      </c>
      <c r="CO148">
        <v>40.679250000000003</v>
      </c>
      <c r="CP148">
        <v>42.375</v>
      </c>
      <c r="CQ148">
        <v>41.5</v>
      </c>
      <c r="CR148">
        <v>41.436999999999998</v>
      </c>
      <c r="CS148">
        <v>42.061999999999998</v>
      </c>
      <c r="CT148">
        <v>597.54624999999999</v>
      </c>
      <c r="CU148">
        <v>597.53625</v>
      </c>
      <c r="CV148">
        <v>0</v>
      </c>
      <c r="CW148">
        <v>1673979805.9000001</v>
      </c>
      <c r="CX148">
        <v>0</v>
      </c>
      <c r="CY148">
        <v>1673977193.5</v>
      </c>
      <c r="CZ148" t="s">
        <v>356</v>
      </c>
      <c r="DA148">
        <v>1673977187.5</v>
      </c>
      <c r="DB148">
        <v>1673977193.5</v>
      </c>
      <c r="DC148">
        <v>21</v>
      </c>
      <c r="DD148">
        <v>-0.34399999999999997</v>
      </c>
      <c r="DE148">
        <v>-5.2999999999999999E-2</v>
      </c>
      <c r="DF148">
        <v>-5.5270000000000001</v>
      </c>
      <c r="DG148">
        <v>0.16</v>
      </c>
      <c r="DH148">
        <v>415</v>
      </c>
      <c r="DI148">
        <v>27</v>
      </c>
      <c r="DJ148">
        <v>0.41</v>
      </c>
      <c r="DK148">
        <v>0.03</v>
      </c>
      <c r="DL148">
        <v>-18.679197560975609</v>
      </c>
      <c r="DM148">
        <v>0.43652195121953619</v>
      </c>
      <c r="DN148">
        <v>7.0682113816462486E-2</v>
      </c>
      <c r="DO148">
        <v>0</v>
      </c>
      <c r="DP148">
        <v>1.6172485365853659</v>
      </c>
      <c r="DQ148">
        <v>-7.4135331010450584E-2</v>
      </c>
      <c r="DR148">
        <v>7.6954514791644137E-3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371</v>
      </c>
      <c r="EA148">
        <v>3.29921</v>
      </c>
      <c r="EB148">
        <v>2.6252499999999999</v>
      </c>
      <c r="EC148">
        <v>0.17080300000000001</v>
      </c>
      <c r="ED148">
        <v>0.171101</v>
      </c>
      <c r="EE148">
        <v>0.132239</v>
      </c>
      <c r="EF148">
        <v>0.12634100000000001</v>
      </c>
      <c r="EG148">
        <v>25131.9</v>
      </c>
      <c r="EH148">
        <v>25558.7</v>
      </c>
      <c r="EI148">
        <v>28190.1</v>
      </c>
      <c r="EJ148">
        <v>29664.799999999999</v>
      </c>
      <c r="EK148">
        <v>33673.300000000003</v>
      </c>
      <c r="EL148">
        <v>35976.6</v>
      </c>
      <c r="EM148">
        <v>39792.9</v>
      </c>
      <c r="EN148">
        <v>42385.4</v>
      </c>
      <c r="EO148">
        <v>2.2663000000000002</v>
      </c>
      <c r="EP148">
        <v>2.2379699999999998</v>
      </c>
      <c r="EQ148">
        <v>0.138707</v>
      </c>
      <c r="ER148">
        <v>0</v>
      </c>
      <c r="ES148">
        <v>29.400400000000001</v>
      </c>
      <c r="ET148">
        <v>999.9</v>
      </c>
      <c r="EU148">
        <v>72.2</v>
      </c>
      <c r="EV148">
        <v>32.6</v>
      </c>
      <c r="EW148">
        <v>35.2393</v>
      </c>
      <c r="EX148">
        <v>57.166499999999999</v>
      </c>
      <c r="EY148">
        <v>-4.1426299999999996</v>
      </c>
      <c r="EZ148">
        <v>2</v>
      </c>
      <c r="FA148">
        <v>0.25138700000000003</v>
      </c>
      <c r="FB148">
        <v>-0.78037599999999996</v>
      </c>
      <c r="FC148">
        <v>20.272200000000002</v>
      </c>
      <c r="FD148">
        <v>5.2201399999999998</v>
      </c>
      <c r="FE148">
        <v>12.004</v>
      </c>
      <c r="FF148">
        <v>4.9873500000000002</v>
      </c>
      <c r="FG148">
        <v>3.2841499999999999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1.8641700000000001</v>
      </c>
      <c r="FO148">
        <v>1.86025</v>
      </c>
      <c r="FP148">
        <v>1.8609599999999999</v>
      </c>
      <c r="FQ148">
        <v>1.86016</v>
      </c>
      <c r="FR148">
        <v>1.8618600000000001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-6.4870000000000001</v>
      </c>
      <c r="GH148">
        <v>0.1898</v>
      </c>
      <c r="GI148">
        <v>-4.1197077471769461</v>
      </c>
      <c r="GJ148">
        <v>-4.0977002334145526E-3</v>
      </c>
      <c r="GK148">
        <v>1.9870096767282211E-6</v>
      </c>
      <c r="GL148">
        <v>-4.7591234531596528E-10</v>
      </c>
      <c r="GM148">
        <v>-0.1127184381337514</v>
      </c>
      <c r="GN148">
        <v>-4.4277268217585318E-5</v>
      </c>
      <c r="GO148">
        <v>7.6125673839889962E-4</v>
      </c>
      <c r="GP148">
        <v>-1.4366726965109579E-5</v>
      </c>
      <c r="GQ148">
        <v>6</v>
      </c>
      <c r="GR148">
        <v>2093</v>
      </c>
      <c r="GS148">
        <v>4</v>
      </c>
      <c r="GT148">
        <v>31</v>
      </c>
      <c r="GU148">
        <v>43.6</v>
      </c>
      <c r="GV148">
        <v>43.5</v>
      </c>
      <c r="GW148">
        <v>2.5</v>
      </c>
      <c r="GX148">
        <v>2.5134300000000001</v>
      </c>
      <c r="GY148">
        <v>2.04834</v>
      </c>
      <c r="GZ148">
        <v>2.6220699999999999</v>
      </c>
      <c r="HA148">
        <v>2.1972700000000001</v>
      </c>
      <c r="HB148">
        <v>2.32422</v>
      </c>
      <c r="HC148">
        <v>37.505899999999997</v>
      </c>
      <c r="HD148">
        <v>14.4998</v>
      </c>
      <c r="HE148">
        <v>18</v>
      </c>
      <c r="HF148">
        <v>710.88300000000004</v>
      </c>
      <c r="HG148">
        <v>767.00300000000004</v>
      </c>
      <c r="HH148">
        <v>30.998699999999999</v>
      </c>
      <c r="HI148">
        <v>30.634499999999999</v>
      </c>
      <c r="HJ148">
        <v>30.0001</v>
      </c>
      <c r="HK148">
        <v>30.5611</v>
      </c>
      <c r="HL148">
        <v>30.559899999999999</v>
      </c>
      <c r="HM148">
        <v>50.0075</v>
      </c>
      <c r="HN148">
        <v>21.2651</v>
      </c>
      <c r="HO148">
        <v>92.572400000000002</v>
      </c>
      <c r="HP148">
        <v>31</v>
      </c>
      <c r="HQ148">
        <v>889.46100000000001</v>
      </c>
      <c r="HR148">
        <v>29.608000000000001</v>
      </c>
      <c r="HS148">
        <v>99.335999999999999</v>
      </c>
      <c r="HT148">
        <v>98.303200000000004</v>
      </c>
    </row>
    <row r="149" spans="1:228" x14ac:dyDescent="0.2">
      <c r="A149">
        <v>134</v>
      </c>
      <c r="B149">
        <v>1673979809.5999999</v>
      </c>
      <c r="C149">
        <v>531</v>
      </c>
      <c r="D149" t="s">
        <v>627</v>
      </c>
      <c r="E149" t="s">
        <v>628</v>
      </c>
      <c r="F149">
        <v>4</v>
      </c>
      <c r="G149">
        <v>1673979807.5999999</v>
      </c>
      <c r="H149">
        <f t="shared" si="68"/>
        <v>1.7847006864733488E-3</v>
      </c>
      <c r="I149">
        <f t="shared" si="69"/>
        <v>1.7847006864733488</v>
      </c>
      <c r="J149">
        <f t="shared" si="70"/>
        <v>7.7964408305773878</v>
      </c>
      <c r="K149">
        <f t="shared" si="71"/>
        <v>862.60900000000004</v>
      </c>
      <c r="L149">
        <f t="shared" si="72"/>
        <v>734.22925494991614</v>
      </c>
      <c r="M149">
        <f t="shared" si="73"/>
        <v>74.389707496531457</v>
      </c>
      <c r="N149">
        <f t="shared" si="74"/>
        <v>87.396723518259535</v>
      </c>
      <c r="O149">
        <f t="shared" si="75"/>
        <v>0.11723964020217292</v>
      </c>
      <c r="P149">
        <f t="shared" si="76"/>
        <v>2.7662469014616016</v>
      </c>
      <c r="Q149">
        <f t="shared" si="77"/>
        <v>0.11454752850131024</v>
      </c>
      <c r="R149">
        <f t="shared" si="78"/>
        <v>7.182893214095358E-2</v>
      </c>
      <c r="S149">
        <f t="shared" si="79"/>
        <v>226.1200599500107</v>
      </c>
      <c r="T149">
        <f t="shared" si="80"/>
        <v>32.676879546808848</v>
      </c>
      <c r="U149">
        <f t="shared" si="81"/>
        <v>31.652571428571431</v>
      </c>
      <c r="V149">
        <f t="shared" si="82"/>
        <v>4.6819827626805255</v>
      </c>
      <c r="W149">
        <f t="shared" si="83"/>
        <v>67.167366610190598</v>
      </c>
      <c r="X149">
        <f t="shared" si="84"/>
        <v>3.1645499163158104</v>
      </c>
      <c r="Y149">
        <f t="shared" si="85"/>
        <v>4.7114396112645673</v>
      </c>
      <c r="Z149">
        <f t="shared" si="86"/>
        <v>1.5174328463647151</v>
      </c>
      <c r="AA149">
        <f t="shared" si="87"/>
        <v>-78.705300273474677</v>
      </c>
      <c r="AB149">
        <f t="shared" si="88"/>
        <v>16.489948697791061</v>
      </c>
      <c r="AC149">
        <f t="shared" si="89"/>
        <v>1.3480020267231356</v>
      </c>
      <c r="AD149">
        <f t="shared" si="90"/>
        <v>165.25271040105019</v>
      </c>
      <c r="AE149">
        <f t="shared" si="91"/>
        <v>18.663735187651206</v>
      </c>
      <c r="AF149">
        <f t="shared" si="92"/>
        <v>1.7877973139220116</v>
      </c>
      <c r="AG149">
        <f t="shared" si="93"/>
        <v>7.7964408305773878</v>
      </c>
      <c r="AH149">
        <v>907.23485697009096</v>
      </c>
      <c r="AI149">
        <v>893.03137575757535</v>
      </c>
      <c r="AJ149">
        <v>1.7426243868808831</v>
      </c>
      <c r="AK149">
        <v>63.405612138731158</v>
      </c>
      <c r="AL149">
        <f t="shared" si="94"/>
        <v>1.7847006864733488</v>
      </c>
      <c r="AM149">
        <v>29.63530351460312</v>
      </c>
      <c r="AN149">
        <v>31.231566666666669</v>
      </c>
      <c r="AO149">
        <v>-5.3610603011971387E-5</v>
      </c>
      <c r="AP149">
        <v>95.230389877895547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47491.152400040221</v>
      </c>
      <c r="AV149">
        <f t="shared" si="98"/>
        <v>1200.018571428571</v>
      </c>
      <c r="AW149">
        <f t="shared" si="99"/>
        <v>1025.9415564507824</v>
      </c>
      <c r="AX149">
        <f t="shared" si="100"/>
        <v>0.85493806585796639</v>
      </c>
      <c r="AY149">
        <f t="shared" si="101"/>
        <v>0.18843046710587519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1673979807.5999999</v>
      </c>
      <c r="BF149">
        <v>862.60900000000004</v>
      </c>
      <c r="BG149">
        <v>881.26042857142852</v>
      </c>
      <c r="BH149">
        <v>31.23422857142857</v>
      </c>
      <c r="BI149">
        <v>29.63551428571429</v>
      </c>
      <c r="BJ149">
        <v>869.10157142857133</v>
      </c>
      <c r="BK149">
        <v>31.044499999999999</v>
      </c>
      <c r="BL149">
        <v>650.00614285714278</v>
      </c>
      <c r="BM149">
        <v>101.21685714285709</v>
      </c>
      <c r="BN149">
        <v>9.9873285714285734E-2</v>
      </c>
      <c r="BO149">
        <v>31.76314285714286</v>
      </c>
      <c r="BP149">
        <v>31.652571428571431</v>
      </c>
      <c r="BQ149">
        <v>999.89999999999986</v>
      </c>
      <c r="BR149">
        <v>0</v>
      </c>
      <c r="BS149">
        <v>0</v>
      </c>
      <c r="BT149">
        <v>8987.5</v>
      </c>
      <c r="BU149">
        <v>0</v>
      </c>
      <c r="BV149">
        <v>247.99985714285711</v>
      </c>
      <c r="BW149">
        <v>-18.65137142857143</v>
      </c>
      <c r="BX149">
        <v>890.42071428571433</v>
      </c>
      <c r="BY149">
        <v>908.17457142857143</v>
      </c>
      <c r="BZ149">
        <v>1.5987171428571429</v>
      </c>
      <c r="CA149">
        <v>881.26042857142852</v>
      </c>
      <c r="CB149">
        <v>29.63551428571429</v>
      </c>
      <c r="CC149">
        <v>3.1614271428571432</v>
      </c>
      <c r="CD149">
        <v>2.999608571428571</v>
      </c>
      <c r="CE149">
        <v>24.903485714285711</v>
      </c>
      <c r="CF149">
        <v>24.025742857142859</v>
      </c>
      <c r="CG149">
        <v>1200.018571428571</v>
      </c>
      <c r="CH149">
        <v>0.49998057142857139</v>
      </c>
      <c r="CI149">
        <v>0.50001899999999988</v>
      </c>
      <c r="CJ149">
        <v>0</v>
      </c>
      <c r="CK149">
        <v>922.27557142857142</v>
      </c>
      <c r="CL149">
        <v>4.9990899999999998</v>
      </c>
      <c r="CM149">
        <v>9783.7728571428561</v>
      </c>
      <c r="CN149">
        <v>9557.9314285714299</v>
      </c>
      <c r="CO149">
        <v>40.642714285714291</v>
      </c>
      <c r="CP149">
        <v>42.375</v>
      </c>
      <c r="CQ149">
        <v>41.5</v>
      </c>
      <c r="CR149">
        <v>41.410428571428568</v>
      </c>
      <c r="CS149">
        <v>42.061999999999998</v>
      </c>
      <c r="CT149">
        <v>597.48714285714289</v>
      </c>
      <c r="CU149">
        <v>597.53142857142859</v>
      </c>
      <c r="CV149">
        <v>0</v>
      </c>
      <c r="CW149">
        <v>1673979809.5</v>
      </c>
      <c r="CX149">
        <v>0</v>
      </c>
      <c r="CY149">
        <v>1673977193.5</v>
      </c>
      <c r="CZ149" t="s">
        <v>356</v>
      </c>
      <c r="DA149">
        <v>1673977187.5</v>
      </c>
      <c r="DB149">
        <v>1673977193.5</v>
      </c>
      <c r="DC149">
        <v>21</v>
      </c>
      <c r="DD149">
        <v>-0.34399999999999997</v>
      </c>
      <c r="DE149">
        <v>-5.2999999999999999E-2</v>
      </c>
      <c r="DF149">
        <v>-5.5270000000000001</v>
      </c>
      <c r="DG149">
        <v>0.16</v>
      </c>
      <c r="DH149">
        <v>415</v>
      </c>
      <c r="DI149">
        <v>27</v>
      </c>
      <c r="DJ149">
        <v>0.41</v>
      </c>
      <c r="DK149">
        <v>0.03</v>
      </c>
      <c r="DL149">
        <v>-18.655172499999999</v>
      </c>
      <c r="DM149">
        <v>1.900975609759423E-2</v>
      </c>
      <c r="DN149">
        <v>4.6992573814912342E-2</v>
      </c>
      <c r="DO149">
        <v>1</v>
      </c>
      <c r="DP149">
        <v>1.6118945</v>
      </c>
      <c r="DQ149">
        <v>-6.8310168855536188E-2</v>
      </c>
      <c r="DR149">
        <v>6.9186750718616434E-3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2</v>
      </c>
      <c r="DY149">
        <v>2</v>
      </c>
      <c r="DZ149" t="s">
        <v>484</v>
      </c>
      <c r="EA149">
        <v>3.2989600000000001</v>
      </c>
      <c r="EB149">
        <v>2.6251799999999998</v>
      </c>
      <c r="EC149">
        <v>0.171676</v>
      </c>
      <c r="ED149">
        <v>0.171958</v>
      </c>
      <c r="EE149">
        <v>0.13222200000000001</v>
      </c>
      <c r="EF149">
        <v>0.12634899999999999</v>
      </c>
      <c r="EG149">
        <v>25105.4</v>
      </c>
      <c r="EH149">
        <v>25532.5</v>
      </c>
      <c r="EI149">
        <v>28190</v>
      </c>
      <c r="EJ149">
        <v>29665.1</v>
      </c>
      <c r="EK149">
        <v>33674</v>
      </c>
      <c r="EL149">
        <v>35976.699999999997</v>
      </c>
      <c r="EM149">
        <v>39792.9</v>
      </c>
      <c r="EN149">
        <v>42385.8</v>
      </c>
      <c r="EO149">
        <v>2.26607</v>
      </c>
      <c r="EP149">
        <v>2.23828</v>
      </c>
      <c r="EQ149">
        <v>0.138156</v>
      </c>
      <c r="ER149">
        <v>0</v>
      </c>
      <c r="ES149">
        <v>29.397200000000002</v>
      </c>
      <c r="ET149">
        <v>999.9</v>
      </c>
      <c r="EU149">
        <v>72.2</v>
      </c>
      <c r="EV149">
        <v>32.6</v>
      </c>
      <c r="EW149">
        <v>35.231999999999999</v>
      </c>
      <c r="EX149">
        <v>57.226500000000001</v>
      </c>
      <c r="EY149">
        <v>-4.09856</v>
      </c>
      <c r="EZ149">
        <v>2</v>
      </c>
      <c r="FA149">
        <v>0.251469</v>
      </c>
      <c r="FB149">
        <v>-0.78522099999999995</v>
      </c>
      <c r="FC149">
        <v>20.272200000000002</v>
      </c>
      <c r="FD149">
        <v>5.2198399999999996</v>
      </c>
      <c r="FE149">
        <v>12.004</v>
      </c>
      <c r="FF149">
        <v>4.9867499999999998</v>
      </c>
      <c r="FG149">
        <v>3.2841999999999998</v>
      </c>
      <c r="FH149">
        <v>9999</v>
      </c>
      <c r="FI149">
        <v>9999</v>
      </c>
      <c r="FJ149">
        <v>9999</v>
      </c>
      <c r="FK149">
        <v>999.9</v>
      </c>
      <c r="FL149">
        <v>1.8658300000000001</v>
      </c>
      <c r="FM149">
        <v>1.8621799999999999</v>
      </c>
      <c r="FN149">
        <v>1.8641700000000001</v>
      </c>
      <c r="FO149">
        <v>1.86026</v>
      </c>
      <c r="FP149">
        <v>1.8609599999999999</v>
      </c>
      <c r="FQ149">
        <v>1.8601399999999999</v>
      </c>
      <c r="FR149">
        <v>1.8618699999999999</v>
      </c>
      <c r="FS149">
        <v>1.8583799999999999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-6.4989999999999997</v>
      </c>
      <c r="GH149">
        <v>0.18970000000000001</v>
      </c>
      <c r="GI149">
        <v>-4.1197077471769461</v>
      </c>
      <c r="GJ149">
        <v>-4.0977002334145526E-3</v>
      </c>
      <c r="GK149">
        <v>1.9870096767282211E-6</v>
      </c>
      <c r="GL149">
        <v>-4.7591234531596528E-10</v>
      </c>
      <c r="GM149">
        <v>-0.1127184381337514</v>
      </c>
      <c r="GN149">
        <v>-4.4277268217585318E-5</v>
      </c>
      <c r="GO149">
        <v>7.6125673839889962E-4</v>
      </c>
      <c r="GP149">
        <v>-1.4366726965109579E-5</v>
      </c>
      <c r="GQ149">
        <v>6</v>
      </c>
      <c r="GR149">
        <v>2093</v>
      </c>
      <c r="GS149">
        <v>4</v>
      </c>
      <c r="GT149">
        <v>31</v>
      </c>
      <c r="GU149">
        <v>43.7</v>
      </c>
      <c r="GV149">
        <v>43.6</v>
      </c>
      <c r="GW149">
        <v>2.5146500000000001</v>
      </c>
      <c r="GX149">
        <v>2.51953</v>
      </c>
      <c r="GY149">
        <v>2.04834</v>
      </c>
      <c r="GZ149">
        <v>2.6220699999999999</v>
      </c>
      <c r="HA149">
        <v>2.1972700000000001</v>
      </c>
      <c r="HB149">
        <v>2.2656200000000002</v>
      </c>
      <c r="HC149">
        <v>37.505899999999997</v>
      </c>
      <c r="HD149">
        <v>14.4823</v>
      </c>
      <c r="HE149">
        <v>18</v>
      </c>
      <c r="HF149">
        <v>710.72400000000005</v>
      </c>
      <c r="HG149">
        <v>767.29600000000005</v>
      </c>
      <c r="HH149">
        <v>30.998699999999999</v>
      </c>
      <c r="HI149">
        <v>30.634799999999998</v>
      </c>
      <c r="HJ149">
        <v>30.0002</v>
      </c>
      <c r="HK149">
        <v>30.563400000000001</v>
      </c>
      <c r="HL149">
        <v>30.559899999999999</v>
      </c>
      <c r="HM149">
        <v>50.311700000000002</v>
      </c>
      <c r="HN149">
        <v>21.2651</v>
      </c>
      <c r="HO149">
        <v>92.572400000000002</v>
      </c>
      <c r="HP149">
        <v>31</v>
      </c>
      <c r="HQ149">
        <v>896.14</v>
      </c>
      <c r="HR149">
        <v>29.612400000000001</v>
      </c>
      <c r="HS149">
        <v>99.335999999999999</v>
      </c>
      <c r="HT149">
        <v>98.304199999999994</v>
      </c>
    </row>
    <row r="150" spans="1:228" x14ac:dyDescent="0.2">
      <c r="A150">
        <v>135</v>
      </c>
      <c r="B150">
        <v>1673979813.5999999</v>
      </c>
      <c r="C150">
        <v>535</v>
      </c>
      <c r="D150" t="s">
        <v>629</v>
      </c>
      <c r="E150" t="s">
        <v>630</v>
      </c>
      <c r="F150">
        <v>4</v>
      </c>
      <c r="G150">
        <v>1673979811.2874999</v>
      </c>
      <c r="H150">
        <f t="shared" si="68"/>
        <v>1.7800946230565019E-3</v>
      </c>
      <c r="I150">
        <f t="shared" si="69"/>
        <v>1.7800946230565018</v>
      </c>
      <c r="J150">
        <f t="shared" si="70"/>
        <v>8.0436697928693537</v>
      </c>
      <c r="K150">
        <f t="shared" si="71"/>
        <v>868.76925000000006</v>
      </c>
      <c r="L150">
        <f t="shared" si="72"/>
        <v>736.84940555949231</v>
      </c>
      <c r="M150">
        <f t="shared" si="73"/>
        <v>74.655300743425443</v>
      </c>
      <c r="N150">
        <f t="shared" si="74"/>
        <v>88.021011004471248</v>
      </c>
      <c r="O150">
        <f t="shared" si="75"/>
        <v>0.11719798388903264</v>
      </c>
      <c r="P150">
        <f t="shared" si="76"/>
        <v>2.771971733460207</v>
      </c>
      <c r="Q150">
        <f t="shared" si="77"/>
        <v>0.11451318013988816</v>
      </c>
      <c r="R150">
        <f t="shared" si="78"/>
        <v>7.1806833920742191E-2</v>
      </c>
      <c r="S150">
        <f t="shared" si="79"/>
        <v>226.12829207278745</v>
      </c>
      <c r="T150">
        <f t="shared" si="80"/>
        <v>32.66971665234329</v>
      </c>
      <c r="U150">
        <f t="shared" si="81"/>
        <v>31.638462499999999</v>
      </c>
      <c r="V150">
        <f t="shared" si="82"/>
        <v>4.6782356262000144</v>
      </c>
      <c r="W150">
        <f t="shared" si="83"/>
        <v>67.186227082267379</v>
      </c>
      <c r="X150">
        <f t="shared" si="84"/>
        <v>3.1642307726774588</v>
      </c>
      <c r="Y150">
        <f t="shared" si="85"/>
        <v>4.7096420056494015</v>
      </c>
      <c r="Z150">
        <f t="shared" si="86"/>
        <v>1.5140048535225556</v>
      </c>
      <c r="AA150">
        <f t="shared" si="87"/>
        <v>-78.502172876791732</v>
      </c>
      <c r="AB150">
        <f t="shared" si="88"/>
        <v>17.62674760412354</v>
      </c>
      <c r="AC150">
        <f t="shared" si="89"/>
        <v>1.4378084053757638</v>
      </c>
      <c r="AD150">
        <f t="shared" si="90"/>
        <v>166.69067520549501</v>
      </c>
      <c r="AE150">
        <f t="shared" si="91"/>
        <v>18.685426594112378</v>
      </c>
      <c r="AF150">
        <f t="shared" si="92"/>
        <v>1.7820041345512736</v>
      </c>
      <c r="AG150">
        <f t="shared" si="93"/>
        <v>8.0436697928693537</v>
      </c>
      <c r="AH150">
        <v>914.15433291472289</v>
      </c>
      <c r="AI150">
        <v>899.86326666666594</v>
      </c>
      <c r="AJ150">
        <v>1.70445814483064</v>
      </c>
      <c r="AK150">
        <v>63.405612138731158</v>
      </c>
      <c r="AL150">
        <f t="shared" si="94"/>
        <v>1.7800946230565018</v>
      </c>
      <c r="AM150">
        <v>29.637437200611071</v>
      </c>
      <c r="AN150">
        <v>31.2294703030303</v>
      </c>
      <c r="AO150">
        <v>-1.7215895450200351E-5</v>
      </c>
      <c r="AP150">
        <v>95.230389877895547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47650.411705463826</v>
      </c>
      <c r="AV150">
        <f t="shared" si="98"/>
        <v>1200.0650000000001</v>
      </c>
      <c r="AW150">
        <f t="shared" si="99"/>
        <v>1025.9809824211331</v>
      </c>
      <c r="AX150">
        <f t="shared" si="100"/>
        <v>0.85493784288445474</v>
      </c>
      <c r="AY150">
        <f t="shared" si="101"/>
        <v>0.18843003676699799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1673979811.2874999</v>
      </c>
      <c r="BF150">
        <v>868.76925000000006</v>
      </c>
      <c r="BG150">
        <v>887.44737500000008</v>
      </c>
      <c r="BH150">
        <v>31.231024999999999</v>
      </c>
      <c r="BI150">
        <v>29.637387499999999</v>
      </c>
      <c r="BJ150">
        <v>875.27250000000004</v>
      </c>
      <c r="BK150">
        <v>31.0413125</v>
      </c>
      <c r="BL150">
        <v>649.96599999999989</v>
      </c>
      <c r="BM150">
        <v>101.217</v>
      </c>
      <c r="BN150">
        <v>9.9904349999999989E-2</v>
      </c>
      <c r="BO150">
        <v>31.7564125</v>
      </c>
      <c r="BP150">
        <v>31.638462499999999</v>
      </c>
      <c r="BQ150">
        <v>999.9</v>
      </c>
      <c r="BR150">
        <v>0</v>
      </c>
      <c r="BS150">
        <v>0</v>
      </c>
      <c r="BT150">
        <v>9017.8912500000006</v>
      </c>
      <c r="BU150">
        <v>0</v>
      </c>
      <c r="BV150">
        <v>248.06375</v>
      </c>
      <c r="BW150">
        <v>-18.678137499999998</v>
      </c>
      <c r="BX150">
        <v>896.77650000000006</v>
      </c>
      <c r="BY150">
        <v>914.55237499999998</v>
      </c>
      <c r="BZ150">
        <v>1.5936275</v>
      </c>
      <c r="CA150">
        <v>887.44737500000008</v>
      </c>
      <c r="CB150">
        <v>29.637387499999999</v>
      </c>
      <c r="CC150">
        <v>3.1611150000000001</v>
      </c>
      <c r="CD150">
        <v>2.99981125</v>
      </c>
      <c r="CE150">
        <v>24.901812499999998</v>
      </c>
      <c r="CF150">
        <v>24.0268625</v>
      </c>
      <c r="CG150">
        <v>1200.0650000000001</v>
      </c>
      <c r="CH150">
        <v>0.49998937500000001</v>
      </c>
      <c r="CI150">
        <v>0.50001024999999999</v>
      </c>
      <c r="CJ150">
        <v>0</v>
      </c>
      <c r="CK150">
        <v>922.64312500000005</v>
      </c>
      <c r="CL150">
        <v>4.9990899999999998</v>
      </c>
      <c r="CM150">
        <v>9783.8599999999988</v>
      </c>
      <c r="CN150">
        <v>9558.3450000000012</v>
      </c>
      <c r="CO150">
        <v>40.625</v>
      </c>
      <c r="CP150">
        <v>42.375</v>
      </c>
      <c r="CQ150">
        <v>41.5</v>
      </c>
      <c r="CR150">
        <v>41.390500000000003</v>
      </c>
      <c r="CS150">
        <v>42.061999999999998</v>
      </c>
      <c r="CT150">
        <v>597.52</v>
      </c>
      <c r="CU150">
        <v>597.54624999999999</v>
      </c>
      <c r="CV150">
        <v>0</v>
      </c>
      <c r="CW150">
        <v>1673979813.7</v>
      </c>
      <c r="CX150">
        <v>0</v>
      </c>
      <c r="CY150">
        <v>1673977193.5</v>
      </c>
      <c r="CZ150" t="s">
        <v>356</v>
      </c>
      <c r="DA150">
        <v>1673977187.5</v>
      </c>
      <c r="DB150">
        <v>1673977193.5</v>
      </c>
      <c r="DC150">
        <v>21</v>
      </c>
      <c r="DD150">
        <v>-0.34399999999999997</v>
      </c>
      <c r="DE150">
        <v>-5.2999999999999999E-2</v>
      </c>
      <c r="DF150">
        <v>-5.5270000000000001</v>
      </c>
      <c r="DG150">
        <v>0.16</v>
      </c>
      <c r="DH150">
        <v>415</v>
      </c>
      <c r="DI150">
        <v>27</v>
      </c>
      <c r="DJ150">
        <v>0.41</v>
      </c>
      <c r="DK150">
        <v>0.03</v>
      </c>
      <c r="DL150">
        <v>-18.648367499999999</v>
      </c>
      <c r="DM150">
        <v>-0.2027696060036617</v>
      </c>
      <c r="DN150">
        <v>4.3738806496633899E-2</v>
      </c>
      <c r="DO150">
        <v>0</v>
      </c>
      <c r="DP150">
        <v>1.6066039999999999</v>
      </c>
      <c r="DQ150">
        <v>-7.8744990619139588E-2</v>
      </c>
      <c r="DR150">
        <v>7.9034093276256316E-3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371</v>
      </c>
      <c r="EA150">
        <v>3.2990900000000001</v>
      </c>
      <c r="EB150">
        <v>2.6251899999999999</v>
      </c>
      <c r="EC150">
        <v>0.17253299999999999</v>
      </c>
      <c r="ED150">
        <v>0.17281099999999999</v>
      </c>
      <c r="EE150">
        <v>0.13220699999999999</v>
      </c>
      <c r="EF150">
        <v>0.12634999999999999</v>
      </c>
      <c r="EG150">
        <v>25079</v>
      </c>
      <c r="EH150">
        <v>25505.9</v>
      </c>
      <c r="EI150">
        <v>28189.7</v>
      </c>
      <c r="EJ150">
        <v>29664.799999999999</v>
      </c>
      <c r="EK150">
        <v>33674.300000000003</v>
      </c>
      <c r="EL150">
        <v>35976.400000000001</v>
      </c>
      <c r="EM150">
        <v>39792.6</v>
      </c>
      <c r="EN150">
        <v>42385.5</v>
      </c>
      <c r="EO150">
        <v>2.2661199999999999</v>
      </c>
      <c r="EP150">
        <v>2.2381500000000001</v>
      </c>
      <c r="EQ150">
        <v>0.137851</v>
      </c>
      <c r="ER150">
        <v>0</v>
      </c>
      <c r="ES150">
        <v>29.3933</v>
      </c>
      <c r="ET150">
        <v>999.9</v>
      </c>
      <c r="EU150">
        <v>72.2</v>
      </c>
      <c r="EV150">
        <v>32.6</v>
      </c>
      <c r="EW150">
        <v>35.237900000000003</v>
      </c>
      <c r="EX150">
        <v>56.716500000000003</v>
      </c>
      <c r="EY150">
        <v>-4.1426299999999996</v>
      </c>
      <c r="EZ150">
        <v>2</v>
      </c>
      <c r="FA150">
        <v>0.25146600000000002</v>
      </c>
      <c r="FB150">
        <v>-0.78963799999999995</v>
      </c>
      <c r="FC150">
        <v>20.272099999999998</v>
      </c>
      <c r="FD150">
        <v>5.22058</v>
      </c>
      <c r="FE150">
        <v>12.004</v>
      </c>
      <c r="FF150">
        <v>4.9867999999999997</v>
      </c>
      <c r="FG150">
        <v>3.2843300000000002</v>
      </c>
      <c r="FH150">
        <v>9999</v>
      </c>
      <c r="FI150">
        <v>9999</v>
      </c>
      <c r="FJ150">
        <v>9999</v>
      </c>
      <c r="FK150">
        <v>999.9</v>
      </c>
      <c r="FL150">
        <v>1.8658300000000001</v>
      </c>
      <c r="FM150">
        <v>1.8621799999999999</v>
      </c>
      <c r="FN150">
        <v>1.8641700000000001</v>
      </c>
      <c r="FO150">
        <v>1.8602300000000001</v>
      </c>
      <c r="FP150">
        <v>1.8609599999999999</v>
      </c>
      <c r="FQ150">
        <v>1.8601700000000001</v>
      </c>
      <c r="FR150">
        <v>1.86185</v>
      </c>
      <c r="FS150">
        <v>1.8583799999999999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-6.5090000000000003</v>
      </c>
      <c r="GH150">
        <v>0.18970000000000001</v>
      </c>
      <c r="GI150">
        <v>-4.1197077471769461</v>
      </c>
      <c r="GJ150">
        <v>-4.0977002334145526E-3</v>
      </c>
      <c r="GK150">
        <v>1.9870096767282211E-6</v>
      </c>
      <c r="GL150">
        <v>-4.7591234531596528E-10</v>
      </c>
      <c r="GM150">
        <v>-0.1127184381337514</v>
      </c>
      <c r="GN150">
        <v>-4.4277268217585318E-5</v>
      </c>
      <c r="GO150">
        <v>7.6125673839889962E-4</v>
      </c>
      <c r="GP150">
        <v>-1.4366726965109579E-5</v>
      </c>
      <c r="GQ150">
        <v>6</v>
      </c>
      <c r="GR150">
        <v>2093</v>
      </c>
      <c r="GS150">
        <v>4</v>
      </c>
      <c r="GT150">
        <v>31</v>
      </c>
      <c r="GU150">
        <v>43.8</v>
      </c>
      <c r="GV150">
        <v>43.7</v>
      </c>
      <c r="GW150">
        <v>2.5305200000000001</v>
      </c>
      <c r="GX150">
        <v>2.5109900000000001</v>
      </c>
      <c r="GY150">
        <v>2.04834</v>
      </c>
      <c r="GZ150">
        <v>2.6220699999999999</v>
      </c>
      <c r="HA150">
        <v>2.1972700000000001</v>
      </c>
      <c r="HB150">
        <v>2.3303199999999999</v>
      </c>
      <c r="HC150">
        <v>37.505899999999997</v>
      </c>
      <c r="HD150">
        <v>14.4998</v>
      </c>
      <c r="HE150">
        <v>18</v>
      </c>
      <c r="HF150">
        <v>710.76599999999996</v>
      </c>
      <c r="HG150">
        <v>767.17399999999998</v>
      </c>
      <c r="HH150">
        <v>30.998699999999999</v>
      </c>
      <c r="HI150">
        <v>30.635899999999999</v>
      </c>
      <c r="HJ150">
        <v>30.0002</v>
      </c>
      <c r="HK150">
        <v>30.563400000000001</v>
      </c>
      <c r="HL150">
        <v>30.559899999999999</v>
      </c>
      <c r="HM150">
        <v>50.613199999999999</v>
      </c>
      <c r="HN150">
        <v>21.2651</v>
      </c>
      <c r="HO150">
        <v>92.572400000000002</v>
      </c>
      <c r="HP150">
        <v>31</v>
      </c>
      <c r="HQ150">
        <v>902.81899999999996</v>
      </c>
      <c r="HR150">
        <v>29.6325</v>
      </c>
      <c r="HS150">
        <v>99.334900000000005</v>
      </c>
      <c r="HT150">
        <v>98.303399999999996</v>
      </c>
    </row>
    <row r="151" spans="1:228" x14ac:dyDescent="0.2">
      <c r="A151">
        <v>136</v>
      </c>
      <c r="B151">
        <v>1673979817.5999999</v>
      </c>
      <c r="C151">
        <v>539</v>
      </c>
      <c r="D151" t="s">
        <v>631</v>
      </c>
      <c r="E151" t="s">
        <v>632</v>
      </c>
      <c r="F151">
        <v>4</v>
      </c>
      <c r="G151">
        <v>1673979815.5999999</v>
      </c>
      <c r="H151">
        <f t="shared" si="68"/>
        <v>1.7706014192740362E-3</v>
      </c>
      <c r="I151">
        <f t="shared" si="69"/>
        <v>1.7706014192740362</v>
      </c>
      <c r="J151">
        <f t="shared" si="70"/>
        <v>7.8131861546695305</v>
      </c>
      <c r="K151">
        <f t="shared" si="71"/>
        <v>876.02199999999993</v>
      </c>
      <c r="L151">
        <f t="shared" si="72"/>
        <v>746.59978782600479</v>
      </c>
      <c r="M151">
        <f t="shared" si="73"/>
        <v>75.642983751080365</v>
      </c>
      <c r="N151">
        <f t="shared" si="74"/>
        <v>88.755607746076635</v>
      </c>
      <c r="O151">
        <f t="shared" si="75"/>
        <v>0.11663620338803779</v>
      </c>
      <c r="P151">
        <f t="shared" si="76"/>
        <v>2.7715262142048687</v>
      </c>
      <c r="Q151">
        <f t="shared" si="77"/>
        <v>0.11397634517231901</v>
      </c>
      <c r="R151">
        <f t="shared" si="78"/>
        <v>7.1469141343907028E-2</v>
      </c>
      <c r="S151">
        <f t="shared" si="79"/>
        <v>226.11939733511139</v>
      </c>
      <c r="T151">
        <f t="shared" si="80"/>
        <v>32.662781797558438</v>
      </c>
      <c r="U151">
        <f t="shared" si="81"/>
        <v>31.631900000000002</v>
      </c>
      <c r="V151">
        <f t="shared" si="82"/>
        <v>4.6764936068183207</v>
      </c>
      <c r="W151">
        <f t="shared" si="83"/>
        <v>67.206364067046792</v>
      </c>
      <c r="X151">
        <f t="shared" si="84"/>
        <v>3.1634543957921264</v>
      </c>
      <c r="Y151">
        <f t="shared" si="85"/>
        <v>4.7070756463423358</v>
      </c>
      <c r="Z151">
        <f t="shared" si="86"/>
        <v>1.5130392110261943</v>
      </c>
      <c r="AA151">
        <f t="shared" si="87"/>
        <v>-78.083522589984995</v>
      </c>
      <c r="AB151">
        <f t="shared" si="88"/>
        <v>17.16818809279826</v>
      </c>
      <c r="AC151">
        <f t="shared" si="89"/>
        <v>1.4005174303006351</v>
      </c>
      <c r="AD151">
        <f t="shared" si="90"/>
        <v>166.60458026822528</v>
      </c>
      <c r="AE151">
        <f t="shared" si="91"/>
        <v>18.684555720501422</v>
      </c>
      <c r="AF151">
        <f t="shared" si="92"/>
        <v>1.7718731933060554</v>
      </c>
      <c r="AG151">
        <f t="shared" si="93"/>
        <v>7.8131861546695305</v>
      </c>
      <c r="AH151">
        <v>921.11745258759584</v>
      </c>
      <c r="AI151">
        <v>906.87584242424236</v>
      </c>
      <c r="AJ151">
        <v>1.7482054202306481</v>
      </c>
      <c r="AK151">
        <v>63.405612138731158</v>
      </c>
      <c r="AL151">
        <f t="shared" si="94"/>
        <v>1.7706014192740362</v>
      </c>
      <c r="AM151">
        <v>29.638487275201431</v>
      </c>
      <c r="AN151">
        <v>31.22213575757576</v>
      </c>
      <c r="AO151">
        <v>-4.8484678529829978E-5</v>
      </c>
      <c r="AP151">
        <v>95.230389877895547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47639.594955201734</v>
      </c>
      <c r="AV151">
        <f t="shared" si="98"/>
        <v>1200.015714285714</v>
      </c>
      <c r="AW151">
        <f t="shared" si="99"/>
        <v>1025.9390493964306</v>
      </c>
      <c r="AX151">
        <f t="shared" si="100"/>
        <v>0.85493801221353238</v>
      </c>
      <c r="AY151">
        <f t="shared" si="101"/>
        <v>0.18843036357211751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1673979815.5999999</v>
      </c>
      <c r="BF151">
        <v>876.02199999999993</v>
      </c>
      <c r="BG151">
        <v>894.70200000000011</v>
      </c>
      <c r="BH151">
        <v>31.22344285714286</v>
      </c>
      <c r="BI151">
        <v>29.638942857142862</v>
      </c>
      <c r="BJ151">
        <v>882.53771428571417</v>
      </c>
      <c r="BK151">
        <v>31.03378571428572</v>
      </c>
      <c r="BL151">
        <v>650.00285714285724</v>
      </c>
      <c r="BM151">
        <v>101.21685714285719</v>
      </c>
      <c r="BN151">
        <v>9.9785299999999993E-2</v>
      </c>
      <c r="BO151">
        <v>31.7468</v>
      </c>
      <c r="BP151">
        <v>31.631900000000002</v>
      </c>
      <c r="BQ151">
        <v>999.89999999999986</v>
      </c>
      <c r="BR151">
        <v>0</v>
      </c>
      <c r="BS151">
        <v>0</v>
      </c>
      <c r="BT151">
        <v>9015.5357142857138</v>
      </c>
      <c r="BU151">
        <v>0</v>
      </c>
      <c r="BV151">
        <v>248.08842857142861</v>
      </c>
      <c r="BW151">
        <v>-18.679857142857141</v>
      </c>
      <c r="BX151">
        <v>904.25614285714278</v>
      </c>
      <c r="BY151">
        <v>922.02985714285728</v>
      </c>
      <c r="BZ151">
        <v>1.584515714285714</v>
      </c>
      <c r="CA151">
        <v>894.70200000000011</v>
      </c>
      <c r="CB151">
        <v>29.638942857142862</v>
      </c>
      <c r="CC151">
        <v>3.1603371428571432</v>
      </c>
      <c r="CD151">
        <v>2.9999571428571432</v>
      </c>
      <c r="CE151">
        <v>24.89769999999999</v>
      </c>
      <c r="CF151">
        <v>24.027671428571431</v>
      </c>
      <c r="CG151">
        <v>1200.015714285714</v>
      </c>
      <c r="CH151">
        <v>0.49998257142857139</v>
      </c>
      <c r="CI151">
        <v>0.50001685714285715</v>
      </c>
      <c r="CJ151">
        <v>0</v>
      </c>
      <c r="CK151">
        <v>922.67942857142862</v>
      </c>
      <c r="CL151">
        <v>4.9990899999999998</v>
      </c>
      <c r="CM151">
        <v>9782.9014285714311</v>
      </c>
      <c r="CN151">
        <v>9557.9185714285704</v>
      </c>
      <c r="CO151">
        <v>40.625</v>
      </c>
      <c r="CP151">
        <v>42.375</v>
      </c>
      <c r="CQ151">
        <v>41.5</v>
      </c>
      <c r="CR151">
        <v>41.375</v>
      </c>
      <c r="CS151">
        <v>42.061999999999998</v>
      </c>
      <c r="CT151">
        <v>597.48857142857139</v>
      </c>
      <c r="CU151">
        <v>597.52857142857135</v>
      </c>
      <c r="CV151">
        <v>0</v>
      </c>
      <c r="CW151">
        <v>1673979817.9000001</v>
      </c>
      <c r="CX151">
        <v>0</v>
      </c>
      <c r="CY151">
        <v>1673977193.5</v>
      </c>
      <c r="CZ151" t="s">
        <v>356</v>
      </c>
      <c r="DA151">
        <v>1673977187.5</v>
      </c>
      <c r="DB151">
        <v>1673977193.5</v>
      </c>
      <c r="DC151">
        <v>21</v>
      </c>
      <c r="DD151">
        <v>-0.34399999999999997</v>
      </c>
      <c r="DE151">
        <v>-5.2999999999999999E-2</v>
      </c>
      <c r="DF151">
        <v>-5.5270000000000001</v>
      </c>
      <c r="DG151">
        <v>0.16</v>
      </c>
      <c r="DH151">
        <v>415</v>
      </c>
      <c r="DI151">
        <v>27</v>
      </c>
      <c r="DJ151">
        <v>0.41</v>
      </c>
      <c r="DK151">
        <v>0.03</v>
      </c>
      <c r="DL151">
        <v>-18.668095000000001</v>
      </c>
      <c r="DM151">
        <v>-0.23026041275792961</v>
      </c>
      <c r="DN151">
        <v>4.4551301608370411E-2</v>
      </c>
      <c r="DO151">
        <v>0</v>
      </c>
      <c r="DP151">
        <v>1.6012295000000001</v>
      </c>
      <c r="DQ151">
        <v>-9.8457410881803625E-2</v>
      </c>
      <c r="DR151">
        <v>9.6045754591236477E-3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371</v>
      </c>
      <c r="EA151">
        <v>3.2991299999999999</v>
      </c>
      <c r="EB151">
        <v>2.6253500000000001</v>
      </c>
      <c r="EC151">
        <v>0.17339299999999999</v>
      </c>
      <c r="ED151">
        <v>0.173648</v>
      </c>
      <c r="EE151">
        <v>0.132189</v>
      </c>
      <c r="EF151">
        <v>0.126358</v>
      </c>
      <c r="EG151">
        <v>25052.799999999999</v>
      </c>
      <c r="EH151">
        <v>25479.8</v>
      </c>
      <c r="EI151">
        <v>28189.599999999999</v>
      </c>
      <c r="EJ151">
        <v>29664.5</v>
      </c>
      <c r="EK151">
        <v>33674.699999999997</v>
      </c>
      <c r="EL151">
        <v>35975.9</v>
      </c>
      <c r="EM151">
        <v>39792.1</v>
      </c>
      <c r="EN151">
        <v>42385.2</v>
      </c>
      <c r="EO151">
        <v>2.2662</v>
      </c>
      <c r="EP151">
        <v>2.2381000000000002</v>
      </c>
      <c r="EQ151">
        <v>0.137575</v>
      </c>
      <c r="ER151">
        <v>0</v>
      </c>
      <c r="ES151">
        <v>29.389500000000002</v>
      </c>
      <c r="ET151">
        <v>999.9</v>
      </c>
      <c r="EU151">
        <v>72.2</v>
      </c>
      <c r="EV151">
        <v>32.5</v>
      </c>
      <c r="EW151">
        <v>35.039499999999997</v>
      </c>
      <c r="EX151">
        <v>57.106499999999997</v>
      </c>
      <c r="EY151">
        <v>-4.0625</v>
      </c>
      <c r="EZ151">
        <v>2</v>
      </c>
      <c r="FA151">
        <v>0.251529</v>
      </c>
      <c r="FB151">
        <v>-0.794485</v>
      </c>
      <c r="FC151">
        <v>20.272099999999998</v>
      </c>
      <c r="FD151">
        <v>5.2204300000000003</v>
      </c>
      <c r="FE151">
        <v>12.004</v>
      </c>
      <c r="FF151">
        <v>4.9865500000000003</v>
      </c>
      <c r="FG151">
        <v>3.2842799999999999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1.8621799999999999</v>
      </c>
      <c r="FN151">
        <v>1.8641700000000001</v>
      </c>
      <c r="FO151">
        <v>1.86022</v>
      </c>
      <c r="FP151">
        <v>1.8609599999999999</v>
      </c>
      <c r="FQ151">
        <v>1.8601300000000001</v>
      </c>
      <c r="FR151">
        <v>1.8618600000000001</v>
      </c>
      <c r="FS151">
        <v>1.85839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-6.5209999999999999</v>
      </c>
      <c r="GH151">
        <v>0.18959999999999999</v>
      </c>
      <c r="GI151">
        <v>-4.1197077471769461</v>
      </c>
      <c r="GJ151">
        <v>-4.0977002334145526E-3</v>
      </c>
      <c r="GK151">
        <v>1.9870096767282211E-6</v>
      </c>
      <c r="GL151">
        <v>-4.7591234531596528E-10</v>
      </c>
      <c r="GM151">
        <v>-0.1127184381337514</v>
      </c>
      <c r="GN151">
        <v>-4.4277268217585318E-5</v>
      </c>
      <c r="GO151">
        <v>7.6125673839889962E-4</v>
      </c>
      <c r="GP151">
        <v>-1.4366726965109579E-5</v>
      </c>
      <c r="GQ151">
        <v>6</v>
      </c>
      <c r="GR151">
        <v>2093</v>
      </c>
      <c r="GS151">
        <v>4</v>
      </c>
      <c r="GT151">
        <v>31</v>
      </c>
      <c r="GU151">
        <v>43.8</v>
      </c>
      <c r="GV151">
        <v>43.7</v>
      </c>
      <c r="GW151">
        <v>2.5463900000000002</v>
      </c>
      <c r="GX151">
        <v>2.52075</v>
      </c>
      <c r="GY151">
        <v>2.04834</v>
      </c>
      <c r="GZ151">
        <v>2.6220699999999999</v>
      </c>
      <c r="HA151">
        <v>2.1972700000000001</v>
      </c>
      <c r="HB151">
        <v>2.3010299999999999</v>
      </c>
      <c r="HC151">
        <v>37.505899999999997</v>
      </c>
      <c r="HD151">
        <v>14.4823</v>
      </c>
      <c r="HE151">
        <v>18</v>
      </c>
      <c r="HF151">
        <v>710.82799999999997</v>
      </c>
      <c r="HG151">
        <v>767.14400000000001</v>
      </c>
      <c r="HH151">
        <v>30.998699999999999</v>
      </c>
      <c r="HI151">
        <v>30.6356</v>
      </c>
      <c r="HJ151">
        <v>30.0002</v>
      </c>
      <c r="HK151">
        <v>30.563400000000001</v>
      </c>
      <c r="HL151">
        <v>30.561399999999999</v>
      </c>
      <c r="HM151">
        <v>50.9161</v>
      </c>
      <c r="HN151">
        <v>21.2651</v>
      </c>
      <c r="HO151">
        <v>92.572400000000002</v>
      </c>
      <c r="HP151">
        <v>31</v>
      </c>
      <c r="HQ151">
        <v>909.5</v>
      </c>
      <c r="HR151">
        <v>29.642800000000001</v>
      </c>
      <c r="HS151">
        <v>99.334100000000007</v>
      </c>
      <c r="HT151">
        <v>98.302599999999998</v>
      </c>
    </row>
    <row r="152" spans="1:228" x14ac:dyDescent="0.2">
      <c r="A152">
        <v>137</v>
      </c>
      <c r="B152">
        <v>1673979821.0999999</v>
      </c>
      <c r="C152">
        <v>542.5</v>
      </c>
      <c r="D152" t="s">
        <v>633</v>
      </c>
      <c r="E152" t="s">
        <v>634</v>
      </c>
      <c r="F152">
        <v>4</v>
      </c>
      <c r="G152">
        <v>1673979819.0285721</v>
      </c>
      <c r="H152">
        <f t="shared" si="68"/>
        <v>1.7625270876875346E-3</v>
      </c>
      <c r="I152">
        <f t="shared" si="69"/>
        <v>1.7625270876875345</v>
      </c>
      <c r="J152">
        <f t="shared" si="70"/>
        <v>7.9728857554575763</v>
      </c>
      <c r="K152">
        <f t="shared" si="71"/>
        <v>881.71685714285718</v>
      </c>
      <c r="L152">
        <f t="shared" si="72"/>
        <v>749.63224064553356</v>
      </c>
      <c r="M152">
        <f t="shared" si="73"/>
        <v>75.950705009154049</v>
      </c>
      <c r="N152">
        <f t="shared" si="74"/>
        <v>89.33316003162831</v>
      </c>
      <c r="O152">
        <f t="shared" si="75"/>
        <v>0.11627333374418633</v>
      </c>
      <c r="P152">
        <f t="shared" si="76"/>
        <v>2.7618392842124329</v>
      </c>
      <c r="Q152">
        <f t="shared" si="77"/>
        <v>0.11362075391388968</v>
      </c>
      <c r="R152">
        <f t="shared" si="78"/>
        <v>7.1246254803727219E-2</v>
      </c>
      <c r="S152">
        <f t="shared" si="79"/>
        <v>226.11979290695069</v>
      </c>
      <c r="T152">
        <f t="shared" si="80"/>
        <v>32.659384336521839</v>
      </c>
      <c r="U152">
        <f t="shared" si="81"/>
        <v>31.622714285714292</v>
      </c>
      <c r="V152">
        <f t="shared" si="82"/>
        <v>4.6740562023103873</v>
      </c>
      <c r="W152">
        <f t="shared" si="83"/>
        <v>67.233091260284311</v>
      </c>
      <c r="X152">
        <f t="shared" si="84"/>
        <v>3.163172022412144</v>
      </c>
      <c r="Y152">
        <f t="shared" si="85"/>
        <v>4.704784449321731</v>
      </c>
      <c r="Z152">
        <f t="shared" si="86"/>
        <v>1.5108841798982433</v>
      </c>
      <c r="AA152">
        <f t="shared" si="87"/>
        <v>-77.727444567020271</v>
      </c>
      <c r="AB152">
        <f t="shared" si="88"/>
        <v>17.197520281147803</v>
      </c>
      <c r="AC152">
        <f t="shared" si="89"/>
        <v>1.4077076708392684</v>
      </c>
      <c r="AD152">
        <f t="shared" si="90"/>
        <v>166.99757629191751</v>
      </c>
      <c r="AE152">
        <f t="shared" si="91"/>
        <v>18.628835840120953</v>
      </c>
      <c r="AF152">
        <f t="shared" si="92"/>
        <v>1.7665270755406941</v>
      </c>
      <c r="AG152">
        <f t="shared" si="93"/>
        <v>7.9728857554575763</v>
      </c>
      <c r="AH152">
        <v>927.05173545019795</v>
      </c>
      <c r="AI152">
        <v>912.81772121212146</v>
      </c>
      <c r="AJ152">
        <v>1.7073829692040099</v>
      </c>
      <c r="AK152">
        <v>63.405612138731158</v>
      </c>
      <c r="AL152">
        <f t="shared" si="94"/>
        <v>1.7625270876875345</v>
      </c>
      <c r="AM152">
        <v>29.64128920777609</v>
      </c>
      <c r="AN152">
        <v>31.217537575757579</v>
      </c>
      <c r="AO152">
        <v>-3.0357036941336309E-5</v>
      </c>
      <c r="AP152">
        <v>95.230389877895547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47373.34019973837</v>
      </c>
      <c r="AV152">
        <f t="shared" si="98"/>
        <v>1200.022857142857</v>
      </c>
      <c r="AW152">
        <f t="shared" si="99"/>
        <v>1025.9446636823577</v>
      </c>
      <c r="AX152">
        <f t="shared" si="100"/>
        <v>0.85493760187621493</v>
      </c>
      <c r="AY152">
        <f t="shared" si="101"/>
        <v>0.18842957162109472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1673979819.0285721</v>
      </c>
      <c r="BF152">
        <v>881.71685714285718</v>
      </c>
      <c r="BG152">
        <v>900.34942857142858</v>
      </c>
      <c r="BH152">
        <v>31.22045714285715</v>
      </c>
      <c r="BI152">
        <v>29.640814285714288</v>
      </c>
      <c r="BJ152">
        <v>888.24214285714277</v>
      </c>
      <c r="BK152">
        <v>31.030814285714289</v>
      </c>
      <c r="BL152">
        <v>650.03628571428567</v>
      </c>
      <c r="BM152">
        <v>101.2171428571429</v>
      </c>
      <c r="BN152">
        <v>0.10014432857142851</v>
      </c>
      <c r="BO152">
        <v>31.738214285714289</v>
      </c>
      <c r="BP152">
        <v>31.622714285714292</v>
      </c>
      <c r="BQ152">
        <v>999.89999999999986</v>
      </c>
      <c r="BR152">
        <v>0</v>
      </c>
      <c r="BS152">
        <v>0</v>
      </c>
      <c r="BT152">
        <v>8964.1071428571431</v>
      </c>
      <c r="BU152">
        <v>0</v>
      </c>
      <c r="BV152">
        <v>248.16885714285709</v>
      </c>
      <c r="BW152">
        <v>-18.632714285714279</v>
      </c>
      <c r="BX152">
        <v>910.13171428571422</v>
      </c>
      <c r="BY152">
        <v>927.85185714285706</v>
      </c>
      <c r="BZ152">
        <v>1.5796542857142859</v>
      </c>
      <c r="CA152">
        <v>900.34942857142858</v>
      </c>
      <c r="CB152">
        <v>29.640814285714288</v>
      </c>
      <c r="CC152">
        <v>3.1600442857142852</v>
      </c>
      <c r="CD152">
        <v>3.000158571428571</v>
      </c>
      <c r="CE152">
        <v>24.896157142857142</v>
      </c>
      <c r="CF152">
        <v>24.0288</v>
      </c>
      <c r="CG152">
        <v>1200.022857142857</v>
      </c>
      <c r="CH152">
        <v>0.49999614285714278</v>
      </c>
      <c r="CI152">
        <v>0.50000328571428565</v>
      </c>
      <c r="CJ152">
        <v>0</v>
      </c>
      <c r="CK152">
        <v>922.4457142857143</v>
      </c>
      <c r="CL152">
        <v>4.9990899999999998</v>
      </c>
      <c r="CM152">
        <v>9782.6671428571426</v>
      </c>
      <c r="CN152">
        <v>9558.028571428571</v>
      </c>
      <c r="CO152">
        <v>40.625</v>
      </c>
      <c r="CP152">
        <v>42.375</v>
      </c>
      <c r="CQ152">
        <v>41.5</v>
      </c>
      <c r="CR152">
        <v>41.375</v>
      </c>
      <c r="CS152">
        <v>42.061999999999998</v>
      </c>
      <c r="CT152">
        <v>597.50857142857149</v>
      </c>
      <c r="CU152">
        <v>597.51571428571424</v>
      </c>
      <c r="CV152">
        <v>0</v>
      </c>
      <c r="CW152">
        <v>1673979821.5</v>
      </c>
      <c r="CX152">
        <v>0</v>
      </c>
      <c r="CY152">
        <v>1673977193.5</v>
      </c>
      <c r="CZ152" t="s">
        <v>356</v>
      </c>
      <c r="DA152">
        <v>1673977187.5</v>
      </c>
      <c r="DB152">
        <v>1673977193.5</v>
      </c>
      <c r="DC152">
        <v>21</v>
      </c>
      <c r="DD152">
        <v>-0.34399999999999997</v>
      </c>
      <c r="DE152">
        <v>-5.2999999999999999E-2</v>
      </c>
      <c r="DF152">
        <v>-5.5270000000000001</v>
      </c>
      <c r="DG152">
        <v>0.16</v>
      </c>
      <c r="DH152">
        <v>415</v>
      </c>
      <c r="DI152">
        <v>27</v>
      </c>
      <c r="DJ152">
        <v>0.41</v>
      </c>
      <c r="DK152">
        <v>0.03</v>
      </c>
      <c r="DL152">
        <v>-18.667694999999998</v>
      </c>
      <c r="DM152">
        <v>4.0998123827596846E-3</v>
      </c>
      <c r="DN152">
        <v>4.4162517761105802E-2</v>
      </c>
      <c r="DO152">
        <v>1</v>
      </c>
      <c r="DP152">
        <v>1.59462525</v>
      </c>
      <c r="DQ152">
        <v>-0.1065688930581659</v>
      </c>
      <c r="DR152">
        <v>1.033801431308258E-2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371</v>
      </c>
      <c r="EA152">
        <v>3.29895</v>
      </c>
      <c r="EB152">
        <v>2.6250599999999999</v>
      </c>
      <c r="EC152">
        <v>0.17413999999999999</v>
      </c>
      <c r="ED152">
        <v>0.174376</v>
      </c>
      <c r="EE152">
        <v>0.13217599999999999</v>
      </c>
      <c r="EF152">
        <v>0.126357</v>
      </c>
      <c r="EG152">
        <v>25030</v>
      </c>
      <c r="EH152">
        <v>25457.4</v>
      </c>
      <c r="EI152">
        <v>28189.4</v>
      </c>
      <c r="EJ152">
        <v>29664.6</v>
      </c>
      <c r="EK152">
        <v>33675</v>
      </c>
      <c r="EL152">
        <v>35976.199999999997</v>
      </c>
      <c r="EM152">
        <v>39791.699999999997</v>
      </c>
      <c r="EN152">
        <v>42385.4</v>
      </c>
      <c r="EO152">
        <v>2.2661799999999999</v>
      </c>
      <c r="EP152">
        <v>2.2382499999999999</v>
      </c>
      <c r="EQ152">
        <v>0.13725100000000001</v>
      </c>
      <c r="ER152">
        <v>0</v>
      </c>
      <c r="ES152">
        <v>29.385100000000001</v>
      </c>
      <c r="ET152">
        <v>999.9</v>
      </c>
      <c r="EU152">
        <v>72.2</v>
      </c>
      <c r="EV152">
        <v>32.6</v>
      </c>
      <c r="EW152">
        <v>35.234200000000001</v>
      </c>
      <c r="EX152">
        <v>57.496499999999997</v>
      </c>
      <c r="EY152">
        <v>-3.9302899999999998</v>
      </c>
      <c r="EZ152">
        <v>2</v>
      </c>
      <c r="FA152">
        <v>0.251448</v>
      </c>
      <c r="FB152">
        <v>-0.79918299999999998</v>
      </c>
      <c r="FC152">
        <v>20.271599999999999</v>
      </c>
      <c r="FD152">
        <v>5.2184900000000001</v>
      </c>
      <c r="FE152">
        <v>12.004</v>
      </c>
      <c r="FF152">
        <v>4.9862500000000001</v>
      </c>
      <c r="FG152">
        <v>3.2839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1.8641700000000001</v>
      </c>
      <c r="FO152">
        <v>1.8602300000000001</v>
      </c>
      <c r="FP152">
        <v>1.8609599999999999</v>
      </c>
      <c r="FQ152">
        <v>1.8601099999999999</v>
      </c>
      <c r="FR152">
        <v>1.8618600000000001</v>
      </c>
      <c r="FS152">
        <v>1.85839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-6.5309999999999997</v>
      </c>
      <c r="GH152">
        <v>0.18959999999999999</v>
      </c>
      <c r="GI152">
        <v>-4.1197077471769461</v>
      </c>
      <c r="GJ152">
        <v>-4.0977002334145526E-3</v>
      </c>
      <c r="GK152">
        <v>1.9870096767282211E-6</v>
      </c>
      <c r="GL152">
        <v>-4.7591234531596528E-10</v>
      </c>
      <c r="GM152">
        <v>-0.1127184381337514</v>
      </c>
      <c r="GN152">
        <v>-4.4277268217585318E-5</v>
      </c>
      <c r="GO152">
        <v>7.6125673839889962E-4</v>
      </c>
      <c r="GP152">
        <v>-1.4366726965109579E-5</v>
      </c>
      <c r="GQ152">
        <v>6</v>
      </c>
      <c r="GR152">
        <v>2093</v>
      </c>
      <c r="GS152">
        <v>4</v>
      </c>
      <c r="GT152">
        <v>31</v>
      </c>
      <c r="GU152">
        <v>43.9</v>
      </c>
      <c r="GV152">
        <v>43.8</v>
      </c>
      <c r="GW152">
        <v>2.5598100000000001</v>
      </c>
      <c r="GX152">
        <v>2.52319</v>
      </c>
      <c r="GY152">
        <v>2.04834</v>
      </c>
      <c r="GZ152">
        <v>2.6220699999999999</v>
      </c>
      <c r="HA152">
        <v>2.1972700000000001</v>
      </c>
      <c r="HB152">
        <v>2.2924799999999999</v>
      </c>
      <c r="HC152">
        <v>37.505899999999997</v>
      </c>
      <c r="HD152">
        <v>14.4823</v>
      </c>
      <c r="HE152">
        <v>18</v>
      </c>
      <c r="HF152">
        <v>710.80700000000002</v>
      </c>
      <c r="HG152">
        <v>767.30700000000002</v>
      </c>
      <c r="HH152">
        <v>30.9986</v>
      </c>
      <c r="HI152">
        <v>30.635200000000001</v>
      </c>
      <c r="HJ152">
        <v>30.0001</v>
      </c>
      <c r="HK152">
        <v>30.563400000000001</v>
      </c>
      <c r="HL152">
        <v>30.5626</v>
      </c>
      <c r="HM152">
        <v>51.193199999999997</v>
      </c>
      <c r="HN152">
        <v>21.2651</v>
      </c>
      <c r="HO152">
        <v>92.572400000000002</v>
      </c>
      <c r="HP152">
        <v>31</v>
      </c>
      <c r="HQ152">
        <v>916.17899999999997</v>
      </c>
      <c r="HR152">
        <v>29.569099999999999</v>
      </c>
      <c r="HS152">
        <v>99.333200000000005</v>
      </c>
      <c r="HT152">
        <v>98.303100000000001</v>
      </c>
    </row>
    <row r="153" spans="1:228" x14ac:dyDescent="0.2">
      <c r="A153">
        <v>138</v>
      </c>
      <c r="B153">
        <v>1673979825.0999999</v>
      </c>
      <c r="C153">
        <v>546.5</v>
      </c>
      <c r="D153" t="s">
        <v>635</v>
      </c>
      <c r="E153" t="s">
        <v>636</v>
      </c>
      <c r="F153">
        <v>4</v>
      </c>
      <c r="G153">
        <v>1673979823.0999999</v>
      </c>
      <c r="H153">
        <f t="shared" si="68"/>
        <v>1.7546843838544975E-3</v>
      </c>
      <c r="I153">
        <f t="shared" si="69"/>
        <v>1.7546843838544974</v>
      </c>
      <c r="J153">
        <f t="shared" si="70"/>
        <v>7.8738752468399102</v>
      </c>
      <c r="K153">
        <f t="shared" si="71"/>
        <v>888.53857142857134</v>
      </c>
      <c r="L153">
        <f t="shared" si="72"/>
        <v>757.30886031805494</v>
      </c>
      <c r="M153">
        <f t="shared" si="73"/>
        <v>76.728988070860112</v>
      </c>
      <c r="N153">
        <f t="shared" si="74"/>
        <v>90.024914562611968</v>
      </c>
      <c r="O153">
        <f t="shared" si="75"/>
        <v>0.11586414459802617</v>
      </c>
      <c r="P153">
        <f t="shared" si="76"/>
        <v>2.7691927092065685</v>
      </c>
      <c r="Q153">
        <f t="shared" si="77"/>
        <v>0.11323679797894914</v>
      </c>
      <c r="R153">
        <f t="shared" si="78"/>
        <v>7.1004093214372954E-2</v>
      </c>
      <c r="S153">
        <f t="shared" si="79"/>
        <v>226.11371837908072</v>
      </c>
      <c r="T153">
        <f t="shared" si="80"/>
        <v>32.64849155977501</v>
      </c>
      <c r="U153">
        <f t="shared" si="81"/>
        <v>31.613514285714281</v>
      </c>
      <c r="V153">
        <f t="shared" si="82"/>
        <v>4.6716161159456826</v>
      </c>
      <c r="W153">
        <f t="shared" si="83"/>
        <v>67.255918144568611</v>
      </c>
      <c r="X153">
        <f t="shared" si="84"/>
        <v>3.1623187679609117</v>
      </c>
      <c r="Y153">
        <f t="shared" si="85"/>
        <v>4.701918961485906</v>
      </c>
      <c r="Z153">
        <f t="shared" si="86"/>
        <v>1.5092973479847709</v>
      </c>
      <c r="AA153">
        <f t="shared" si="87"/>
        <v>-77.381581327983341</v>
      </c>
      <c r="AB153">
        <f t="shared" si="88"/>
        <v>17.01297151730332</v>
      </c>
      <c r="AC153">
        <f t="shared" si="89"/>
        <v>1.3887670496781701</v>
      </c>
      <c r="AD153">
        <f t="shared" si="90"/>
        <v>167.13387561807886</v>
      </c>
      <c r="AE153">
        <f t="shared" si="91"/>
        <v>18.604052709571214</v>
      </c>
      <c r="AF153">
        <f t="shared" si="92"/>
        <v>1.7565328295561922</v>
      </c>
      <c r="AG153">
        <f t="shared" si="93"/>
        <v>7.8738752468399102</v>
      </c>
      <c r="AH153">
        <v>933.92790603062576</v>
      </c>
      <c r="AI153">
        <v>919.73792727272757</v>
      </c>
      <c r="AJ153">
        <v>1.71999631230081</v>
      </c>
      <c r="AK153">
        <v>63.405612138731158</v>
      </c>
      <c r="AL153">
        <f t="shared" si="94"/>
        <v>1.7546843838544974</v>
      </c>
      <c r="AM153">
        <v>29.640848843419729</v>
      </c>
      <c r="AN153">
        <v>31.21027333333333</v>
      </c>
      <c r="AO153">
        <v>-4.6999690295120993E-5</v>
      </c>
      <c r="AP153">
        <v>95.230389877895547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47578.11569329707</v>
      </c>
      <c r="AV153">
        <f t="shared" si="98"/>
        <v>1199.981428571429</v>
      </c>
      <c r="AW153">
        <f t="shared" si="99"/>
        <v>1025.9101421653272</v>
      </c>
      <c r="AX153">
        <f t="shared" si="100"/>
        <v>0.85493834965985038</v>
      </c>
      <c r="AY153">
        <f t="shared" si="101"/>
        <v>0.18843101484351121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1673979823.0999999</v>
      </c>
      <c r="BF153">
        <v>888.53857142857134</v>
      </c>
      <c r="BG153">
        <v>907.15214285714296</v>
      </c>
      <c r="BH153">
        <v>31.211828571428569</v>
      </c>
      <c r="BI153">
        <v>29.641028571428571</v>
      </c>
      <c r="BJ153">
        <v>895.07528571428577</v>
      </c>
      <c r="BK153">
        <v>31.022214285714281</v>
      </c>
      <c r="BL153">
        <v>650.00314285714273</v>
      </c>
      <c r="BM153">
        <v>101.218</v>
      </c>
      <c r="BN153">
        <v>9.9959014285714298E-2</v>
      </c>
      <c r="BO153">
        <v>31.72747142857143</v>
      </c>
      <c r="BP153">
        <v>31.613514285714281</v>
      </c>
      <c r="BQ153">
        <v>999.89999999999986</v>
      </c>
      <c r="BR153">
        <v>0</v>
      </c>
      <c r="BS153">
        <v>0</v>
      </c>
      <c r="BT153">
        <v>9003.0357142857138</v>
      </c>
      <c r="BU153">
        <v>0</v>
      </c>
      <c r="BV153">
        <v>248.2678571428572</v>
      </c>
      <c r="BW153">
        <v>-18.613428571428571</v>
      </c>
      <c r="BX153">
        <v>917.16485714285704</v>
      </c>
      <c r="BY153">
        <v>934.86228571428569</v>
      </c>
      <c r="BZ153">
        <v>1.5708</v>
      </c>
      <c r="CA153">
        <v>907.15214285714296</v>
      </c>
      <c r="CB153">
        <v>29.641028571428571</v>
      </c>
      <c r="CC153">
        <v>3.1592000000000011</v>
      </c>
      <c r="CD153">
        <v>3.000207142857144</v>
      </c>
      <c r="CE153">
        <v>24.891685714285721</v>
      </c>
      <c r="CF153">
        <v>24.029042857142858</v>
      </c>
      <c r="CG153">
        <v>1199.981428571429</v>
      </c>
      <c r="CH153">
        <v>0.49997300000000011</v>
      </c>
      <c r="CI153">
        <v>0.50002671428571432</v>
      </c>
      <c r="CJ153">
        <v>0</v>
      </c>
      <c r="CK153">
        <v>922.74914285714294</v>
      </c>
      <c r="CL153">
        <v>4.9990899999999998</v>
      </c>
      <c r="CM153">
        <v>9781.2842857142841</v>
      </c>
      <c r="CN153">
        <v>9557.5971428571411</v>
      </c>
      <c r="CO153">
        <v>40.625</v>
      </c>
      <c r="CP153">
        <v>42.375</v>
      </c>
      <c r="CQ153">
        <v>41.5</v>
      </c>
      <c r="CR153">
        <v>41.375</v>
      </c>
      <c r="CS153">
        <v>42.061999999999998</v>
      </c>
      <c r="CT153">
        <v>597.4571428571428</v>
      </c>
      <c r="CU153">
        <v>597.52428571428572</v>
      </c>
      <c r="CV153">
        <v>0</v>
      </c>
      <c r="CW153">
        <v>1673979825.0999999</v>
      </c>
      <c r="CX153">
        <v>0</v>
      </c>
      <c r="CY153">
        <v>1673977193.5</v>
      </c>
      <c r="CZ153" t="s">
        <v>356</v>
      </c>
      <c r="DA153">
        <v>1673977187.5</v>
      </c>
      <c r="DB153">
        <v>1673977193.5</v>
      </c>
      <c r="DC153">
        <v>21</v>
      </c>
      <c r="DD153">
        <v>-0.34399999999999997</v>
      </c>
      <c r="DE153">
        <v>-5.2999999999999999E-2</v>
      </c>
      <c r="DF153">
        <v>-5.5270000000000001</v>
      </c>
      <c r="DG153">
        <v>0.16</v>
      </c>
      <c r="DH153">
        <v>415</v>
      </c>
      <c r="DI153">
        <v>27</v>
      </c>
      <c r="DJ153">
        <v>0.41</v>
      </c>
      <c r="DK153">
        <v>0.03</v>
      </c>
      <c r="DL153">
        <v>-18.661809756097561</v>
      </c>
      <c r="DM153">
        <v>0.26611777003482179</v>
      </c>
      <c r="DN153">
        <v>4.9274734063347987E-2</v>
      </c>
      <c r="DO153">
        <v>0</v>
      </c>
      <c r="DP153">
        <v>1.588652682926829</v>
      </c>
      <c r="DQ153">
        <v>-0.1068579094076622</v>
      </c>
      <c r="DR153">
        <v>1.062403488285632E-2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357</v>
      </c>
      <c r="EA153">
        <v>3.29921</v>
      </c>
      <c r="EB153">
        <v>2.62548</v>
      </c>
      <c r="EC153">
        <v>0.17499100000000001</v>
      </c>
      <c r="ED153">
        <v>0.17522499999999999</v>
      </c>
      <c r="EE153">
        <v>0.132162</v>
      </c>
      <c r="EF153">
        <v>0.126362</v>
      </c>
      <c r="EG153">
        <v>25004.7</v>
      </c>
      <c r="EH153">
        <v>25431.3</v>
      </c>
      <c r="EI153">
        <v>28190</v>
      </c>
      <c r="EJ153">
        <v>29664.7</v>
      </c>
      <c r="EK153">
        <v>33676.400000000001</v>
      </c>
      <c r="EL153">
        <v>35975.9</v>
      </c>
      <c r="EM153">
        <v>39792.699999999997</v>
      </c>
      <c r="EN153">
        <v>42385.3</v>
      </c>
      <c r="EO153">
        <v>2.2663199999999999</v>
      </c>
      <c r="EP153">
        <v>2.2380200000000001</v>
      </c>
      <c r="EQ153">
        <v>0.13703899999999999</v>
      </c>
      <c r="ER153">
        <v>0</v>
      </c>
      <c r="ES153">
        <v>29.3796</v>
      </c>
      <c r="ET153">
        <v>999.9</v>
      </c>
      <c r="EU153">
        <v>72.2</v>
      </c>
      <c r="EV153">
        <v>32.6</v>
      </c>
      <c r="EW153">
        <v>35.234999999999999</v>
      </c>
      <c r="EX153">
        <v>57.136499999999998</v>
      </c>
      <c r="EY153">
        <v>-4.1426299999999996</v>
      </c>
      <c r="EZ153">
        <v>2</v>
      </c>
      <c r="FA153">
        <v>0.25145600000000001</v>
      </c>
      <c r="FB153">
        <v>-0.80341499999999999</v>
      </c>
      <c r="FC153">
        <v>20.271999999999998</v>
      </c>
      <c r="FD153">
        <v>5.2204300000000003</v>
      </c>
      <c r="FE153">
        <v>12.004</v>
      </c>
      <c r="FF153">
        <v>4.9870999999999999</v>
      </c>
      <c r="FG153">
        <v>3.2844500000000001</v>
      </c>
      <c r="FH153">
        <v>9999</v>
      </c>
      <c r="FI153">
        <v>9999</v>
      </c>
      <c r="FJ153">
        <v>9999</v>
      </c>
      <c r="FK153">
        <v>999.9</v>
      </c>
      <c r="FL153">
        <v>1.8658300000000001</v>
      </c>
      <c r="FM153">
        <v>1.8621799999999999</v>
      </c>
      <c r="FN153">
        <v>1.8641700000000001</v>
      </c>
      <c r="FO153">
        <v>1.86025</v>
      </c>
      <c r="FP153">
        <v>1.8609599999999999</v>
      </c>
      <c r="FQ153">
        <v>1.8601399999999999</v>
      </c>
      <c r="FR153">
        <v>1.8618300000000001</v>
      </c>
      <c r="FS153">
        <v>1.85839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-6.5419999999999998</v>
      </c>
      <c r="GH153">
        <v>0.18959999999999999</v>
      </c>
      <c r="GI153">
        <v>-4.1197077471769461</v>
      </c>
      <c r="GJ153">
        <v>-4.0977002334145526E-3</v>
      </c>
      <c r="GK153">
        <v>1.9870096767282211E-6</v>
      </c>
      <c r="GL153">
        <v>-4.7591234531596528E-10</v>
      </c>
      <c r="GM153">
        <v>-0.1127184381337514</v>
      </c>
      <c r="GN153">
        <v>-4.4277268217585318E-5</v>
      </c>
      <c r="GO153">
        <v>7.6125673839889962E-4</v>
      </c>
      <c r="GP153">
        <v>-1.4366726965109579E-5</v>
      </c>
      <c r="GQ153">
        <v>6</v>
      </c>
      <c r="GR153">
        <v>2093</v>
      </c>
      <c r="GS153">
        <v>4</v>
      </c>
      <c r="GT153">
        <v>31</v>
      </c>
      <c r="GU153">
        <v>44</v>
      </c>
      <c r="GV153">
        <v>43.9</v>
      </c>
      <c r="GW153">
        <v>2.5744600000000002</v>
      </c>
      <c r="GX153">
        <v>2.5097700000000001</v>
      </c>
      <c r="GY153">
        <v>2.04834</v>
      </c>
      <c r="GZ153">
        <v>2.6220699999999999</v>
      </c>
      <c r="HA153">
        <v>2.1972700000000001</v>
      </c>
      <c r="HB153">
        <v>2.32666</v>
      </c>
      <c r="HC153">
        <v>37.505899999999997</v>
      </c>
      <c r="HD153">
        <v>14.4998</v>
      </c>
      <c r="HE153">
        <v>18</v>
      </c>
      <c r="HF153">
        <v>710.93899999999996</v>
      </c>
      <c r="HG153">
        <v>767.08699999999999</v>
      </c>
      <c r="HH153">
        <v>30.998699999999999</v>
      </c>
      <c r="HI153">
        <v>30.634499999999999</v>
      </c>
      <c r="HJ153">
        <v>30.0001</v>
      </c>
      <c r="HK153">
        <v>30.564</v>
      </c>
      <c r="HL153">
        <v>30.5626</v>
      </c>
      <c r="HM153">
        <v>51.498399999999997</v>
      </c>
      <c r="HN153">
        <v>21.2651</v>
      </c>
      <c r="HO153">
        <v>92.572400000000002</v>
      </c>
      <c r="HP153">
        <v>31</v>
      </c>
      <c r="HQ153">
        <v>922.85799999999995</v>
      </c>
      <c r="HR153">
        <v>29.540099999999999</v>
      </c>
      <c r="HS153">
        <v>99.335599999999999</v>
      </c>
      <c r="HT153">
        <v>98.302999999999997</v>
      </c>
    </row>
    <row r="154" spans="1:228" x14ac:dyDescent="0.2">
      <c r="A154">
        <v>139</v>
      </c>
      <c r="B154">
        <v>1673979829.0999999</v>
      </c>
      <c r="C154">
        <v>550.5</v>
      </c>
      <c r="D154" t="s">
        <v>637</v>
      </c>
      <c r="E154" t="s">
        <v>638</v>
      </c>
      <c r="F154">
        <v>4</v>
      </c>
      <c r="G154">
        <v>1673979826.7874999</v>
      </c>
      <c r="H154">
        <f t="shared" si="68"/>
        <v>1.752056957358762E-3</v>
      </c>
      <c r="I154">
        <f t="shared" si="69"/>
        <v>1.7520569573587621</v>
      </c>
      <c r="J154">
        <f t="shared" si="70"/>
        <v>7.8236642932027163</v>
      </c>
      <c r="K154">
        <f t="shared" si="71"/>
        <v>894.68775000000005</v>
      </c>
      <c r="L154">
        <f t="shared" si="72"/>
        <v>764.16112189710702</v>
      </c>
      <c r="M154">
        <f t="shared" si="73"/>
        <v>77.423984620066634</v>
      </c>
      <c r="N154">
        <f t="shared" si="74"/>
        <v>90.648802472169152</v>
      </c>
      <c r="O154">
        <f t="shared" si="75"/>
        <v>0.11598219245496794</v>
      </c>
      <c r="P154">
        <f t="shared" si="76"/>
        <v>2.7642896733353322</v>
      </c>
      <c r="Q154">
        <f t="shared" si="77"/>
        <v>0.11334499977678381</v>
      </c>
      <c r="R154">
        <f t="shared" si="78"/>
        <v>7.1072571793525996E-2</v>
      </c>
      <c r="S154">
        <f t="shared" si="79"/>
        <v>226.10878224481411</v>
      </c>
      <c r="T154">
        <f t="shared" si="80"/>
        <v>32.645484354571508</v>
      </c>
      <c r="U154">
        <f t="shared" si="81"/>
        <v>31.599274999999999</v>
      </c>
      <c r="V154">
        <f t="shared" si="82"/>
        <v>4.6678416629625463</v>
      </c>
      <c r="W154">
        <f t="shared" si="83"/>
        <v>67.273218573294457</v>
      </c>
      <c r="X154">
        <f t="shared" si="84"/>
        <v>3.1621978943237279</v>
      </c>
      <c r="Y154">
        <f t="shared" si="85"/>
        <v>4.7005301089890619</v>
      </c>
      <c r="Z154">
        <f t="shared" si="86"/>
        <v>1.5056437686388184</v>
      </c>
      <c r="AA154">
        <f t="shared" si="87"/>
        <v>-77.2657118195214</v>
      </c>
      <c r="AB154">
        <f t="shared" si="88"/>
        <v>18.328628484058338</v>
      </c>
      <c r="AC154">
        <f t="shared" si="89"/>
        <v>1.4986742426513679</v>
      </c>
      <c r="AD154">
        <f t="shared" si="90"/>
        <v>168.67037315200238</v>
      </c>
      <c r="AE154">
        <f t="shared" si="91"/>
        <v>18.603614811923997</v>
      </c>
      <c r="AF154">
        <f t="shared" si="92"/>
        <v>1.7548943328423472</v>
      </c>
      <c r="AG154">
        <f t="shared" si="93"/>
        <v>7.8236642932027163</v>
      </c>
      <c r="AH154">
        <v>940.80896952011142</v>
      </c>
      <c r="AI154">
        <v>926.64038787878746</v>
      </c>
      <c r="AJ154">
        <v>1.7269249761940111</v>
      </c>
      <c r="AK154">
        <v>63.405612138731158</v>
      </c>
      <c r="AL154">
        <f t="shared" si="94"/>
        <v>1.7520569573587621</v>
      </c>
      <c r="AM154">
        <v>29.641040519518661</v>
      </c>
      <c r="AN154">
        <v>31.20787575757576</v>
      </c>
      <c r="AO154">
        <v>-2.0251710725266261E-5</v>
      </c>
      <c r="AP154">
        <v>95.230389877895547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47443.480157499223</v>
      </c>
      <c r="AV154">
        <f t="shared" si="98"/>
        <v>1199.9549999999999</v>
      </c>
      <c r="AW154">
        <f t="shared" si="99"/>
        <v>1025.8875700750332</v>
      </c>
      <c r="AX154">
        <f t="shared" si="100"/>
        <v>0.85493836858468297</v>
      </c>
      <c r="AY154">
        <f t="shared" si="101"/>
        <v>0.18843105136843807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1673979826.7874999</v>
      </c>
      <c r="BF154">
        <v>894.68775000000005</v>
      </c>
      <c r="BG154">
        <v>913.30849999999998</v>
      </c>
      <c r="BH154">
        <v>31.210337500000001</v>
      </c>
      <c r="BI154">
        <v>29.641087500000001</v>
      </c>
      <c r="BJ154">
        <v>901.23512499999993</v>
      </c>
      <c r="BK154">
        <v>31.020724999999999</v>
      </c>
      <c r="BL154">
        <v>650.03925000000004</v>
      </c>
      <c r="BM154">
        <v>101.21875</v>
      </c>
      <c r="BN154">
        <v>0.1001766</v>
      </c>
      <c r="BO154">
        <v>31.722262499999999</v>
      </c>
      <c r="BP154">
        <v>31.599274999999999</v>
      </c>
      <c r="BQ154">
        <v>999.9</v>
      </c>
      <c r="BR154">
        <v>0</v>
      </c>
      <c r="BS154">
        <v>0</v>
      </c>
      <c r="BT154">
        <v>8976.9512500000001</v>
      </c>
      <c r="BU154">
        <v>0</v>
      </c>
      <c r="BV154">
        <v>248.37587500000001</v>
      </c>
      <c r="BW154">
        <v>-18.620474999999999</v>
      </c>
      <c r="BX154">
        <v>923.51100000000008</v>
      </c>
      <c r="BY154">
        <v>941.20687500000008</v>
      </c>
      <c r="BZ154">
        <v>1.56925125</v>
      </c>
      <c r="CA154">
        <v>913.30849999999998</v>
      </c>
      <c r="CB154">
        <v>29.641087500000001</v>
      </c>
      <c r="CC154">
        <v>3.1590725000000002</v>
      </c>
      <c r="CD154">
        <v>3.0002362499999999</v>
      </c>
      <c r="CE154">
        <v>24.891012499999999</v>
      </c>
      <c r="CF154">
        <v>24.029225</v>
      </c>
      <c r="CG154">
        <v>1199.9549999999999</v>
      </c>
      <c r="CH154">
        <v>0.49997049999999998</v>
      </c>
      <c r="CI154">
        <v>0.50002925000000009</v>
      </c>
      <c r="CJ154">
        <v>0</v>
      </c>
      <c r="CK154">
        <v>922.65837499999998</v>
      </c>
      <c r="CL154">
        <v>4.9990899999999998</v>
      </c>
      <c r="CM154">
        <v>9780.5750000000007</v>
      </c>
      <c r="CN154">
        <v>9557.4037499999995</v>
      </c>
      <c r="CO154">
        <v>40.625</v>
      </c>
      <c r="CP154">
        <v>42.375</v>
      </c>
      <c r="CQ154">
        <v>41.476374999999997</v>
      </c>
      <c r="CR154">
        <v>41.375</v>
      </c>
      <c r="CS154">
        <v>42.038749999999993</v>
      </c>
      <c r="CT154">
        <v>597.44500000000005</v>
      </c>
      <c r="CU154">
        <v>597.51374999999996</v>
      </c>
      <c r="CV154">
        <v>0</v>
      </c>
      <c r="CW154">
        <v>1673979829.3</v>
      </c>
      <c r="CX154">
        <v>0</v>
      </c>
      <c r="CY154">
        <v>1673977193.5</v>
      </c>
      <c r="CZ154" t="s">
        <v>356</v>
      </c>
      <c r="DA154">
        <v>1673977187.5</v>
      </c>
      <c r="DB154">
        <v>1673977193.5</v>
      </c>
      <c r="DC154">
        <v>21</v>
      </c>
      <c r="DD154">
        <v>-0.34399999999999997</v>
      </c>
      <c r="DE154">
        <v>-5.2999999999999999E-2</v>
      </c>
      <c r="DF154">
        <v>-5.5270000000000001</v>
      </c>
      <c r="DG154">
        <v>0.16</v>
      </c>
      <c r="DH154">
        <v>415</v>
      </c>
      <c r="DI154">
        <v>27</v>
      </c>
      <c r="DJ154">
        <v>0.41</v>
      </c>
      <c r="DK154">
        <v>0.03</v>
      </c>
      <c r="DL154">
        <v>-18.647905000000002</v>
      </c>
      <c r="DM154">
        <v>0.26599924953098769</v>
      </c>
      <c r="DN154">
        <v>4.8123938689595809E-2</v>
      </c>
      <c r="DO154">
        <v>0</v>
      </c>
      <c r="DP154">
        <v>1.5809264999999999</v>
      </c>
      <c r="DQ154">
        <v>-9.7244803001877225E-2</v>
      </c>
      <c r="DR154">
        <v>9.5539461873092122E-3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371</v>
      </c>
      <c r="EA154">
        <v>3.2990400000000002</v>
      </c>
      <c r="EB154">
        <v>2.6250800000000001</v>
      </c>
      <c r="EC154">
        <v>0.175842</v>
      </c>
      <c r="ED154">
        <v>0.176062</v>
      </c>
      <c r="EE154">
        <v>0.13215099999999999</v>
      </c>
      <c r="EF154">
        <v>0.126355</v>
      </c>
      <c r="EG154">
        <v>24978.6</v>
      </c>
      <c r="EH154">
        <v>25405.599999999999</v>
      </c>
      <c r="EI154">
        <v>28189.7</v>
      </c>
      <c r="EJ154">
        <v>29664.9</v>
      </c>
      <c r="EK154">
        <v>33676.800000000003</v>
      </c>
      <c r="EL154">
        <v>35976.199999999997</v>
      </c>
      <c r="EM154">
        <v>39792.6</v>
      </c>
      <c r="EN154">
        <v>42385.2</v>
      </c>
      <c r="EO154">
        <v>2.2662499999999999</v>
      </c>
      <c r="EP154">
        <v>2.2381700000000002</v>
      </c>
      <c r="EQ154">
        <v>0.13663600000000001</v>
      </c>
      <c r="ER154">
        <v>0</v>
      </c>
      <c r="ES154">
        <v>29.373699999999999</v>
      </c>
      <c r="ET154">
        <v>999.9</v>
      </c>
      <c r="EU154">
        <v>72.2</v>
      </c>
      <c r="EV154">
        <v>32.6</v>
      </c>
      <c r="EW154">
        <v>35.238500000000002</v>
      </c>
      <c r="EX154">
        <v>57.076500000000003</v>
      </c>
      <c r="EY154">
        <v>-4.0104100000000003</v>
      </c>
      <c r="EZ154">
        <v>2</v>
      </c>
      <c r="FA154">
        <v>0.251448</v>
      </c>
      <c r="FB154">
        <v>-0.80810700000000002</v>
      </c>
      <c r="FC154">
        <v>20.271999999999998</v>
      </c>
      <c r="FD154">
        <v>5.2207299999999996</v>
      </c>
      <c r="FE154">
        <v>12.004</v>
      </c>
      <c r="FF154">
        <v>4.9873000000000003</v>
      </c>
      <c r="FG154">
        <v>3.2842500000000001</v>
      </c>
      <c r="FH154">
        <v>9999</v>
      </c>
      <c r="FI154">
        <v>9999</v>
      </c>
      <c r="FJ154">
        <v>9999</v>
      </c>
      <c r="FK154">
        <v>999.9</v>
      </c>
      <c r="FL154">
        <v>1.8658300000000001</v>
      </c>
      <c r="FM154">
        <v>1.8621799999999999</v>
      </c>
      <c r="FN154">
        <v>1.8641700000000001</v>
      </c>
      <c r="FO154">
        <v>1.8602300000000001</v>
      </c>
      <c r="FP154">
        <v>1.8609599999999999</v>
      </c>
      <c r="FQ154">
        <v>1.8601300000000001</v>
      </c>
      <c r="FR154">
        <v>1.8618300000000001</v>
      </c>
      <c r="FS154">
        <v>1.8583799999999999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-6.5540000000000003</v>
      </c>
      <c r="GH154">
        <v>0.18959999999999999</v>
      </c>
      <c r="GI154">
        <v>-4.1197077471769461</v>
      </c>
      <c r="GJ154">
        <v>-4.0977002334145526E-3</v>
      </c>
      <c r="GK154">
        <v>1.9870096767282211E-6</v>
      </c>
      <c r="GL154">
        <v>-4.7591234531596528E-10</v>
      </c>
      <c r="GM154">
        <v>-0.1127184381337514</v>
      </c>
      <c r="GN154">
        <v>-4.4277268217585318E-5</v>
      </c>
      <c r="GO154">
        <v>7.6125673839889962E-4</v>
      </c>
      <c r="GP154">
        <v>-1.4366726965109579E-5</v>
      </c>
      <c r="GQ154">
        <v>6</v>
      </c>
      <c r="GR154">
        <v>2093</v>
      </c>
      <c r="GS154">
        <v>4</v>
      </c>
      <c r="GT154">
        <v>31</v>
      </c>
      <c r="GU154">
        <v>44</v>
      </c>
      <c r="GV154">
        <v>43.9</v>
      </c>
      <c r="GW154">
        <v>2.5903299999999998</v>
      </c>
      <c r="GX154">
        <v>2.5146500000000001</v>
      </c>
      <c r="GY154">
        <v>2.04834</v>
      </c>
      <c r="GZ154">
        <v>2.6220699999999999</v>
      </c>
      <c r="HA154">
        <v>2.1972700000000001</v>
      </c>
      <c r="HB154">
        <v>2.32422</v>
      </c>
      <c r="HC154">
        <v>37.505899999999997</v>
      </c>
      <c r="HD154">
        <v>14.4823</v>
      </c>
      <c r="HE154">
        <v>18</v>
      </c>
      <c r="HF154">
        <v>710.90099999999995</v>
      </c>
      <c r="HG154">
        <v>767.23400000000004</v>
      </c>
      <c r="HH154">
        <v>30.998699999999999</v>
      </c>
      <c r="HI154">
        <v>30.634499999999999</v>
      </c>
      <c r="HJ154">
        <v>30.0001</v>
      </c>
      <c r="HK154">
        <v>30.566099999999999</v>
      </c>
      <c r="HL154">
        <v>30.5626</v>
      </c>
      <c r="HM154">
        <v>51.799799999999998</v>
      </c>
      <c r="HN154">
        <v>21.541699999999999</v>
      </c>
      <c r="HO154">
        <v>92.572400000000002</v>
      </c>
      <c r="HP154">
        <v>31</v>
      </c>
      <c r="HQ154">
        <v>929.53700000000003</v>
      </c>
      <c r="HR154">
        <v>29.523800000000001</v>
      </c>
      <c r="HS154">
        <v>99.335099999999997</v>
      </c>
      <c r="HT154">
        <v>98.303200000000004</v>
      </c>
    </row>
    <row r="155" spans="1:228" x14ac:dyDescent="0.2">
      <c r="A155">
        <v>140</v>
      </c>
      <c r="B155">
        <v>1673979833.5999999</v>
      </c>
      <c r="C155">
        <v>555</v>
      </c>
      <c r="D155" t="s">
        <v>639</v>
      </c>
      <c r="E155" t="s">
        <v>640</v>
      </c>
      <c r="F155">
        <v>4</v>
      </c>
      <c r="G155">
        <v>1673979831.3499999</v>
      </c>
      <c r="H155">
        <f t="shared" si="68"/>
        <v>1.7599211569320871E-3</v>
      </c>
      <c r="I155">
        <f t="shared" si="69"/>
        <v>1.7599211569320872</v>
      </c>
      <c r="J155">
        <f t="shared" si="70"/>
        <v>7.8470266913357696</v>
      </c>
      <c r="K155">
        <f t="shared" si="71"/>
        <v>902.30887500000006</v>
      </c>
      <c r="L155">
        <f t="shared" si="72"/>
        <v>771.89854392909024</v>
      </c>
      <c r="M155">
        <f t="shared" si="73"/>
        <v>78.208260994645116</v>
      </c>
      <c r="N155">
        <f t="shared" si="74"/>
        <v>91.42135135348471</v>
      </c>
      <c r="O155">
        <f t="shared" si="75"/>
        <v>0.11663996972970887</v>
      </c>
      <c r="P155">
        <f t="shared" si="76"/>
        <v>2.7662739611347571</v>
      </c>
      <c r="Q155">
        <f t="shared" si="77"/>
        <v>0.11397501563523138</v>
      </c>
      <c r="R155">
        <f t="shared" si="78"/>
        <v>7.1468749014224286E-2</v>
      </c>
      <c r="S155">
        <f t="shared" si="79"/>
        <v>226.11692353438838</v>
      </c>
      <c r="T155">
        <f t="shared" si="80"/>
        <v>32.633117024604218</v>
      </c>
      <c r="U155">
        <f t="shared" si="81"/>
        <v>31.5892625</v>
      </c>
      <c r="V155">
        <f t="shared" si="82"/>
        <v>4.6651892078883046</v>
      </c>
      <c r="W155">
        <f t="shared" si="83"/>
        <v>67.28698025535617</v>
      </c>
      <c r="X155">
        <f t="shared" si="84"/>
        <v>3.1611118850916258</v>
      </c>
      <c r="Y155">
        <f t="shared" si="85"/>
        <v>4.6979547500795977</v>
      </c>
      <c r="Z155">
        <f t="shared" si="86"/>
        <v>1.5040773227966788</v>
      </c>
      <c r="AA155">
        <f t="shared" si="87"/>
        <v>-77.612523020705041</v>
      </c>
      <c r="AB155">
        <f t="shared" si="88"/>
        <v>18.393982685106486</v>
      </c>
      <c r="AC155">
        <f t="shared" si="89"/>
        <v>1.5027936115622311</v>
      </c>
      <c r="AD155">
        <f t="shared" si="90"/>
        <v>168.40117681035207</v>
      </c>
      <c r="AE155">
        <f t="shared" si="91"/>
        <v>18.617627894207775</v>
      </c>
      <c r="AF155">
        <f t="shared" si="92"/>
        <v>1.7682654943598362</v>
      </c>
      <c r="AG155">
        <f t="shared" si="93"/>
        <v>7.8470266913357696</v>
      </c>
      <c r="AH155">
        <v>948.58665702806695</v>
      </c>
      <c r="AI155">
        <v>934.39312121212106</v>
      </c>
      <c r="AJ155">
        <v>1.7273454508632611</v>
      </c>
      <c r="AK155">
        <v>63.405612138731158</v>
      </c>
      <c r="AL155">
        <f t="shared" si="94"/>
        <v>1.7599211569320872</v>
      </c>
      <c r="AM155">
        <v>29.618148656367289</v>
      </c>
      <c r="AN155">
        <v>31.192532121212121</v>
      </c>
      <c r="AO155">
        <v>-8.4928475813442802E-5</v>
      </c>
      <c r="AP155">
        <v>95.230389877895547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47499.79482043739</v>
      </c>
      <c r="AV155">
        <f t="shared" si="98"/>
        <v>1200.00125</v>
      </c>
      <c r="AW155">
        <f t="shared" si="99"/>
        <v>1025.9268137483875</v>
      </c>
      <c r="AX155">
        <f t="shared" si="100"/>
        <v>0.85493812089644705</v>
      </c>
      <c r="AY155">
        <f t="shared" si="101"/>
        <v>0.1884305733301431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1673979831.3499999</v>
      </c>
      <c r="BF155">
        <v>902.30887500000006</v>
      </c>
      <c r="BG155">
        <v>920.96737499999995</v>
      </c>
      <c r="BH155">
        <v>31.1994875</v>
      </c>
      <c r="BI155">
        <v>29.61815</v>
      </c>
      <c r="BJ155">
        <v>908.86875000000009</v>
      </c>
      <c r="BK155">
        <v>31.0099625</v>
      </c>
      <c r="BL155">
        <v>649.99275</v>
      </c>
      <c r="BM155">
        <v>101.219375</v>
      </c>
      <c r="BN155">
        <v>9.9977924999999995E-2</v>
      </c>
      <c r="BO155">
        <v>31.712599999999998</v>
      </c>
      <c r="BP155">
        <v>31.5892625</v>
      </c>
      <c r="BQ155">
        <v>999.9</v>
      </c>
      <c r="BR155">
        <v>0</v>
      </c>
      <c r="BS155">
        <v>0</v>
      </c>
      <c r="BT155">
        <v>8987.42</v>
      </c>
      <c r="BU155">
        <v>0</v>
      </c>
      <c r="BV155">
        <v>248.52362500000001</v>
      </c>
      <c r="BW155">
        <v>-18.658537500000001</v>
      </c>
      <c r="BX155">
        <v>931.36699999999996</v>
      </c>
      <c r="BY155">
        <v>949.07712500000002</v>
      </c>
      <c r="BZ155">
        <v>1.5813362500000001</v>
      </c>
      <c r="CA155">
        <v>920.96737499999995</v>
      </c>
      <c r="CB155">
        <v>29.61815</v>
      </c>
      <c r="CC155">
        <v>3.1579950000000001</v>
      </c>
      <c r="CD155">
        <v>2.9979325000000001</v>
      </c>
      <c r="CE155">
        <v>24.8852625</v>
      </c>
      <c r="CF155">
        <v>24.016437499999999</v>
      </c>
      <c r="CG155">
        <v>1200.00125</v>
      </c>
      <c r="CH155">
        <v>0.49997900000000001</v>
      </c>
      <c r="CI155">
        <v>0.500020625</v>
      </c>
      <c r="CJ155">
        <v>0</v>
      </c>
      <c r="CK155">
        <v>922.48749999999995</v>
      </c>
      <c r="CL155">
        <v>4.9990899999999998</v>
      </c>
      <c r="CM155">
        <v>9780.2062499999993</v>
      </c>
      <c r="CN155">
        <v>9557.7887499999997</v>
      </c>
      <c r="CO155">
        <v>40.625</v>
      </c>
      <c r="CP155">
        <v>42.319875000000003</v>
      </c>
      <c r="CQ155">
        <v>41.476374999999997</v>
      </c>
      <c r="CR155">
        <v>41.367125000000001</v>
      </c>
      <c r="CS155">
        <v>42.007750000000001</v>
      </c>
      <c r="CT155">
        <v>597.47749999999996</v>
      </c>
      <c r="CU155">
        <v>597.52625</v>
      </c>
      <c r="CV155">
        <v>0</v>
      </c>
      <c r="CW155">
        <v>1673979833.5</v>
      </c>
      <c r="CX155">
        <v>0</v>
      </c>
      <c r="CY155">
        <v>1673977193.5</v>
      </c>
      <c r="CZ155" t="s">
        <v>356</v>
      </c>
      <c r="DA155">
        <v>1673977187.5</v>
      </c>
      <c r="DB155">
        <v>1673977193.5</v>
      </c>
      <c r="DC155">
        <v>21</v>
      </c>
      <c r="DD155">
        <v>-0.34399999999999997</v>
      </c>
      <c r="DE155">
        <v>-5.2999999999999999E-2</v>
      </c>
      <c r="DF155">
        <v>-5.5270000000000001</v>
      </c>
      <c r="DG155">
        <v>0.16</v>
      </c>
      <c r="DH155">
        <v>415</v>
      </c>
      <c r="DI155">
        <v>27</v>
      </c>
      <c r="DJ155">
        <v>0.41</v>
      </c>
      <c r="DK155">
        <v>0.03</v>
      </c>
      <c r="DL155">
        <v>-18.646527500000001</v>
      </c>
      <c r="DM155">
        <v>0.1760251407129787</v>
      </c>
      <c r="DN155">
        <v>4.7813230321219487E-2</v>
      </c>
      <c r="DO155">
        <v>0</v>
      </c>
      <c r="DP155">
        <v>1.5772057500000001</v>
      </c>
      <c r="DQ155">
        <v>-5.0742326454039102E-2</v>
      </c>
      <c r="DR155">
        <v>7.4541763084528629E-3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371</v>
      </c>
      <c r="EA155">
        <v>3.2991000000000001</v>
      </c>
      <c r="EB155">
        <v>2.62513</v>
      </c>
      <c r="EC155">
        <v>0.176792</v>
      </c>
      <c r="ED155">
        <v>0.17699899999999999</v>
      </c>
      <c r="EE155">
        <v>0.13209899999999999</v>
      </c>
      <c r="EF155">
        <v>0.126247</v>
      </c>
      <c r="EG155">
        <v>24949.8</v>
      </c>
      <c r="EH155">
        <v>25376.5</v>
      </c>
      <c r="EI155">
        <v>28189.7</v>
      </c>
      <c r="EJ155">
        <v>29664.799999999999</v>
      </c>
      <c r="EK155">
        <v>33678.699999999997</v>
      </c>
      <c r="EL155">
        <v>35980.800000000003</v>
      </c>
      <c r="EM155">
        <v>39792.400000000001</v>
      </c>
      <c r="EN155">
        <v>42385.3</v>
      </c>
      <c r="EO155">
        <v>2.2661500000000001</v>
      </c>
      <c r="EP155">
        <v>2.2382</v>
      </c>
      <c r="EQ155">
        <v>0.1361</v>
      </c>
      <c r="ER155">
        <v>0</v>
      </c>
      <c r="ES155">
        <v>29.3673</v>
      </c>
      <c r="ET155">
        <v>999.9</v>
      </c>
      <c r="EU155">
        <v>72.2</v>
      </c>
      <c r="EV155">
        <v>32.6</v>
      </c>
      <c r="EW155">
        <v>35.232599999999998</v>
      </c>
      <c r="EX155">
        <v>57.3765</v>
      </c>
      <c r="EY155">
        <v>-4.1506400000000001</v>
      </c>
      <c r="EZ155">
        <v>2</v>
      </c>
      <c r="FA155">
        <v>0.25140499999999999</v>
      </c>
      <c r="FB155">
        <v>-0.81257100000000004</v>
      </c>
      <c r="FC155">
        <v>20.271999999999998</v>
      </c>
      <c r="FD155">
        <v>5.22058</v>
      </c>
      <c r="FE155">
        <v>12.004</v>
      </c>
      <c r="FF155">
        <v>4.9875499999999997</v>
      </c>
      <c r="FG155">
        <v>3.2843499999999999</v>
      </c>
      <c r="FH155">
        <v>9999</v>
      </c>
      <c r="FI155">
        <v>9999</v>
      </c>
      <c r="FJ155">
        <v>9999</v>
      </c>
      <c r="FK155">
        <v>999.9</v>
      </c>
      <c r="FL155">
        <v>1.8658300000000001</v>
      </c>
      <c r="FM155">
        <v>1.8621799999999999</v>
      </c>
      <c r="FN155">
        <v>1.8641700000000001</v>
      </c>
      <c r="FO155">
        <v>1.8602300000000001</v>
      </c>
      <c r="FP155">
        <v>1.8609599999999999</v>
      </c>
      <c r="FQ155">
        <v>1.86015</v>
      </c>
      <c r="FR155">
        <v>1.8618600000000001</v>
      </c>
      <c r="FS155">
        <v>1.85839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-6.5659999999999998</v>
      </c>
      <c r="GH155">
        <v>0.1895</v>
      </c>
      <c r="GI155">
        <v>-4.1197077471769461</v>
      </c>
      <c r="GJ155">
        <v>-4.0977002334145526E-3</v>
      </c>
      <c r="GK155">
        <v>1.9870096767282211E-6</v>
      </c>
      <c r="GL155">
        <v>-4.7591234531596528E-10</v>
      </c>
      <c r="GM155">
        <v>-0.1127184381337514</v>
      </c>
      <c r="GN155">
        <v>-4.4277268217585318E-5</v>
      </c>
      <c r="GO155">
        <v>7.6125673839889962E-4</v>
      </c>
      <c r="GP155">
        <v>-1.4366726965109579E-5</v>
      </c>
      <c r="GQ155">
        <v>6</v>
      </c>
      <c r="GR155">
        <v>2093</v>
      </c>
      <c r="GS155">
        <v>4</v>
      </c>
      <c r="GT155">
        <v>31</v>
      </c>
      <c r="GU155">
        <v>44.1</v>
      </c>
      <c r="GV155">
        <v>44</v>
      </c>
      <c r="GW155">
        <v>2.6061999999999999</v>
      </c>
      <c r="GX155">
        <v>2.50732</v>
      </c>
      <c r="GY155">
        <v>2.04834</v>
      </c>
      <c r="GZ155">
        <v>2.6220699999999999</v>
      </c>
      <c r="HA155">
        <v>2.1972700000000001</v>
      </c>
      <c r="HB155">
        <v>2.31812</v>
      </c>
      <c r="HC155">
        <v>37.505899999999997</v>
      </c>
      <c r="HD155">
        <v>14.4998</v>
      </c>
      <c r="HE155">
        <v>18</v>
      </c>
      <c r="HF155">
        <v>710.81799999999998</v>
      </c>
      <c r="HG155">
        <v>767.25800000000004</v>
      </c>
      <c r="HH155">
        <v>30.998799999999999</v>
      </c>
      <c r="HI155">
        <v>30.634499999999999</v>
      </c>
      <c r="HJ155">
        <v>30.0001</v>
      </c>
      <c r="HK155">
        <v>30.566099999999999</v>
      </c>
      <c r="HL155">
        <v>30.5626</v>
      </c>
      <c r="HM155">
        <v>52.135100000000001</v>
      </c>
      <c r="HN155">
        <v>21.541699999999999</v>
      </c>
      <c r="HO155">
        <v>92.572400000000002</v>
      </c>
      <c r="HP155">
        <v>31</v>
      </c>
      <c r="HQ155">
        <v>936.21400000000006</v>
      </c>
      <c r="HR155">
        <v>29.522500000000001</v>
      </c>
      <c r="HS155">
        <v>99.334699999999998</v>
      </c>
      <c r="HT155">
        <v>98.303100000000001</v>
      </c>
    </row>
    <row r="156" spans="1:228" x14ac:dyDescent="0.2">
      <c r="A156">
        <v>141</v>
      </c>
      <c r="B156">
        <v>1673979837.0999999</v>
      </c>
      <c r="C156">
        <v>558.5</v>
      </c>
      <c r="D156" t="s">
        <v>641</v>
      </c>
      <c r="E156" t="s">
        <v>642</v>
      </c>
      <c r="F156">
        <v>4</v>
      </c>
      <c r="G156">
        <v>1673979834.7249999</v>
      </c>
      <c r="H156">
        <f t="shared" si="68"/>
        <v>1.725150627438336E-3</v>
      </c>
      <c r="I156">
        <f t="shared" si="69"/>
        <v>1.7251506274383361</v>
      </c>
      <c r="J156">
        <f t="shared" si="70"/>
        <v>7.6847311287263507</v>
      </c>
      <c r="K156">
        <f t="shared" si="71"/>
        <v>907.99912500000005</v>
      </c>
      <c r="L156">
        <f t="shared" si="72"/>
        <v>777.66060437899898</v>
      </c>
      <c r="M156">
        <f t="shared" si="73"/>
        <v>78.790638160458897</v>
      </c>
      <c r="N156">
        <f t="shared" si="74"/>
        <v>91.99621287877639</v>
      </c>
      <c r="O156">
        <f t="shared" si="75"/>
        <v>0.11438901710974962</v>
      </c>
      <c r="P156">
        <f t="shared" si="76"/>
        <v>2.7649761930762788</v>
      </c>
      <c r="Q156">
        <f t="shared" si="77"/>
        <v>0.11182353600434999</v>
      </c>
      <c r="R156">
        <f t="shared" si="78"/>
        <v>7.0115416034165878E-2</v>
      </c>
      <c r="S156">
        <f t="shared" si="79"/>
        <v>226.12537273544163</v>
      </c>
      <c r="T156">
        <f t="shared" si="80"/>
        <v>32.63675710030644</v>
      </c>
      <c r="U156">
        <f t="shared" si="81"/>
        <v>31.5776875</v>
      </c>
      <c r="V156">
        <f t="shared" si="82"/>
        <v>4.6621244598163454</v>
      </c>
      <c r="W156">
        <f t="shared" si="83"/>
        <v>67.274412752394497</v>
      </c>
      <c r="X156">
        <f t="shared" si="84"/>
        <v>3.1593877979308265</v>
      </c>
      <c r="Y156">
        <f t="shared" si="85"/>
        <v>4.6962696048482035</v>
      </c>
      <c r="Z156">
        <f t="shared" si="86"/>
        <v>1.5027366618855189</v>
      </c>
      <c r="AA156">
        <f t="shared" si="87"/>
        <v>-76.07914267003062</v>
      </c>
      <c r="AB156">
        <f t="shared" si="88"/>
        <v>19.167946675160866</v>
      </c>
      <c r="AC156">
        <f t="shared" si="89"/>
        <v>1.5666236442828867</v>
      </c>
      <c r="AD156">
        <f t="shared" si="90"/>
        <v>170.78080038485476</v>
      </c>
      <c r="AE156">
        <f t="shared" si="91"/>
        <v>18.599013710707229</v>
      </c>
      <c r="AF156">
        <f t="shared" si="92"/>
        <v>1.768456319778432</v>
      </c>
      <c r="AG156">
        <f t="shared" si="93"/>
        <v>7.6847311287263507</v>
      </c>
      <c r="AH156">
        <v>954.63128054736148</v>
      </c>
      <c r="AI156">
        <v>940.50581212121233</v>
      </c>
      <c r="AJ156">
        <v>1.7495834697311561</v>
      </c>
      <c r="AK156">
        <v>63.405612138731158</v>
      </c>
      <c r="AL156">
        <f t="shared" si="94"/>
        <v>1.7251506274383361</v>
      </c>
      <c r="AM156">
        <v>29.600433573779121</v>
      </c>
      <c r="AN156">
        <v>31.17404242424243</v>
      </c>
      <c r="AO156">
        <v>-5.2659714485298048E-3</v>
      </c>
      <c r="AP156">
        <v>95.230389877895547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47464.920583134772</v>
      </c>
      <c r="AV156">
        <f t="shared" si="98"/>
        <v>1200.0487499999999</v>
      </c>
      <c r="AW156">
        <f t="shared" si="99"/>
        <v>1025.9671635934931</v>
      </c>
      <c r="AX156">
        <f t="shared" si="100"/>
        <v>0.85493790447554163</v>
      </c>
      <c r="AY156">
        <f t="shared" si="101"/>
        <v>0.18843015563779525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1673979834.7249999</v>
      </c>
      <c r="BF156">
        <v>907.99912500000005</v>
      </c>
      <c r="BG156">
        <v>926.64962500000001</v>
      </c>
      <c r="BH156">
        <v>31.183037500000001</v>
      </c>
      <c r="BI156">
        <v>29.601524999999999</v>
      </c>
      <c r="BJ156">
        <v>914.56862500000011</v>
      </c>
      <c r="BK156">
        <v>30.993600000000001</v>
      </c>
      <c r="BL156">
        <v>650.00199999999995</v>
      </c>
      <c r="BM156">
        <v>101.2175</v>
      </c>
      <c r="BN156">
        <v>0.1000127</v>
      </c>
      <c r="BO156">
        <v>31.706275000000002</v>
      </c>
      <c r="BP156">
        <v>31.5776875</v>
      </c>
      <c r="BQ156">
        <v>999.9</v>
      </c>
      <c r="BR156">
        <v>0</v>
      </c>
      <c r="BS156">
        <v>0</v>
      </c>
      <c r="BT156">
        <v>8980.7025000000012</v>
      </c>
      <c r="BU156">
        <v>0</v>
      </c>
      <c r="BV156">
        <v>248.687375</v>
      </c>
      <c r="BW156">
        <v>-18.650124999999999</v>
      </c>
      <c r="BX156">
        <v>937.22474999999997</v>
      </c>
      <c r="BY156">
        <v>954.91624999999999</v>
      </c>
      <c r="BZ156">
        <v>1.58155</v>
      </c>
      <c r="CA156">
        <v>926.64962500000001</v>
      </c>
      <c r="CB156">
        <v>29.601524999999999</v>
      </c>
      <c r="CC156">
        <v>3.15627375</v>
      </c>
      <c r="CD156">
        <v>2.9961924999999998</v>
      </c>
      <c r="CE156">
        <v>24.876149999999999</v>
      </c>
      <c r="CF156">
        <v>24.00675</v>
      </c>
      <c r="CG156">
        <v>1200.0487499999999</v>
      </c>
      <c r="CH156">
        <v>0.49998737500000001</v>
      </c>
      <c r="CI156">
        <v>0.50001212500000003</v>
      </c>
      <c r="CJ156">
        <v>0</v>
      </c>
      <c r="CK156">
        <v>922.62937499999998</v>
      </c>
      <c r="CL156">
        <v>4.9990899999999998</v>
      </c>
      <c r="CM156">
        <v>9779.9474999999984</v>
      </c>
      <c r="CN156">
        <v>9558.1837500000001</v>
      </c>
      <c r="CO156">
        <v>40.625</v>
      </c>
      <c r="CP156">
        <v>42.311999999999998</v>
      </c>
      <c r="CQ156">
        <v>41.5</v>
      </c>
      <c r="CR156">
        <v>41.327749999999988</v>
      </c>
      <c r="CS156">
        <v>42</v>
      </c>
      <c r="CT156">
        <v>597.50874999999996</v>
      </c>
      <c r="CU156">
        <v>597.54</v>
      </c>
      <c r="CV156">
        <v>0</v>
      </c>
      <c r="CW156">
        <v>1673979837.0999999</v>
      </c>
      <c r="CX156">
        <v>0</v>
      </c>
      <c r="CY156">
        <v>1673977193.5</v>
      </c>
      <c r="CZ156" t="s">
        <v>356</v>
      </c>
      <c r="DA156">
        <v>1673977187.5</v>
      </c>
      <c r="DB156">
        <v>1673977193.5</v>
      </c>
      <c r="DC156">
        <v>21</v>
      </c>
      <c r="DD156">
        <v>-0.34399999999999997</v>
      </c>
      <c r="DE156">
        <v>-5.2999999999999999E-2</v>
      </c>
      <c r="DF156">
        <v>-5.5270000000000001</v>
      </c>
      <c r="DG156">
        <v>0.16</v>
      </c>
      <c r="DH156">
        <v>415</v>
      </c>
      <c r="DI156">
        <v>27</v>
      </c>
      <c r="DJ156">
        <v>0.41</v>
      </c>
      <c r="DK156">
        <v>0.03</v>
      </c>
      <c r="DL156">
        <v>-18.633994999999999</v>
      </c>
      <c r="DM156">
        <v>-0.117509943714755</v>
      </c>
      <c r="DN156">
        <v>3.2075293841210557E-2</v>
      </c>
      <c r="DO156">
        <v>0</v>
      </c>
      <c r="DP156">
        <v>1.57629375</v>
      </c>
      <c r="DQ156">
        <v>1.2804090056278909E-2</v>
      </c>
      <c r="DR156">
        <v>6.4343630949379796E-3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371</v>
      </c>
      <c r="EA156">
        <v>3.2990400000000002</v>
      </c>
      <c r="EB156">
        <v>2.62521</v>
      </c>
      <c r="EC156">
        <v>0.177537</v>
      </c>
      <c r="ED156">
        <v>0.17773</v>
      </c>
      <c r="EE156">
        <v>0.13204399999999999</v>
      </c>
      <c r="EF156">
        <v>0.12623899999999999</v>
      </c>
      <c r="EG156">
        <v>24927.200000000001</v>
      </c>
      <c r="EH156">
        <v>25354.400000000001</v>
      </c>
      <c r="EI156">
        <v>28189.8</v>
      </c>
      <c r="EJ156">
        <v>29665.200000000001</v>
      </c>
      <c r="EK156">
        <v>33680.699999999997</v>
      </c>
      <c r="EL156">
        <v>35981.5</v>
      </c>
      <c r="EM156">
        <v>39792.1</v>
      </c>
      <c r="EN156">
        <v>42385.7</v>
      </c>
      <c r="EO156">
        <v>2.2660499999999999</v>
      </c>
      <c r="EP156">
        <v>2.2382</v>
      </c>
      <c r="EQ156">
        <v>0.13622300000000001</v>
      </c>
      <c r="ER156">
        <v>0</v>
      </c>
      <c r="ES156">
        <v>29.361899999999999</v>
      </c>
      <c r="ET156">
        <v>999.9</v>
      </c>
      <c r="EU156">
        <v>72.2</v>
      </c>
      <c r="EV156">
        <v>32.6</v>
      </c>
      <c r="EW156">
        <v>35.235500000000002</v>
      </c>
      <c r="EX156">
        <v>57.256500000000003</v>
      </c>
      <c r="EY156">
        <v>-4.0825300000000002</v>
      </c>
      <c r="EZ156">
        <v>2</v>
      </c>
      <c r="FA156">
        <v>0.25134699999999999</v>
      </c>
      <c r="FB156">
        <v>-0.81613800000000003</v>
      </c>
      <c r="FC156">
        <v>20.271999999999998</v>
      </c>
      <c r="FD156">
        <v>5.2201399999999998</v>
      </c>
      <c r="FE156">
        <v>12.004</v>
      </c>
      <c r="FF156">
        <v>4.9871999999999996</v>
      </c>
      <c r="FG156">
        <v>3.2842799999999999</v>
      </c>
      <c r="FH156">
        <v>9999</v>
      </c>
      <c r="FI156">
        <v>9999</v>
      </c>
      <c r="FJ156">
        <v>9999</v>
      </c>
      <c r="FK156">
        <v>999.9</v>
      </c>
      <c r="FL156">
        <v>1.8658300000000001</v>
      </c>
      <c r="FM156">
        <v>1.8621799999999999</v>
      </c>
      <c r="FN156">
        <v>1.8641700000000001</v>
      </c>
      <c r="FO156">
        <v>1.8602399999999999</v>
      </c>
      <c r="FP156">
        <v>1.8609599999999999</v>
      </c>
      <c r="FQ156">
        <v>1.8601300000000001</v>
      </c>
      <c r="FR156">
        <v>1.86188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-6.5759999999999996</v>
      </c>
      <c r="GH156">
        <v>0.18940000000000001</v>
      </c>
      <c r="GI156">
        <v>-4.1197077471769461</v>
      </c>
      <c r="GJ156">
        <v>-4.0977002334145526E-3</v>
      </c>
      <c r="GK156">
        <v>1.9870096767282211E-6</v>
      </c>
      <c r="GL156">
        <v>-4.7591234531596528E-10</v>
      </c>
      <c r="GM156">
        <v>-0.1127184381337514</v>
      </c>
      <c r="GN156">
        <v>-4.4277268217585318E-5</v>
      </c>
      <c r="GO156">
        <v>7.6125673839889962E-4</v>
      </c>
      <c r="GP156">
        <v>-1.4366726965109579E-5</v>
      </c>
      <c r="GQ156">
        <v>6</v>
      </c>
      <c r="GR156">
        <v>2093</v>
      </c>
      <c r="GS156">
        <v>4</v>
      </c>
      <c r="GT156">
        <v>31</v>
      </c>
      <c r="GU156">
        <v>44.2</v>
      </c>
      <c r="GV156">
        <v>44.1</v>
      </c>
      <c r="GW156">
        <v>2.6196299999999999</v>
      </c>
      <c r="GX156">
        <v>2.5097700000000001</v>
      </c>
      <c r="GY156">
        <v>2.04834</v>
      </c>
      <c r="GZ156">
        <v>2.6220699999999999</v>
      </c>
      <c r="HA156">
        <v>2.1972700000000001</v>
      </c>
      <c r="HB156">
        <v>2.3327599999999999</v>
      </c>
      <c r="HC156">
        <v>37.505899999999997</v>
      </c>
      <c r="HD156">
        <v>14.491</v>
      </c>
      <c r="HE156">
        <v>18</v>
      </c>
      <c r="HF156">
        <v>710.73500000000001</v>
      </c>
      <c r="HG156">
        <v>767.25800000000004</v>
      </c>
      <c r="HH156">
        <v>30.998899999999999</v>
      </c>
      <c r="HI156">
        <v>30.634499999999999</v>
      </c>
      <c r="HJ156">
        <v>30</v>
      </c>
      <c r="HK156">
        <v>30.566099999999999</v>
      </c>
      <c r="HL156">
        <v>30.5626</v>
      </c>
      <c r="HM156">
        <v>52.406100000000002</v>
      </c>
      <c r="HN156">
        <v>21.541699999999999</v>
      </c>
      <c r="HO156">
        <v>92.572400000000002</v>
      </c>
      <c r="HP156">
        <v>31</v>
      </c>
      <c r="HQ156">
        <v>942.89300000000003</v>
      </c>
      <c r="HR156">
        <v>29.521899999999999</v>
      </c>
      <c r="HS156">
        <v>99.334400000000002</v>
      </c>
      <c r="HT156">
        <v>98.304299999999998</v>
      </c>
    </row>
    <row r="157" spans="1:228" x14ac:dyDescent="0.2">
      <c r="A157">
        <v>142</v>
      </c>
      <c r="B157">
        <v>1673979841.0999999</v>
      </c>
      <c r="C157">
        <v>562.5</v>
      </c>
      <c r="D157" t="s">
        <v>643</v>
      </c>
      <c r="E157" t="s">
        <v>644</v>
      </c>
      <c r="F157">
        <v>4</v>
      </c>
      <c r="G157">
        <v>1673979839.0999999</v>
      </c>
      <c r="H157">
        <f t="shared" si="68"/>
        <v>1.745993734132634E-3</v>
      </c>
      <c r="I157">
        <f t="shared" si="69"/>
        <v>1.7459937341326339</v>
      </c>
      <c r="J157">
        <f t="shared" si="70"/>
        <v>7.9233630542901654</v>
      </c>
      <c r="K157">
        <f t="shared" si="71"/>
        <v>915.34371428571433</v>
      </c>
      <c r="L157">
        <f t="shared" si="72"/>
        <v>782.75112920712013</v>
      </c>
      <c r="M157">
        <f t="shared" si="73"/>
        <v>79.305512820237652</v>
      </c>
      <c r="N157">
        <f t="shared" si="74"/>
        <v>92.739313888618469</v>
      </c>
      <c r="O157">
        <f t="shared" si="75"/>
        <v>0.11575399202668125</v>
      </c>
      <c r="P157">
        <f t="shared" si="76"/>
        <v>2.7685084143818455</v>
      </c>
      <c r="Q157">
        <f t="shared" si="77"/>
        <v>0.11313094542420968</v>
      </c>
      <c r="R157">
        <f t="shared" si="78"/>
        <v>7.0937560551109308E-2</v>
      </c>
      <c r="S157">
        <f t="shared" si="79"/>
        <v>226.11985333514698</v>
      </c>
      <c r="T157">
        <f t="shared" si="80"/>
        <v>32.62531731250612</v>
      </c>
      <c r="U157">
        <f t="shared" si="81"/>
        <v>31.57411428571428</v>
      </c>
      <c r="V157">
        <f t="shared" si="82"/>
        <v>4.6611787231660191</v>
      </c>
      <c r="W157">
        <f t="shared" si="83"/>
        <v>67.259514475467384</v>
      </c>
      <c r="X157">
        <f t="shared" si="84"/>
        <v>3.1578608524969045</v>
      </c>
      <c r="Y157">
        <f t="shared" si="85"/>
        <v>4.6950396194856872</v>
      </c>
      <c r="Z157">
        <f t="shared" si="86"/>
        <v>1.5033178706691146</v>
      </c>
      <c r="AA157">
        <f t="shared" si="87"/>
        <v>-76.998323675249154</v>
      </c>
      <c r="AB157">
        <f t="shared" si="88"/>
        <v>19.036514446851598</v>
      </c>
      <c r="AC157">
        <f t="shared" si="89"/>
        <v>1.5538337471381378</v>
      </c>
      <c r="AD157">
        <f t="shared" si="90"/>
        <v>169.71187785388753</v>
      </c>
      <c r="AE157">
        <f t="shared" si="91"/>
        <v>18.495109091382286</v>
      </c>
      <c r="AF157">
        <f t="shared" si="92"/>
        <v>1.7556620958608631</v>
      </c>
      <c r="AG157">
        <f t="shared" si="93"/>
        <v>7.9233630542901654</v>
      </c>
      <c r="AH157">
        <v>961.4764528306921</v>
      </c>
      <c r="AI157">
        <v>947.33017575757515</v>
      </c>
      <c r="AJ157">
        <v>1.6966100961083039</v>
      </c>
      <c r="AK157">
        <v>63.405612138731158</v>
      </c>
      <c r="AL157">
        <f t="shared" si="94"/>
        <v>1.7459937341326339</v>
      </c>
      <c r="AM157">
        <v>29.598367310133359</v>
      </c>
      <c r="AN157">
        <v>31.164310909090911</v>
      </c>
      <c r="AO157">
        <v>-7.6389360455278866E-4</v>
      </c>
      <c r="AP157">
        <v>95.230389877895547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47563.220837809713</v>
      </c>
      <c r="AV157">
        <f t="shared" si="98"/>
        <v>1200.018571428571</v>
      </c>
      <c r="AW157">
        <f t="shared" si="99"/>
        <v>1025.9414493964489</v>
      </c>
      <c r="AX157">
        <f t="shared" si="100"/>
        <v>0.85493797664740245</v>
      </c>
      <c r="AY157">
        <f t="shared" si="101"/>
        <v>0.18843029492948674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1673979839.0999999</v>
      </c>
      <c r="BF157">
        <v>915.34371428571433</v>
      </c>
      <c r="BG157">
        <v>933.89971428571437</v>
      </c>
      <c r="BH157">
        <v>31.168314285714288</v>
      </c>
      <c r="BI157">
        <v>29.598199999999999</v>
      </c>
      <c r="BJ157">
        <v>921.92528571428568</v>
      </c>
      <c r="BK157">
        <v>30.978957142857141</v>
      </c>
      <c r="BL157">
        <v>649.99385714285722</v>
      </c>
      <c r="BM157">
        <v>101.2162857142857</v>
      </c>
      <c r="BN157">
        <v>0.1000968</v>
      </c>
      <c r="BO157">
        <v>31.70165714285714</v>
      </c>
      <c r="BP157">
        <v>31.57411428571428</v>
      </c>
      <c r="BQ157">
        <v>999.89999999999986</v>
      </c>
      <c r="BR157">
        <v>0</v>
      </c>
      <c r="BS157">
        <v>0</v>
      </c>
      <c r="BT157">
        <v>8999.5542857142846</v>
      </c>
      <c r="BU157">
        <v>0</v>
      </c>
      <c r="BV157">
        <v>248.9772857142857</v>
      </c>
      <c r="BW157">
        <v>-18.555871428571429</v>
      </c>
      <c r="BX157">
        <v>944.79142857142858</v>
      </c>
      <c r="BY157">
        <v>962.38457142857135</v>
      </c>
      <c r="BZ157">
        <v>1.5701099999999999</v>
      </c>
      <c r="CA157">
        <v>933.89971428571437</v>
      </c>
      <c r="CB157">
        <v>29.598199999999999</v>
      </c>
      <c r="CC157">
        <v>3.1547428571428568</v>
      </c>
      <c r="CD157">
        <v>2.995822857142858</v>
      </c>
      <c r="CE157">
        <v>24.868014285714281</v>
      </c>
      <c r="CF157">
        <v>24.004728571428569</v>
      </c>
      <c r="CG157">
        <v>1200.018571428571</v>
      </c>
      <c r="CH157">
        <v>0.49998485714285712</v>
      </c>
      <c r="CI157">
        <v>0.5000147142857142</v>
      </c>
      <c r="CJ157">
        <v>0</v>
      </c>
      <c r="CK157">
        <v>922.61314285714286</v>
      </c>
      <c r="CL157">
        <v>4.9990899999999998</v>
      </c>
      <c r="CM157">
        <v>9778.67</v>
      </c>
      <c r="CN157">
        <v>9557.9471428571433</v>
      </c>
      <c r="CO157">
        <v>40.588999999999999</v>
      </c>
      <c r="CP157">
        <v>42.311999999999998</v>
      </c>
      <c r="CQ157">
        <v>41.436999999999998</v>
      </c>
      <c r="CR157">
        <v>41.311999999999998</v>
      </c>
      <c r="CS157">
        <v>42</v>
      </c>
      <c r="CT157">
        <v>597.49142857142863</v>
      </c>
      <c r="CU157">
        <v>597.52857142857135</v>
      </c>
      <c r="CV157">
        <v>0</v>
      </c>
      <c r="CW157">
        <v>1673979841.3</v>
      </c>
      <c r="CX157">
        <v>0</v>
      </c>
      <c r="CY157">
        <v>1673977193.5</v>
      </c>
      <c r="CZ157" t="s">
        <v>356</v>
      </c>
      <c r="DA157">
        <v>1673977187.5</v>
      </c>
      <c r="DB157">
        <v>1673977193.5</v>
      </c>
      <c r="DC157">
        <v>21</v>
      </c>
      <c r="DD157">
        <v>-0.34399999999999997</v>
      </c>
      <c r="DE157">
        <v>-5.2999999999999999E-2</v>
      </c>
      <c r="DF157">
        <v>-5.5270000000000001</v>
      </c>
      <c r="DG157">
        <v>0.16</v>
      </c>
      <c r="DH157">
        <v>415</v>
      </c>
      <c r="DI157">
        <v>27</v>
      </c>
      <c r="DJ157">
        <v>0.41</v>
      </c>
      <c r="DK157">
        <v>0.03</v>
      </c>
      <c r="DL157">
        <v>-18.622150000000001</v>
      </c>
      <c r="DM157">
        <v>6.9969230769192495E-2</v>
      </c>
      <c r="DN157">
        <v>4.3080279711255387E-2</v>
      </c>
      <c r="DO157">
        <v>1</v>
      </c>
      <c r="DP157">
        <v>1.5744067500000001</v>
      </c>
      <c r="DQ157">
        <v>1.4256247654781781E-2</v>
      </c>
      <c r="DR157">
        <v>6.4018608183480409E-3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2</v>
      </c>
      <c r="DY157">
        <v>2</v>
      </c>
      <c r="DZ157" t="s">
        <v>484</v>
      </c>
      <c r="EA157">
        <v>3.2990400000000002</v>
      </c>
      <c r="EB157">
        <v>2.6254</v>
      </c>
      <c r="EC157">
        <v>0.17835999999999999</v>
      </c>
      <c r="ED157">
        <v>0.17854100000000001</v>
      </c>
      <c r="EE157">
        <v>0.132023</v>
      </c>
      <c r="EF157">
        <v>0.12622900000000001</v>
      </c>
      <c r="EG157">
        <v>24902.5</v>
      </c>
      <c r="EH157">
        <v>25329.200000000001</v>
      </c>
      <c r="EI157">
        <v>28190</v>
      </c>
      <c r="EJ157">
        <v>29665.1</v>
      </c>
      <c r="EK157">
        <v>33682.5</v>
      </c>
      <c r="EL157">
        <v>35981.800000000003</v>
      </c>
      <c r="EM157">
        <v>39793.300000000003</v>
      </c>
      <c r="EN157">
        <v>42385.599999999999</v>
      </c>
      <c r="EO157">
        <v>2.2661799999999999</v>
      </c>
      <c r="EP157">
        <v>2.2382</v>
      </c>
      <c r="EQ157">
        <v>0.13584299999999999</v>
      </c>
      <c r="ER157">
        <v>0</v>
      </c>
      <c r="ES157">
        <v>29.355399999999999</v>
      </c>
      <c r="ET157">
        <v>999.9</v>
      </c>
      <c r="EU157">
        <v>72.2</v>
      </c>
      <c r="EV157">
        <v>32.6</v>
      </c>
      <c r="EW157">
        <v>35.232199999999999</v>
      </c>
      <c r="EX157">
        <v>57.496499999999997</v>
      </c>
      <c r="EY157">
        <v>-4.0144200000000003</v>
      </c>
      <c r="EZ157">
        <v>2</v>
      </c>
      <c r="FA157">
        <v>0.25134099999999998</v>
      </c>
      <c r="FB157">
        <v>-0.81920700000000002</v>
      </c>
      <c r="FC157">
        <v>20.271999999999998</v>
      </c>
      <c r="FD157">
        <v>5.2201399999999998</v>
      </c>
      <c r="FE157">
        <v>12.004</v>
      </c>
      <c r="FF157">
        <v>4.9869000000000003</v>
      </c>
      <c r="FG157">
        <v>3.2843300000000002</v>
      </c>
      <c r="FH157">
        <v>9999</v>
      </c>
      <c r="FI157">
        <v>9999</v>
      </c>
      <c r="FJ157">
        <v>9999</v>
      </c>
      <c r="FK157">
        <v>999.9</v>
      </c>
      <c r="FL157">
        <v>1.86582</v>
      </c>
      <c r="FM157">
        <v>1.8621799999999999</v>
      </c>
      <c r="FN157">
        <v>1.8641700000000001</v>
      </c>
      <c r="FO157">
        <v>1.86026</v>
      </c>
      <c r="FP157">
        <v>1.8609599999999999</v>
      </c>
      <c r="FQ157">
        <v>1.86015</v>
      </c>
      <c r="FR157">
        <v>1.8618699999999999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-6.5869999999999997</v>
      </c>
      <c r="GH157">
        <v>0.1893</v>
      </c>
      <c r="GI157">
        <v>-4.1197077471769461</v>
      </c>
      <c r="GJ157">
        <v>-4.0977002334145526E-3</v>
      </c>
      <c r="GK157">
        <v>1.9870096767282211E-6</v>
      </c>
      <c r="GL157">
        <v>-4.7591234531596528E-10</v>
      </c>
      <c r="GM157">
        <v>-0.1127184381337514</v>
      </c>
      <c r="GN157">
        <v>-4.4277268217585318E-5</v>
      </c>
      <c r="GO157">
        <v>7.6125673839889962E-4</v>
      </c>
      <c r="GP157">
        <v>-1.4366726965109579E-5</v>
      </c>
      <c r="GQ157">
        <v>6</v>
      </c>
      <c r="GR157">
        <v>2093</v>
      </c>
      <c r="GS157">
        <v>4</v>
      </c>
      <c r="GT157">
        <v>31</v>
      </c>
      <c r="GU157">
        <v>44.2</v>
      </c>
      <c r="GV157">
        <v>44.1</v>
      </c>
      <c r="GW157">
        <v>2.6355</v>
      </c>
      <c r="GX157">
        <v>2.51953</v>
      </c>
      <c r="GY157">
        <v>2.04834</v>
      </c>
      <c r="GZ157">
        <v>2.6220699999999999</v>
      </c>
      <c r="HA157">
        <v>2.1972700000000001</v>
      </c>
      <c r="HB157">
        <v>2.2802699999999998</v>
      </c>
      <c r="HC157">
        <v>37.505899999999997</v>
      </c>
      <c r="HD157">
        <v>14.4735</v>
      </c>
      <c r="HE157">
        <v>18</v>
      </c>
      <c r="HF157">
        <v>710.83900000000006</v>
      </c>
      <c r="HG157">
        <v>767.25800000000004</v>
      </c>
      <c r="HH157">
        <v>30.998999999999999</v>
      </c>
      <c r="HI157">
        <v>30.633199999999999</v>
      </c>
      <c r="HJ157">
        <v>30.0001</v>
      </c>
      <c r="HK157">
        <v>30.566099999999999</v>
      </c>
      <c r="HL157">
        <v>30.5626</v>
      </c>
      <c r="HM157">
        <v>52.707900000000002</v>
      </c>
      <c r="HN157">
        <v>21.541699999999999</v>
      </c>
      <c r="HO157">
        <v>92.572400000000002</v>
      </c>
      <c r="HP157">
        <v>31</v>
      </c>
      <c r="HQ157">
        <v>949.57100000000003</v>
      </c>
      <c r="HR157">
        <v>29.521000000000001</v>
      </c>
      <c r="HS157">
        <v>99.336500000000001</v>
      </c>
      <c r="HT157">
        <v>98.303899999999999</v>
      </c>
    </row>
    <row r="158" spans="1:228" x14ac:dyDescent="0.2">
      <c r="A158">
        <v>143</v>
      </c>
      <c r="B158">
        <v>1673979845.0999999</v>
      </c>
      <c r="C158">
        <v>566.5</v>
      </c>
      <c r="D158" t="s">
        <v>645</v>
      </c>
      <c r="E158" t="s">
        <v>646</v>
      </c>
      <c r="F158">
        <v>4</v>
      </c>
      <c r="G158">
        <v>1673979842.7874999</v>
      </c>
      <c r="H158">
        <f t="shared" si="68"/>
        <v>1.7334885796458036E-3</v>
      </c>
      <c r="I158">
        <f t="shared" si="69"/>
        <v>1.7334885796458037</v>
      </c>
      <c r="J158">
        <f t="shared" si="70"/>
        <v>7.8482077781297699</v>
      </c>
      <c r="K158">
        <f t="shared" si="71"/>
        <v>921.45562499999994</v>
      </c>
      <c r="L158">
        <f t="shared" si="72"/>
        <v>789.22562359635413</v>
      </c>
      <c r="M158">
        <f t="shared" si="73"/>
        <v>79.961668762565239</v>
      </c>
      <c r="N158">
        <f t="shared" si="74"/>
        <v>93.358764924409513</v>
      </c>
      <c r="O158">
        <f t="shared" si="75"/>
        <v>0.11513532375834225</v>
      </c>
      <c r="P158">
        <f t="shared" si="76"/>
        <v>2.7688336683829426</v>
      </c>
      <c r="Q158">
        <f t="shared" si="77"/>
        <v>0.11254019973687204</v>
      </c>
      <c r="R158">
        <f t="shared" si="78"/>
        <v>7.05659145655919E-2</v>
      </c>
      <c r="S158">
        <f t="shared" si="79"/>
        <v>226.11610790953281</v>
      </c>
      <c r="T158">
        <f t="shared" si="80"/>
        <v>32.623293312971946</v>
      </c>
      <c r="U158">
        <f t="shared" si="81"/>
        <v>31.559024999999998</v>
      </c>
      <c r="V158">
        <f t="shared" si="82"/>
        <v>4.6571868246677104</v>
      </c>
      <c r="W158">
        <f t="shared" si="83"/>
        <v>67.256327700879211</v>
      </c>
      <c r="X158">
        <f t="shared" si="84"/>
        <v>3.1567585051120748</v>
      </c>
      <c r="Y158">
        <f t="shared" si="85"/>
        <v>4.6936230582669882</v>
      </c>
      <c r="Z158">
        <f t="shared" si="86"/>
        <v>1.5004283195556356</v>
      </c>
      <c r="AA158">
        <f t="shared" si="87"/>
        <v>-76.446846362379944</v>
      </c>
      <c r="AB158">
        <f t="shared" si="88"/>
        <v>20.497098345219094</v>
      </c>
      <c r="AC158">
        <f t="shared" si="89"/>
        <v>1.6726876167766576</v>
      </c>
      <c r="AD158">
        <f t="shared" si="90"/>
        <v>171.83904750914863</v>
      </c>
      <c r="AE158">
        <f t="shared" si="91"/>
        <v>18.631887059687177</v>
      </c>
      <c r="AF158">
        <f t="shared" si="92"/>
        <v>1.7444621495614154</v>
      </c>
      <c r="AG158">
        <f t="shared" si="93"/>
        <v>7.8482077781297699</v>
      </c>
      <c r="AH158">
        <v>968.43368173770159</v>
      </c>
      <c r="AI158">
        <v>954.22546060606055</v>
      </c>
      <c r="AJ158">
        <v>1.73095313634127</v>
      </c>
      <c r="AK158">
        <v>63.405612138731158</v>
      </c>
      <c r="AL158">
        <f t="shared" si="94"/>
        <v>1.7334885796458037</v>
      </c>
      <c r="AM158">
        <v>29.597107735770191</v>
      </c>
      <c r="AN158">
        <v>31.15158666666667</v>
      </c>
      <c r="AO158">
        <v>-7.2140864324611608E-4</v>
      </c>
      <c r="AP158">
        <v>95.230389877895547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47573.043281187311</v>
      </c>
      <c r="AV158">
        <f t="shared" si="98"/>
        <v>1199.9974999999999</v>
      </c>
      <c r="AW158">
        <f t="shared" si="99"/>
        <v>1025.9235512484624</v>
      </c>
      <c r="AX158">
        <f t="shared" si="100"/>
        <v>0.85493807382803921</v>
      </c>
      <c r="AY158">
        <f t="shared" si="101"/>
        <v>0.18843048248811586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1673979842.7874999</v>
      </c>
      <c r="BF158">
        <v>921.45562499999994</v>
      </c>
      <c r="BG158">
        <v>940.13762499999996</v>
      </c>
      <c r="BH158">
        <v>31.157362500000001</v>
      </c>
      <c r="BI158">
        <v>29.597300000000001</v>
      </c>
      <c r="BJ158">
        <v>928.04725000000008</v>
      </c>
      <c r="BK158">
        <v>30.968087499999999</v>
      </c>
      <c r="BL158">
        <v>650.01600000000008</v>
      </c>
      <c r="BM158">
        <v>101.21662499999999</v>
      </c>
      <c r="BN158">
        <v>9.9990137500000006E-2</v>
      </c>
      <c r="BO158">
        <v>31.696337499999998</v>
      </c>
      <c r="BP158">
        <v>31.559024999999998</v>
      </c>
      <c r="BQ158">
        <v>999.9</v>
      </c>
      <c r="BR158">
        <v>0</v>
      </c>
      <c r="BS158">
        <v>0</v>
      </c>
      <c r="BT158">
        <v>9001.2512500000012</v>
      </c>
      <c r="BU158">
        <v>0</v>
      </c>
      <c r="BV158">
        <v>249.24175</v>
      </c>
      <c r="BW158">
        <v>-18.6821625</v>
      </c>
      <c r="BX158">
        <v>951.08912499999997</v>
      </c>
      <c r="BY158">
        <v>968.81212499999992</v>
      </c>
      <c r="BZ158">
        <v>1.56005875</v>
      </c>
      <c r="CA158">
        <v>940.13762499999996</v>
      </c>
      <c r="CB158">
        <v>29.597300000000001</v>
      </c>
      <c r="CC158">
        <v>3.15364625</v>
      </c>
      <c r="CD158">
        <v>2.9957437499999999</v>
      </c>
      <c r="CE158">
        <v>24.862175000000001</v>
      </c>
      <c r="CF158">
        <v>24.004262499999999</v>
      </c>
      <c r="CG158">
        <v>1199.9974999999999</v>
      </c>
      <c r="CH158">
        <v>0.49998100000000001</v>
      </c>
      <c r="CI158">
        <v>0.50001862500000005</v>
      </c>
      <c r="CJ158">
        <v>0</v>
      </c>
      <c r="CK158">
        <v>922.45225000000005</v>
      </c>
      <c r="CL158">
        <v>4.9990899999999998</v>
      </c>
      <c r="CM158">
        <v>9777.7250000000004</v>
      </c>
      <c r="CN158">
        <v>9557.7574999999997</v>
      </c>
      <c r="CO158">
        <v>40.601374999999997</v>
      </c>
      <c r="CP158">
        <v>42.327749999999988</v>
      </c>
      <c r="CQ158">
        <v>41.436999999999998</v>
      </c>
      <c r="CR158">
        <v>41.311999999999998</v>
      </c>
      <c r="CS158">
        <v>42</v>
      </c>
      <c r="CT158">
        <v>597.47750000000008</v>
      </c>
      <c r="CU158">
        <v>597.52250000000004</v>
      </c>
      <c r="CV158">
        <v>0</v>
      </c>
      <c r="CW158">
        <v>1673979845.5</v>
      </c>
      <c r="CX158">
        <v>0</v>
      </c>
      <c r="CY158">
        <v>1673977193.5</v>
      </c>
      <c r="CZ158" t="s">
        <v>356</v>
      </c>
      <c r="DA158">
        <v>1673977187.5</v>
      </c>
      <c r="DB158">
        <v>1673977193.5</v>
      </c>
      <c r="DC158">
        <v>21</v>
      </c>
      <c r="DD158">
        <v>-0.34399999999999997</v>
      </c>
      <c r="DE158">
        <v>-5.2999999999999999E-2</v>
      </c>
      <c r="DF158">
        <v>-5.5270000000000001</v>
      </c>
      <c r="DG158">
        <v>0.16</v>
      </c>
      <c r="DH158">
        <v>415</v>
      </c>
      <c r="DI158">
        <v>27</v>
      </c>
      <c r="DJ158">
        <v>0.41</v>
      </c>
      <c r="DK158">
        <v>0.03</v>
      </c>
      <c r="DL158">
        <v>-18.634572500000001</v>
      </c>
      <c r="DM158">
        <v>-1.313583489681407E-2</v>
      </c>
      <c r="DN158">
        <v>5.1227575520904858E-2</v>
      </c>
      <c r="DO158">
        <v>1</v>
      </c>
      <c r="DP158">
        <v>1.57228725</v>
      </c>
      <c r="DQ158">
        <v>-3.1464652908070483E-2</v>
      </c>
      <c r="DR158">
        <v>8.3329010517046113E-3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2</v>
      </c>
      <c r="DY158">
        <v>2</v>
      </c>
      <c r="DZ158" t="s">
        <v>484</v>
      </c>
      <c r="EA158">
        <v>3.29915</v>
      </c>
      <c r="EB158">
        <v>2.62521</v>
      </c>
      <c r="EC158">
        <v>0.179201</v>
      </c>
      <c r="ED158">
        <v>0.17938299999999999</v>
      </c>
      <c r="EE158">
        <v>0.13198499999999999</v>
      </c>
      <c r="EF158">
        <v>0.12623699999999999</v>
      </c>
      <c r="EG158">
        <v>24877.1</v>
      </c>
      <c r="EH158">
        <v>25303.8</v>
      </c>
      <c r="EI158">
        <v>28190.2</v>
      </c>
      <c r="EJ158">
        <v>29665.7</v>
      </c>
      <c r="EK158">
        <v>33683.9</v>
      </c>
      <c r="EL158">
        <v>35982</v>
      </c>
      <c r="EM158">
        <v>39793.1</v>
      </c>
      <c r="EN158">
        <v>42386.1</v>
      </c>
      <c r="EO158">
        <v>2.2662300000000002</v>
      </c>
      <c r="EP158">
        <v>2.2382</v>
      </c>
      <c r="EQ158">
        <v>0.135828</v>
      </c>
      <c r="ER158">
        <v>0</v>
      </c>
      <c r="ES158">
        <v>29.348600000000001</v>
      </c>
      <c r="ET158">
        <v>999.9</v>
      </c>
      <c r="EU158">
        <v>72.2</v>
      </c>
      <c r="EV158">
        <v>32.6</v>
      </c>
      <c r="EW158">
        <v>35.238</v>
      </c>
      <c r="EX158">
        <v>57.136499999999998</v>
      </c>
      <c r="EY158">
        <v>-4.1786899999999996</v>
      </c>
      <c r="EZ158">
        <v>2</v>
      </c>
      <c r="FA158">
        <v>0.251336</v>
      </c>
      <c r="FB158">
        <v>-0.82266600000000001</v>
      </c>
      <c r="FC158">
        <v>20.272099999999998</v>
      </c>
      <c r="FD158">
        <v>5.2202799999999998</v>
      </c>
      <c r="FE158">
        <v>12.004</v>
      </c>
      <c r="FF158">
        <v>4.9872500000000004</v>
      </c>
      <c r="FG158">
        <v>3.2842500000000001</v>
      </c>
      <c r="FH158">
        <v>9999</v>
      </c>
      <c r="FI158">
        <v>9999</v>
      </c>
      <c r="FJ158">
        <v>9999</v>
      </c>
      <c r="FK158">
        <v>999.9</v>
      </c>
      <c r="FL158">
        <v>1.8658300000000001</v>
      </c>
      <c r="FM158">
        <v>1.86219</v>
      </c>
      <c r="FN158">
        <v>1.8641799999999999</v>
      </c>
      <c r="FO158">
        <v>1.8602300000000001</v>
      </c>
      <c r="FP158">
        <v>1.8609599999999999</v>
      </c>
      <c r="FQ158">
        <v>1.86016</v>
      </c>
      <c r="FR158">
        <v>1.8618600000000001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-6.5979999999999999</v>
      </c>
      <c r="GH158">
        <v>0.18920000000000001</v>
      </c>
      <c r="GI158">
        <v>-4.1197077471769461</v>
      </c>
      <c r="GJ158">
        <v>-4.0977002334145526E-3</v>
      </c>
      <c r="GK158">
        <v>1.9870096767282211E-6</v>
      </c>
      <c r="GL158">
        <v>-4.7591234531596528E-10</v>
      </c>
      <c r="GM158">
        <v>-0.1127184381337514</v>
      </c>
      <c r="GN158">
        <v>-4.4277268217585318E-5</v>
      </c>
      <c r="GO158">
        <v>7.6125673839889962E-4</v>
      </c>
      <c r="GP158">
        <v>-1.4366726965109579E-5</v>
      </c>
      <c r="GQ158">
        <v>6</v>
      </c>
      <c r="GR158">
        <v>2093</v>
      </c>
      <c r="GS158">
        <v>4</v>
      </c>
      <c r="GT158">
        <v>31</v>
      </c>
      <c r="GU158">
        <v>44.3</v>
      </c>
      <c r="GV158">
        <v>44.2</v>
      </c>
      <c r="GW158">
        <v>2.65015</v>
      </c>
      <c r="GX158">
        <v>2.5097700000000001</v>
      </c>
      <c r="GY158">
        <v>2.04834</v>
      </c>
      <c r="GZ158">
        <v>2.6220699999999999</v>
      </c>
      <c r="HA158">
        <v>2.1972700000000001</v>
      </c>
      <c r="HB158">
        <v>2.3303199999999999</v>
      </c>
      <c r="HC158">
        <v>37.505899999999997</v>
      </c>
      <c r="HD158">
        <v>14.4998</v>
      </c>
      <c r="HE158">
        <v>18</v>
      </c>
      <c r="HF158">
        <v>710.88099999999997</v>
      </c>
      <c r="HG158">
        <v>767.25800000000004</v>
      </c>
      <c r="HH158">
        <v>30.999099999999999</v>
      </c>
      <c r="HI158">
        <v>30.631799999999998</v>
      </c>
      <c r="HJ158">
        <v>30</v>
      </c>
      <c r="HK158">
        <v>30.566099999999999</v>
      </c>
      <c r="HL158">
        <v>30.5626</v>
      </c>
      <c r="HM158">
        <v>53.010199999999998</v>
      </c>
      <c r="HN158">
        <v>21.823899999999998</v>
      </c>
      <c r="HO158">
        <v>92.572400000000002</v>
      </c>
      <c r="HP158">
        <v>31</v>
      </c>
      <c r="HQ158">
        <v>956.25400000000002</v>
      </c>
      <c r="HR158">
        <v>29.526399999999999</v>
      </c>
      <c r="HS158">
        <v>99.336500000000001</v>
      </c>
      <c r="HT158">
        <v>98.305499999999995</v>
      </c>
    </row>
    <row r="159" spans="1:228" x14ac:dyDescent="0.2">
      <c r="A159">
        <v>144</v>
      </c>
      <c r="B159">
        <v>1673979849.0999999</v>
      </c>
      <c r="C159">
        <v>570.5</v>
      </c>
      <c r="D159" t="s">
        <v>647</v>
      </c>
      <c r="E159" t="s">
        <v>648</v>
      </c>
      <c r="F159">
        <v>4</v>
      </c>
      <c r="G159">
        <v>1673979847.0999999</v>
      </c>
      <c r="H159">
        <f t="shared" si="68"/>
        <v>1.7451579221684872E-3</v>
      </c>
      <c r="I159">
        <f t="shared" si="69"/>
        <v>1.7451579221684872</v>
      </c>
      <c r="J159">
        <f t="shared" si="70"/>
        <v>7.6506599650930429</v>
      </c>
      <c r="K159">
        <f t="shared" si="71"/>
        <v>928.71357142857141</v>
      </c>
      <c r="L159">
        <f t="shared" si="72"/>
        <v>799.77908876214849</v>
      </c>
      <c r="M159">
        <f t="shared" si="73"/>
        <v>81.03251179587356</v>
      </c>
      <c r="N159">
        <f t="shared" si="74"/>
        <v>94.095975362709751</v>
      </c>
      <c r="O159">
        <f t="shared" si="75"/>
        <v>0.11591368589946008</v>
      </c>
      <c r="P159">
        <f t="shared" si="76"/>
        <v>2.7721786564897739</v>
      </c>
      <c r="Q159">
        <f t="shared" si="77"/>
        <v>0.11328688264735562</v>
      </c>
      <c r="R159">
        <f t="shared" si="78"/>
        <v>7.1035351485139564E-2</v>
      </c>
      <c r="S159">
        <f t="shared" si="79"/>
        <v>226.11117009327106</v>
      </c>
      <c r="T159">
        <f t="shared" si="80"/>
        <v>32.616923203055833</v>
      </c>
      <c r="U159">
        <f t="shared" si="81"/>
        <v>31.55628571428571</v>
      </c>
      <c r="V159">
        <f t="shared" si="82"/>
        <v>4.6564624609089318</v>
      </c>
      <c r="W159">
        <f t="shared" si="83"/>
        <v>67.244990471807938</v>
      </c>
      <c r="X159">
        <f t="shared" si="84"/>
        <v>3.1558462529856017</v>
      </c>
      <c r="Y159">
        <f t="shared" si="85"/>
        <v>4.6930577740339947</v>
      </c>
      <c r="Z159">
        <f t="shared" si="86"/>
        <v>1.5006162079233301</v>
      </c>
      <c r="AA159">
        <f t="shared" si="87"/>
        <v>-76.961464367630285</v>
      </c>
      <c r="AB159">
        <f t="shared" si="88"/>
        <v>20.61393474657666</v>
      </c>
      <c r="AC159">
        <f t="shared" si="89"/>
        <v>1.68015213194093</v>
      </c>
      <c r="AD159">
        <f t="shared" si="90"/>
        <v>171.44379260415838</v>
      </c>
      <c r="AE159">
        <f t="shared" si="91"/>
        <v>18.508847441037265</v>
      </c>
      <c r="AF159">
        <f t="shared" si="92"/>
        <v>1.7568261693386897</v>
      </c>
      <c r="AG159">
        <f t="shared" si="93"/>
        <v>7.6506599650930429</v>
      </c>
      <c r="AH159">
        <v>975.25164371084497</v>
      </c>
      <c r="AI159">
        <v>961.18523636363591</v>
      </c>
      <c r="AJ159">
        <v>1.742694490983141</v>
      </c>
      <c r="AK159">
        <v>63.405612138731158</v>
      </c>
      <c r="AL159">
        <f t="shared" si="94"/>
        <v>1.7451579221684872</v>
      </c>
      <c r="AM159">
        <v>29.58156290372763</v>
      </c>
      <c r="AN159">
        <v>31.143938787878781</v>
      </c>
      <c r="AO159">
        <v>-2.7918346113921531E-4</v>
      </c>
      <c r="AP159">
        <v>95.230389877895547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47665.874214800548</v>
      </c>
      <c r="AV159">
        <f t="shared" si="98"/>
        <v>1199.9685714285711</v>
      </c>
      <c r="AW159">
        <f t="shared" si="99"/>
        <v>1025.89908502242</v>
      </c>
      <c r="AX159">
        <f t="shared" si="100"/>
        <v>0.85493829542642097</v>
      </c>
      <c r="AY159">
        <f t="shared" si="101"/>
        <v>0.18843091017299238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1673979847.0999999</v>
      </c>
      <c r="BF159">
        <v>928.71357142857141</v>
      </c>
      <c r="BG159">
        <v>947.30471428571423</v>
      </c>
      <c r="BH159">
        <v>31.147742857142859</v>
      </c>
      <c r="BI159">
        <v>29.57657142857143</v>
      </c>
      <c r="BJ159">
        <v>935.31700000000001</v>
      </c>
      <c r="BK159">
        <v>30.958542857142859</v>
      </c>
      <c r="BL159">
        <v>650.00100000000009</v>
      </c>
      <c r="BM159">
        <v>101.2187142857143</v>
      </c>
      <c r="BN159">
        <v>9.9903485714285714E-2</v>
      </c>
      <c r="BO159">
        <v>31.694214285714281</v>
      </c>
      <c r="BP159">
        <v>31.55628571428571</v>
      </c>
      <c r="BQ159">
        <v>999.89999999999986</v>
      </c>
      <c r="BR159">
        <v>0</v>
      </c>
      <c r="BS159">
        <v>0</v>
      </c>
      <c r="BT159">
        <v>9018.8385714285723</v>
      </c>
      <c r="BU159">
        <v>0</v>
      </c>
      <c r="BV159">
        <v>249.56871428571429</v>
      </c>
      <c r="BW159">
        <v>-18.590885714285719</v>
      </c>
      <c r="BX159">
        <v>958.57085714285734</v>
      </c>
      <c r="BY159">
        <v>976.17657142857138</v>
      </c>
      <c r="BZ159">
        <v>1.5711871428571429</v>
      </c>
      <c r="CA159">
        <v>947.30471428571423</v>
      </c>
      <c r="CB159">
        <v>29.57657142857143</v>
      </c>
      <c r="CC159">
        <v>3.1527342857142848</v>
      </c>
      <c r="CD159">
        <v>2.9936985714285722</v>
      </c>
      <c r="CE159">
        <v>24.857342857142861</v>
      </c>
      <c r="CF159">
        <v>23.992928571428571</v>
      </c>
      <c r="CG159">
        <v>1199.9685714285711</v>
      </c>
      <c r="CH159">
        <v>0.49997300000000011</v>
      </c>
      <c r="CI159">
        <v>0.50002671428571432</v>
      </c>
      <c r="CJ159">
        <v>0</v>
      </c>
      <c r="CK159">
        <v>922.4798571428571</v>
      </c>
      <c r="CL159">
        <v>4.9990899999999998</v>
      </c>
      <c r="CM159">
        <v>9776.3728571428564</v>
      </c>
      <c r="CN159">
        <v>9557.5257142857135</v>
      </c>
      <c r="CO159">
        <v>40.561999999999998</v>
      </c>
      <c r="CP159">
        <v>42.311999999999998</v>
      </c>
      <c r="CQ159">
        <v>41.436999999999998</v>
      </c>
      <c r="CR159">
        <v>41.311999999999998</v>
      </c>
      <c r="CS159">
        <v>42</v>
      </c>
      <c r="CT159">
        <v>597.45285714285717</v>
      </c>
      <c r="CU159">
        <v>597.51571428571435</v>
      </c>
      <c r="CV159">
        <v>0</v>
      </c>
      <c r="CW159">
        <v>1673979849.0999999</v>
      </c>
      <c r="CX159">
        <v>0</v>
      </c>
      <c r="CY159">
        <v>1673977193.5</v>
      </c>
      <c r="CZ159" t="s">
        <v>356</v>
      </c>
      <c r="DA159">
        <v>1673977187.5</v>
      </c>
      <c r="DB159">
        <v>1673977193.5</v>
      </c>
      <c r="DC159">
        <v>21</v>
      </c>
      <c r="DD159">
        <v>-0.34399999999999997</v>
      </c>
      <c r="DE159">
        <v>-5.2999999999999999E-2</v>
      </c>
      <c r="DF159">
        <v>-5.5270000000000001</v>
      </c>
      <c r="DG159">
        <v>0.16</v>
      </c>
      <c r="DH159">
        <v>415</v>
      </c>
      <c r="DI159">
        <v>27</v>
      </c>
      <c r="DJ159">
        <v>0.41</v>
      </c>
      <c r="DK159">
        <v>0.03</v>
      </c>
      <c r="DL159">
        <v>-18.634997560975609</v>
      </c>
      <c r="DM159">
        <v>2.4685714285707112E-2</v>
      </c>
      <c r="DN159">
        <v>5.3152796258980797E-2</v>
      </c>
      <c r="DO159">
        <v>1</v>
      </c>
      <c r="DP159">
        <v>1.5708275609756099</v>
      </c>
      <c r="DQ159">
        <v>-5.990362369337824E-2</v>
      </c>
      <c r="DR159">
        <v>9.8805240259193412E-3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2</v>
      </c>
      <c r="DY159">
        <v>2</v>
      </c>
      <c r="DZ159" t="s">
        <v>484</v>
      </c>
      <c r="EA159">
        <v>3.2990699999999999</v>
      </c>
      <c r="EB159">
        <v>2.62527</v>
      </c>
      <c r="EC159">
        <v>0.18004200000000001</v>
      </c>
      <c r="ED159">
        <v>0.180198</v>
      </c>
      <c r="EE159">
        <v>0.13195899999999999</v>
      </c>
      <c r="EF159">
        <v>0.126087</v>
      </c>
      <c r="EG159">
        <v>24851.599999999999</v>
      </c>
      <c r="EH159">
        <v>25278.2</v>
      </c>
      <c r="EI159">
        <v>28190.2</v>
      </c>
      <c r="EJ159">
        <v>29665.3</v>
      </c>
      <c r="EK159">
        <v>33684.800000000003</v>
      </c>
      <c r="EL159">
        <v>35988.199999999997</v>
      </c>
      <c r="EM159">
        <v>39793</v>
      </c>
      <c r="EN159">
        <v>42386</v>
      </c>
      <c r="EO159">
        <v>2.2661500000000001</v>
      </c>
      <c r="EP159">
        <v>2.2382200000000001</v>
      </c>
      <c r="EQ159">
        <v>0.135656</v>
      </c>
      <c r="ER159">
        <v>0</v>
      </c>
      <c r="ES159">
        <v>29.341699999999999</v>
      </c>
      <c r="ET159">
        <v>999.9</v>
      </c>
      <c r="EU159">
        <v>72.2</v>
      </c>
      <c r="EV159">
        <v>32.6</v>
      </c>
      <c r="EW159">
        <v>35.234499999999997</v>
      </c>
      <c r="EX159">
        <v>57.226500000000001</v>
      </c>
      <c r="EY159">
        <v>-4.0144200000000003</v>
      </c>
      <c r="EZ159">
        <v>2</v>
      </c>
      <c r="FA159">
        <v>0.25125999999999998</v>
      </c>
      <c r="FB159">
        <v>-0.82538400000000001</v>
      </c>
      <c r="FC159">
        <v>20.271899999999999</v>
      </c>
      <c r="FD159">
        <v>5.2204300000000003</v>
      </c>
      <c r="FE159">
        <v>12.004</v>
      </c>
      <c r="FF159">
        <v>4.9871499999999997</v>
      </c>
      <c r="FG159">
        <v>3.2844000000000002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1.86419</v>
      </c>
      <c r="FO159">
        <v>1.86022</v>
      </c>
      <c r="FP159">
        <v>1.8609599999999999</v>
      </c>
      <c r="FQ159">
        <v>1.8601700000000001</v>
      </c>
      <c r="FR159">
        <v>1.8618399999999999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-6.609</v>
      </c>
      <c r="GH159">
        <v>0.1893</v>
      </c>
      <c r="GI159">
        <v>-4.1197077471769461</v>
      </c>
      <c r="GJ159">
        <v>-4.0977002334145526E-3</v>
      </c>
      <c r="GK159">
        <v>1.9870096767282211E-6</v>
      </c>
      <c r="GL159">
        <v>-4.7591234531596528E-10</v>
      </c>
      <c r="GM159">
        <v>-0.1127184381337514</v>
      </c>
      <c r="GN159">
        <v>-4.4277268217585318E-5</v>
      </c>
      <c r="GO159">
        <v>7.6125673839889962E-4</v>
      </c>
      <c r="GP159">
        <v>-1.4366726965109579E-5</v>
      </c>
      <c r="GQ159">
        <v>6</v>
      </c>
      <c r="GR159">
        <v>2093</v>
      </c>
      <c r="GS159">
        <v>4</v>
      </c>
      <c r="GT159">
        <v>31</v>
      </c>
      <c r="GU159">
        <v>44.4</v>
      </c>
      <c r="GV159">
        <v>44.3</v>
      </c>
      <c r="GW159">
        <v>2.6660200000000001</v>
      </c>
      <c r="GX159">
        <v>2.5134300000000001</v>
      </c>
      <c r="GY159">
        <v>2.04956</v>
      </c>
      <c r="GZ159">
        <v>2.6220699999999999</v>
      </c>
      <c r="HA159">
        <v>2.1972700000000001</v>
      </c>
      <c r="HB159">
        <v>2.2985799999999998</v>
      </c>
      <c r="HC159">
        <v>37.505899999999997</v>
      </c>
      <c r="HD159">
        <v>14.4735</v>
      </c>
      <c r="HE159">
        <v>18</v>
      </c>
      <c r="HF159">
        <v>710.81799999999998</v>
      </c>
      <c r="HG159">
        <v>767.28200000000004</v>
      </c>
      <c r="HH159">
        <v>30.999199999999998</v>
      </c>
      <c r="HI159">
        <v>30.631799999999998</v>
      </c>
      <c r="HJ159">
        <v>30</v>
      </c>
      <c r="HK159">
        <v>30.566099999999999</v>
      </c>
      <c r="HL159">
        <v>30.5626</v>
      </c>
      <c r="HM159">
        <v>53.311100000000003</v>
      </c>
      <c r="HN159">
        <v>21.823899999999998</v>
      </c>
      <c r="HO159">
        <v>92.572400000000002</v>
      </c>
      <c r="HP159">
        <v>31</v>
      </c>
      <c r="HQ159">
        <v>962.93299999999999</v>
      </c>
      <c r="HR159">
        <v>29.525300000000001</v>
      </c>
      <c r="HS159">
        <v>99.336299999999994</v>
      </c>
      <c r="HT159">
        <v>98.304699999999997</v>
      </c>
    </row>
    <row r="160" spans="1:228" x14ac:dyDescent="0.2">
      <c r="A160">
        <v>145</v>
      </c>
      <c r="B160">
        <v>1673979853.0999999</v>
      </c>
      <c r="C160">
        <v>574.5</v>
      </c>
      <c r="D160" t="s">
        <v>649</v>
      </c>
      <c r="E160" t="s">
        <v>650</v>
      </c>
      <c r="F160">
        <v>4</v>
      </c>
      <c r="G160">
        <v>1673979850.7874999</v>
      </c>
      <c r="H160">
        <f t="shared" si="68"/>
        <v>1.7319816677428008E-3</v>
      </c>
      <c r="I160">
        <f t="shared" si="69"/>
        <v>1.7319816677428008</v>
      </c>
      <c r="J160">
        <f t="shared" si="70"/>
        <v>7.6749438556591771</v>
      </c>
      <c r="K160">
        <f t="shared" si="71"/>
        <v>934.94250000000011</v>
      </c>
      <c r="L160">
        <f t="shared" si="72"/>
        <v>804.78905851712886</v>
      </c>
      <c r="M160">
        <f t="shared" si="73"/>
        <v>81.540273603142936</v>
      </c>
      <c r="N160">
        <f t="shared" si="74"/>
        <v>94.727266041209347</v>
      </c>
      <c r="O160">
        <f t="shared" si="75"/>
        <v>0.11509881483198252</v>
      </c>
      <c r="P160">
        <f t="shared" si="76"/>
        <v>2.7687531798635461</v>
      </c>
      <c r="Q160">
        <f t="shared" si="77"/>
        <v>0.11250524282072538</v>
      </c>
      <c r="R160">
        <f t="shared" si="78"/>
        <v>7.054393133308072E-2</v>
      </c>
      <c r="S160">
        <f t="shared" si="79"/>
        <v>226.11046686164119</v>
      </c>
      <c r="T160">
        <f t="shared" si="80"/>
        <v>32.625893360608657</v>
      </c>
      <c r="U160">
        <f t="shared" si="81"/>
        <v>31.546787500000001</v>
      </c>
      <c r="V160">
        <f t="shared" si="82"/>
        <v>4.6539515578249082</v>
      </c>
      <c r="W160">
        <f t="shared" si="83"/>
        <v>67.195219504304475</v>
      </c>
      <c r="X160">
        <f t="shared" si="84"/>
        <v>3.1542839397099445</v>
      </c>
      <c r="Y160">
        <f t="shared" si="85"/>
        <v>4.6942088484551849</v>
      </c>
      <c r="Z160">
        <f t="shared" si="86"/>
        <v>1.4996676181149637</v>
      </c>
      <c r="AA160">
        <f t="shared" si="87"/>
        <v>-76.380391547457521</v>
      </c>
      <c r="AB160">
        <f t="shared" si="88"/>
        <v>22.651574002427907</v>
      </c>
      <c r="AC160">
        <f t="shared" si="89"/>
        <v>1.8484682990952443</v>
      </c>
      <c r="AD160">
        <f t="shared" si="90"/>
        <v>174.2301176157068</v>
      </c>
      <c r="AE160">
        <f t="shared" si="91"/>
        <v>18.475337668082791</v>
      </c>
      <c r="AF160">
        <f t="shared" si="92"/>
        <v>1.777768344338255</v>
      </c>
      <c r="AG160">
        <f t="shared" si="93"/>
        <v>7.6749438556591771</v>
      </c>
      <c r="AH160">
        <v>982.17094189323348</v>
      </c>
      <c r="AI160">
        <v>968.12393333333284</v>
      </c>
      <c r="AJ160">
        <v>1.7318756034622489</v>
      </c>
      <c r="AK160">
        <v>63.405612138731158</v>
      </c>
      <c r="AL160">
        <f t="shared" si="94"/>
        <v>1.7319816677428008</v>
      </c>
      <c r="AM160">
        <v>29.539592643969549</v>
      </c>
      <c r="AN160">
        <v>31.121665454545461</v>
      </c>
      <c r="AO160">
        <v>-5.6536870395895262E-3</v>
      </c>
      <c r="AP160">
        <v>95.230389877895547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47570.491211133383</v>
      </c>
      <c r="AV160">
        <f t="shared" si="98"/>
        <v>1199.9612500000001</v>
      </c>
      <c r="AW160">
        <f t="shared" si="99"/>
        <v>1025.8931760941148</v>
      </c>
      <c r="AX160">
        <f t="shared" si="100"/>
        <v>0.85493858747031592</v>
      </c>
      <c r="AY160">
        <f t="shared" si="101"/>
        <v>0.18843147381770967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1673979850.7874999</v>
      </c>
      <c r="BF160">
        <v>934.94250000000011</v>
      </c>
      <c r="BG160">
        <v>953.53087499999992</v>
      </c>
      <c r="BH160">
        <v>31.1322625</v>
      </c>
      <c r="BI160">
        <v>29.542337499999999</v>
      </c>
      <c r="BJ160">
        <v>941.55612499999995</v>
      </c>
      <c r="BK160">
        <v>30.943124999999998</v>
      </c>
      <c r="BL160">
        <v>650.00137500000005</v>
      </c>
      <c r="BM160">
        <v>101.218875</v>
      </c>
      <c r="BN160">
        <v>9.9939837499999989E-2</v>
      </c>
      <c r="BO160">
        <v>31.6985375</v>
      </c>
      <c r="BP160">
        <v>31.546787500000001</v>
      </c>
      <c r="BQ160">
        <v>999.9</v>
      </c>
      <c r="BR160">
        <v>0</v>
      </c>
      <c r="BS160">
        <v>0</v>
      </c>
      <c r="BT160">
        <v>9000.6237499999988</v>
      </c>
      <c r="BU160">
        <v>0</v>
      </c>
      <c r="BV160">
        <v>249.82762500000001</v>
      </c>
      <c r="BW160">
        <v>-18.588374999999999</v>
      </c>
      <c r="BX160">
        <v>964.98462500000005</v>
      </c>
      <c r="BY160">
        <v>982.55774999999994</v>
      </c>
      <c r="BZ160">
        <v>1.5899350000000001</v>
      </c>
      <c r="CA160">
        <v>953.53087499999992</v>
      </c>
      <c r="CB160">
        <v>29.542337499999999</v>
      </c>
      <c r="CC160">
        <v>3.1511762499999998</v>
      </c>
      <c r="CD160">
        <v>2.9902449999999998</v>
      </c>
      <c r="CE160">
        <v>24.849074999999999</v>
      </c>
      <c r="CF160">
        <v>23.973700000000001</v>
      </c>
      <c r="CG160">
        <v>1199.9612500000001</v>
      </c>
      <c r="CH160">
        <v>0.49996350000000001</v>
      </c>
      <c r="CI160">
        <v>0.50003612499999994</v>
      </c>
      <c r="CJ160">
        <v>0</v>
      </c>
      <c r="CK160">
        <v>922.54600000000005</v>
      </c>
      <c r="CL160">
        <v>4.9990899999999998</v>
      </c>
      <c r="CM160">
        <v>9775.1962500000009</v>
      </c>
      <c r="CN160">
        <v>9557.4174999999996</v>
      </c>
      <c r="CO160">
        <v>40.593499999999999</v>
      </c>
      <c r="CP160">
        <v>42.311999999999998</v>
      </c>
      <c r="CQ160">
        <v>41.436999999999998</v>
      </c>
      <c r="CR160">
        <v>41.311999999999998</v>
      </c>
      <c r="CS160">
        <v>41.984250000000003</v>
      </c>
      <c r="CT160">
        <v>597.4375</v>
      </c>
      <c r="CU160">
        <v>597.52374999999995</v>
      </c>
      <c r="CV160">
        <v>0</v>
      </c>
      <c r="CW160">
        <v>1673979853.3</v>
      </c>
      <c r="CX160">
        <v>0</v>
      </c>
      <c r="CY160">
        <v>1673977193.5</v>
      </c>
      <c r="CZ160" t="s">
        <v>356</v>
      </c>
      <c r="DA160">
        <v>1673977187.5</v>
      </c>
      <c r="DB160">
        <v>1673977193.5</v>
      </c>
      <c r="DC160">
        <v>21</v>
      </c>
      <c r="DD160">
        <v>-0.34399999999999997</v>
      </c>
      <c r="DE160">
        <v>-5.2999999999999999E-2</v>
      </c>
      <c r="DF160">
        <v>-5.5270000000000001</v>
      </c>
      <c r="DG160">
        <v>0.16</v>
      </c>
      <c r="DH160">
        <v>415</v>
      </c>
      <c r="DI160">
        <v>27</v>
      </c>
      <c r="DJ160">
        <v>0.41</v>
      </c>
      <c r="DK160">
        <v>0.03</v>
      </c>
      <c r="DL160">
        <v>-18.620625</v>
      </c>
      <c r="DM160">
        <v>0.1051992495309992</v>
      </c>
      <c r="DN160">
        <v>5.4452533228491841E-2</v>
      </c>
      <c r="DO160">
        <v>0</v>
      </c>
      <c r="DP160">
        <v>1.5743227500000001</v>
      </c>
      <c r="DQ160">
        <v>1.2625328330204751E-2</v>
      </c>
      <c r="DR160">
        <v>1.276958221468109E-2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371</v>
      </c>
      <c r="EA160">
        <v>3.2990400000000002</v>
      </c>
      <c r="EB160">
        <v>2.6250800000000001</v>
      </c>
      <c r="EC160">
        <v>0.18088099999999999</v>
      </c>
      <c r="ED160">
        <v>0.18101800000000001</v>
      </c>
      <c r="EE160">
        <v>0.13189799999999999</v>
      </c>
      <c r="EF160">
        <v>0.12606300000000001</v>
      </c>
      <c r="EG160">
        <v>24826.400000000001</v>
      </c>
      <c r="EH160">
        <v>25253.200000000001</v>
      </c>
      <c r="EI160">
        <v>28190.5</v>
      </c>
      <c r="EJ160">
        <v>29665.599999999999</v>
      </c>
      <c r="EK160">
        <v>33688</v>
      </c>
      <c r="EL160">
        <v>35989.300000000003</v>
      </c>
      <c r="EM160">
        <v>39793.9</v>
      </c>
      <c r="EN160">
        <v>42386.1</v>
      </c>
      <c r="EO160">
        <v>2.2661799999999999</v>
      </c>
      <c r="EP160">
        <v>2.2383000000000002</v>
      </c>
      <c r="EQ160">
        <v>0.136267</v>
      </c>
      <c r="ER160">
        <v>0</v>
      </c>
      <c r="ES160">
        <v>29.335799999999999</v>
      </c>
      <c r="ET160">
        <v>999.9</v>
      </c>
      <c r="EU160">
        <v>72.2</v>
      </c>
      <c r="EV160">
        <v>32.6</v>
      </c>
      <c r="EW160">
        <v>35.234400000000001</v>
      </c>
      <c r="EX160">
        <v>57.436500000000002</v>
      </c>
      <c r="EY160">
        <v>-4.1466399999999997</v>
      </c>
      <c r="EZ160">
        <v>2</v>
      </c>
      <c r="FA160">
        <v>0.25102600000000003</v>
      </c>
      <c r="FB160">
        <v>-0.82674300000000001</v>
      </c>
      <c r="FC160">
        <v>20.271899999999999</v>
      </c>
      <c r="FD160">
        <v>5.2192400000000001</v>
      </c>
      <c r="FE160">
        <v>12.004</v>
      </c>
      <c r="FF160">
        <v>4.9859999999999998</v>
      </c>
      <c r="FG160">
        <v>3.2843499999999999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1.8641799999999999</v>
      </c>
      <c r="FO160">
        <v>1.8602300000000001</v>
      </c>
      <c r="FP160">
        <v>1.8609599999999999</v>
      </c>
      <c r="FQ160">
        <v>1.8601300000000001</v>
      </c>
      <c r="FR160">
        <v>1.86188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-6.62</v>
      </c>
      <c r="GH160">
        <v>0.18909999999999999</v>
      </c>
      <c r="GI160">
        <v>-4.1197077471769461</v>
      </c>
      <c r="GJ160">
        <v>-4.0977002334145526E-3</v>
      </c>
      <c r="GK160">
        <v>1.9870096767282211E-6</v>
      </c>
      <c r="GL160">
        <v>-4.7591234531596528E-10</v>
      </c>
      <c r="GM160">
        <v>-0.1127184381337514</v>
      </c>
      <c r="GN160">
        <v>-4.4277268217585318E-5</v>
      </c>
      <c r="GO160">
        <v>7.6125673839889962E-4</v>
      </c>
      <c r="GP160">
        <v>-1.4366726965109579E-5</v>
      </c>
      <c r="GQ160">
        <v>6</v>
      </c>
      <c r="GR160">
        <v>2093</v>
      </c>
      <c r="GS160">
        <v>4</v>
      </c>
      <c r="GT160">
        <v>31</v>
      </c>
      <c r="GU160">
        <v>44.4</v>
      </c>
      <c r="GV160">
        <v>44.3</v>
      </c>
      <c r="GW160">
        <v>2.68066</v>
      </c>
      <c r="GX160">
        <v>2.5097700000000001</v>
      </c>
      <c r="GY160">
        <v>2.04834</v>
      </c>
      <c r="GZ160">
        <v>2.6220699999999999</v>
      </c>
      <c r="HA160">
        <v>2.1972700000000001</v>
      </c>
      <c r="HB160">
        <v>2.34253</v>
      </c>
      <c r="HC160">
        <v>37.505899999999997</v>
      </c>
      <c r="HD160">
        <v>14.4823</v>
      </c>
      <c r="HE160">
        <v>18</v>
      </c>
      <c r="HF160">
        <v>710.83900000000006</v>
      </c>
      <c r="HG160">
        <v>767.35500000000002</v>
      </c>
      <c r="HH160">
        <v>30.999400000000001</v>
      </c>
      <c r="HI160">
        <v>30.631799999999998</v>
      </c>
      <c r="HJ160">
        <v>30</v>
      </c>
      <c r="HK160">
        <v>30.566099999999999</v>
      </c>
      <c r="HL160">
        <v>30.5626</v>
      </c>
      <c r="HM160">
        <v>53.613500000000002</v>
      </c>
      <c r="HN160">
        <v>21.823899999999998</v>
      </c>
      <c r="HO160">
        <v>92.572400000000002</v>
      </c>
      <c r="HP160">
        <v>31</v>
      </c>
      <c r="HQ160">
        <v>969.61099999999999</v>
      </c>
      <c r="HR160">
        <v>29.525300000000001</v>
      </c>
      <c r="HS160">
        <v>99.337999999999994</v>
      </c>
      <c r="HT160">
        <v>98.305400000000006</v>
      </c>
    </row>
    <row r="161" spans="1:228" x14ac:dyDescent="0.2">
      <c r="A161">
        <v>146</v>
      </c>
      <c r="B161">
        <v>1673979857.0999999</v>
      </c>
      <c r="C161">
        <v>578.5</v>
      </c>
      <c r="D161" t="s">
        <v>651</v>
      </c>
      <c r="E161" t="s">
        <v>652</v>
      </c>
      <c r="F161">
        <v>4</v>
      </c>
      <c r="G161">
        <v>1673979855.0999999</v>
      </c>
      <c r="H161">
        <f t="shared" si="68"/>
        <v>1.7334753405941036E-3</v>
      </c>
      <c r="I161">
        <f t="shared" si="69"/>
        <v>1.7334753405941037</v>
      </c>
      <c r="J161">
        <f t="shared" si="70"/>
        <v>7.7058611219256035</v>
      </c>
      <c r="K161">
        <f t="shared" si="71"/>
        <v>942.23214285714289</v>
      </c>
      <c r="L161">
        <f t="shared" si="72"/>
        <v>811.13680737307743</v>
      </c>
      <c r="M161">
        <f t="shared" si="73"/>
        <v>82.184014422686872</v>
      </c>
      <c r="N161">
        <f t="shared" si="74"/>
        <v>95.466534515766554</v>
      </c>
      <c r="O161">
        <f t="shared" si="75"/>
        <v>0.11481521282182726</v>
      </c>
      <c r="P161">
        <f t="shared" si="76"/>
        <v>2.7678065061198756</v>
      </c>
      <c r="Q161">
        <f t="shared" si="77"/>
        <v>0.11223339034837519</v>
      </c>
      <c r="R161">
        <f t="shared" si="78"/>
        <v>7.0372999977109607E-2</v>
      </c>
      <c r="S161">
        <f t="shared" si="79"/>
        <v>226.11999737873893</v>
      </c>
      <c r="T161">
        <f t="shared" si="80"/>
        <v>32.630011439299842</v>
      </c>
      <c r="U161">
        <f t="shared" si="81"/>
        <v>31.556842857142861</v>
      </c>
      <c r="V161">
        <f t="shared" si="82"/>
        <v>4.6566097811829605</v>
      </c>
      <c r="W161">
        <f t="shared" si="83"/>
        <v>67.130760538644708</v>
      </c>
      <c r="X161">
        <f t="shared" si="84"/>
        <v>3.1520048105506353</v>
      </c>
      <c r="Y161">
        <f t="shared" si="85"/>
        <v>4.695321169102713</v>
      </c>
      <c r="Z161">
        <f t="shared" si="86"/>
        <v>1.5046049706323252</v>
      </c>
      <c r="AA161">
        <f t="shared" si="87"/>
        <v>-76.446262520199966</v>
      </c>
      <c r="AB161">
        <f t="shared" si="88"/>
        <v>21.766640546841035</v>
      </c>
      <c r="AC161">
        <f t="shared" si="89"/>
        <v>1.7769858789926798</v>
      </c>
      <c r="AD161">
        <f t="shared" si="90"/>
        <v>173.21736128437269</v>
      </c>
      <c r="AE161">
        <f t="shared" si="91"/>
        <v>18.349863827733316</v>
      </c>
      <c r="AF161">
        <f t="shared" si="92"/>
        <v>1.7574177070712707</v>
      </c>
      <c r="AG161">
        <f t="shared" si="93"/>
        <v>7.7058611219256035</v>
      </c>
      <c r="AH161">
        <v>989.02860192942728</v>
      </c>
      <c r="AI161">
        <v>975.03621212121232</v>
      </c>
      <c r="AJ161">
        <v>1.710402061924444</v>
      </c>
      <c r="AK161">
        <v>63.405612138731158</v>
      </c>
      <c r="AL161">
        <f t="shared" si="94"/>
        <v>1.7334753405941037</v>
      </c>
      <c r="AM161">
        <v>29.537876026595729</v>
      </c>
      <c r="AN161">
        <v>31.104947878787868</v>
      </c>
      <c r="AO161">
        <v>-2.8625978645063031E-3</v>
      </c>
      <c r="AP161">
        <v>95.230389877895547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47543.681441188259</v>
      </c>
      <c r="AV161">
        <f t="shared" si="98"/>
        <v>1200.017142857143</v>
      </c>
      <c r="AW161">
        <f t="shared" si="99"/>
        <v>1025.94044216515</v>
      </c>
      <c r="AX161">
        <f t="shared" si="100"/>
        <v>0.85493815506874293</v>
      </c>
      <c r="AY161">
        <f t="shared" si="101"/>
        <v>0.18843063928267362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1673979855.0999999</v>
      </c>
      <c r="BF161">
        <v>942.23214285714289</v>
      </c>
      <c r="BG161">
        <v>960.69857142857165</v>
      </c>
      <c r="BH161">
        <v>31.109542857142859</v>
      </c>
      <c r="BI161">
        <v>29.53781428571429</v>
      </c>
      <c r="BJ161">
        <v>948.85757142857142</v>
      </c>
      <c r="BK161">
        <v>30.920528571428569</v>
      </c>
      <c r="BL161">
        <v>650.01499999999999</v>
      </c>
      <c r="BM161">
        <v>101.2195714285714</v>
      </c>
      <c r="BN161">
        <v>9.9976242857142864E-2</v>
      </c>
      <c r="BO161">
        <v>31.70271428571429</v>
      </c>
      <c r="BP161">
        <v>31.556842857142861</v>
      </c>
      <c r="BQ161">
        <v>999.89999999999986</v>
      </c>
      <c r="BR161">
        <v>0</v>
      </c>
      <c r="BS161">
        <v>0</v>
      </c>
      <c r="BT161">
        <v>8995.5357142857138</v>
      </c>
      <c r="BU161">
        <v>0</v>
      </c>
      <c r="BV161">
        <v>250.0397142857143</v>
      </c>
      <c r="BW161">
        <v>-18.466342857142859</v>
      </c>
      <c r="BX161">
        <v>972.48571428571427</v>
      </c>
      <c r="BY161">
        <v>989.93914285714277</v>
      </c>
      <c r="BZ161">
        <v>1.5717271428571431</v>
      </c>
      <c r="CA161">
        <v>960.69857142857165</v>
      </c>
      <c r="CB161">
        <v>29.53781428571429</v>
      </c>
      <c r="CC161">
        <v>3.1488928571428572</v>
      </c>
      <c r="CD161">
        <v>2.9898042857142859</v>
      </c>
      <c r="CE161">
        <v>24.836928571428569</v>
      </c>
      <c r="CF161">
        <v>23.971228571428568</v>
      </c>
      <c r="CG161">
        <v>1200.017142857143</v>
      </c>
      <c r="CH161">
        <v>0.49997871428571428</v>
      </c>
      <c r="CI161">
        <v>0.50002085714285704</v>
      </c>
      <c r="CJ161">
        <v>0</v>
      </c>
      <c r="CK161">
        <v>922.51185714285725</v>
      </c>
      <c r="CL161">
        <v>4.9990899999999998</v>
      </c>
      <c r="CM161">
        <v>9773.9299999999985</v>
      </c>
      <c r="CN161">
        <v>9557.9171428571444</v>
      </c>
      <c r="CO161">
        <v>40.607000000000014</v>
      </c>
      <c r="CP161">
        <v>42.311999999999998</v>
      </c>
      <c r="CQ161">
        <v>41.436999999999998</v>
      </c>
      <c r="CR161">
        <v>41.294285714285706</v>
      </c>
      <c r="CS161">
        <v>42</v>
      </c>
      <c r="CT161">
        <v>597.48285714285714</v>
      </c>
      <c r="CU161">
        <v>597.53428571428572</v>
      </c>
      <c r="CV161">
        <v>0</v>
      </c>
      <c r="CW161">
        <v>1673979857.5</v>
      </c>
      <c r="CX161">
        <v>0</v>
      </c>
      <c r="CY161">
        <v>1673977193.5</v>
      </c>
      <c r="CZ161" t="s">
        <v>356</v>
      </c>
      <c r="DA161">
        <v>1673977187.5</v>
      </c>
      <c r="DB161">
        <v>1673977193.5</v>
      </c>
      <c r="DC161">
        <v>21</v>
      </c>
      <c r="DD161">
        <v>-0.34399999999999997</v>
      </c>
      <c r="DE161">
        <v>-5.2999999999999999E-2</v>
      </c>
      <c r="DF161">
        <v>-5.5270000000000001</v>
      </c>
      <c r="DG161">
        <v>0.16</v>
      </c>
      <c r="DH161">
        <v>415</v>
      </c>
      <c r="DI161">
        <v>27</v>
      </c>
      <c r="DJ161">
        <v>0.41</v>
      </c>
      <c r="DK161">
        <v>0.03</v>
      </c>
      <c r="DL161">
        <v>-18.588972500000001</v>
      </c>
      <c r="DM161">
        <v>0.3842555347092324</v>
      </c>
      <c r="DN161">
        <v>7.4210558505848845E-2</v>
      </c>
      <c r="DO161">
        <v>0</v>
      </c>
      <c r="DP161">
        <v>1.57261775</v>
      </c>
      <c r="DQ161">
        <v>5.3084240150087357E-2</v>
      </c>
      <c r="DR161">
        <v>1.201009668726692E-2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371</v>
      </c>
      <c r="EA161">
        <v>3.2990400000000002</v>
      </c>
      <c r="EB161">
        <v>2.6254599999999999</v>
      </c>
      <c r="EC161">
        <v>0.181704</v>
      </c>
      <c r="ED161">
        <v>0.18182699999999999</v>
      </c>
      <c r="EE161">
        <v>0.131851</v>
      </c>
      <c r="EF161">
        <v>0.126056</v>
      </c>
      <c r="EG161">
        <v>24801.200000000001</v>
      </c>
      <c r="EH161">
        <v>25228.2</v>
      </c>
      <c r="EI161">
        <v>28190.2</v>
      </c>
      <c r="EJ161">
        <v>29665.599999999999</v>
      </c>
      <c r="EK161">
        <v>33689.4</v>
      </c>
      <c r="EL161">
        <v>35989.9</v>
      </c>
      <c r="EM161">
        <v>39793.199999999997</v>
      </c>
      <c r="EN161">
        <v>42386.400000000001</v>
      </c>
      <c r="EO161">
        <v>2.2663000000000002</v>
      </c>
      <c r="EP161">
        <v>2.2383000000000002</v>
      </c>
      <c r="EQ161">
        <v>0.137124</v>
      </c>
      <c r="ER161">
        <v>0</v>
      </c>
      <c r="ES161">
        <v>29.328399999999998</v>
      </c>
      <c r="ET161">
        <v>999.9</v>
      </c>
      <c r="EU161">
        <v>72.2</v>
      </c>
      <c r="EV161">
        <v>32.6</v>
      </c>
      <c r="EW161">
        <v>35.233600000000003</v>
      </c>
      <c r="EX161">
        <v>57.1965</v>
      </c>
      <c r="EY161">
        <v>-3.9783599999999999</v>
      </c>
      <c r="EZ161">
        <v>2</v>
      </c>
      <c r="FA161">
        <v>0.25092700000000001</v>
      </c>
      <c r="FB161">
        <v>-0.82783799999999996</v>
      </c>
      <c r="FC161">
        <v>20.271899999999999</v>
      </c>
      <c r="FD161">
        <v>5.2201399999999998</v>
      </c>
      <c r="FE161">
        <v>12.004</v>
      </c>
      <c r="FF161">
        <v>4.9870000000000001</v>
      </c>
      <c r="FG161">
        <v>3.2842799999999999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1.8621799999999999</v>
      </c>
      <c r="FN161">
        <v>1.8641700000000001</v>
      </c>
      <c r="FO161">
        <v>1.86022</v>
      </c>
      <c r="FP161">
        <v>1.8609599999999999</v>
      </c>
      <c r="FQ161">
        <v>1.86016</v>
      </c>
      <c r="FR161">
        <v>1.8618699999999999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-6.6310000000000002</v>
      </c>
      <c r="GH161">
        <v>0.189</v>
      </c>
      <c r="GI161">
        <v>-4.1197077471769461</v>
      </c>
      <c r="GJ161">
        <v>-4.0977002334145526E-3</v>
      </c>
      <c r="GK161">
        <v>1.9870096767282211E-6</v>
      </c>
      <c r="GL161">
        <v>-4.7591234531596528E-10</v>
      </c>
      <c r="GM161">
        <v>-0.1127184381337514</v>
      </c>
      <c r="GN161">
        <v>-4.4277268217585318E-5</v>
      </c>
      <c r="GO161">
        <v>7.6125673839889962E-4</v>
      </c>
      <c r="GP161">
        <v>-1.4366726965109579E-5</v>
      </c>
      <c r="GQ161">
        <v>6</v>
      </c>
      <c r="GR161">
        <v>2093</v>
      </c>
      <c r="GS161">
        <v>4</v>
      </c>
      <c r="GT161">
        <v>31</v>
      </c>
      <c r="GU161">
        <v>44.5</v>
      </c>
      <c r="GV161">
        <v>44.4</v>
      </c>
      <c r="GW161">
        <v>2.6953100000000001</v>
      </c>
      <c r="GX161">
        <v>2.5109900000000001</v>
      </c>
      <c r="GY161">
        <v>2.04834</v>
      </c>
      <c r="GZ161">
        <v>2.6220699999999999</v>
      </c>
      <c r="HA161">
        <v>2.1972700000000001</v>
      </c>
      <c r="HB161">
        <v>2.3046899999999999</v>
      </c>
      <c r="HC161">
        <v>37.505899999999997</v>
      </c>
      <c r="HD161">
        <v>14.4735</v>
      </c>
      <c r="HE161">
        <v>18</v>
      </c>
      <c r="HF161">
        <v>710.94299999999998</v>
      </c>
      <c r="HG161">
        <v>767.35500000000002</v>
      </c>
      <c r="HH161">
        <v>30.999600000000001</v>
      </c>
      <c r="HI161">
        <v>30.629899999999999</v>
      </c>
      <c r="HJ161">
        <v>30.0002</v>
      </c>
      <c r="HK161">
        <v>30.566099999999999</v>
      </c>
      <c r="HL161">
        <v>30.5626</v>
      </c>
      <c r="HM161">
        <v>53.914499999999997</v>
      </c>
      <c r="HN161">
        <v>21.823899999999998</v>
      </c>
      <c r="HO161">
        <v>92.572400000000002</v>
      </c>
      <c r="HP161">
        <v>31</v>
      </c>
      <c r="HQ161">
        <v>976.29</v>
      </c>
      <c r="HR161">
        <v>29.525300000000001</v>
      </c>
      <c r="HS161">
        <v>99.336699999999993</v>
      </c>
      <c r="HT161">
        <v>98.305800000000005</v>
      </c>
    </row>
    <row r="162" spans="1:228" x14ac:dyDescent="0.2">
      <c r="A162">
        <v>147</v>
      </c>
      <c r="B162">
        <v>1673979861.0999999</v>
      </c>
      <c r="C162">
        <v>582.5</v>
      </c>
      <c r="D162" t="s">
        <v>653</v>
      </c>
      <c r="E162" t="s">
        <v>654</v>
      </c>
      <c r="F162">
        <v>4</v>
      </c>
      <c r="G162">
        <v>1673979858.7874999</v>
      </c>
      <c r="H162">
        <f t="shared" si="68"/>
        <v>1.7364687642661774E-3</v>
      </c>
      <c r="I162">
        <f t="shared" si="69"/>
        <v>1.7364687642661774</v>
      </c>
      <c r="J162">
        <f t="shared" si="70"/>
        <v>7.4471531249100469</v>
      </c>
      <c r="K162">
        <f t="shared" si="71"/>
        <v>948.32024999999999</v>
      </c>
      <c r="L162">
        <f t="shared" si="72"/>
        <v>820.77535625205894</v>
      </c>
      <c r="M162">
        <f t="shared" si="73"/>
        <v>83.160865845118465</v>
      </c>
      <c r="N162">
        <f t="shared" si="74"/>
        <v>96.083699988965606</v>
      </c>
      <c r="O162">
        <f t="shared" si="75"/>
        <v>0.1149081070509478</v>
      </c>
      <c r="P162">
        <f t="shared" si="76"/>
        <v>2.7726683271594474</v>
      </c>
      <c r="Q162">
        <f t="shared" si="77"/>
        <v>0.11232658045600516</v>
      </c>
      <c r="R162">
        <f t="shared" si="78"/>
        <v>7.0431222227457235E-2</v>
      </c>
      <c r="S162">
        <f t="shared" si="79"/>
        <v>226.1078432492663</v>
      </c>
      <c r="T162">
        <f t="shared" si="80"/>
        <v>32.63186163087542</v>
      </c>
      <c r="U162">
        <f t="shared" si="81"/>
        <v>31.558137500000001</v>
      </c>
      <c r="V162">
        <f t="shared" si="82"/>
        <v>4.656952127620805</v>
      </c>
      <c r="W162">
        <f t="shared" si="83"/>
        <v>67.092955274009569</v>
      </c>
      <c r="X162">
        <f t="shared" si="84"/>
        <v>3.1509889412179972</v>
      </c>
      <c r="Y162">
        <f t="shared" si="85"/>
        <v>4.6964527473104551</v>
      </c>
      <c r="Z162">
        <f t="shared" si="86"/>
        <v>1.5059631864028078</v>
      </c>
      <c r="AA162">
        <f t="shared" si="87"/>
        <v>-76.578272504138425</v>
      </c>
      <c r="AB162">
        <f t="shared" si="88"/>
        <v>22.246375116619578</v>
      </c>
      <c r="AC162">
        <f t="shared" si="89"/>
        <v>1.8130153700630203</v>
      </c>
      <c r="AD162">
        <f t="shared" si="90"/>
        <v>173.58896123181049</v>
      </c>
      <c r="AE162">
        <f t="shared" si="91"/>
        <v>18.439663491309975</v>
      </c>
      <c r="AF162">
        <f t="shared" si="92"/>
        <v>1.7472118064837725</v>
      </c>
      <c r="AG162">
        <f t="shared" si="93"/>
        <v>7.4471531249100469</v>
      </c>
      <c r="AH162">
        <v>995.89205030974381</v>
      </c>
      <c r="AI162">
        <v>981.95526666666672</v>
      </c>
      <c r="AJ162">
        <v>1.75926771922268</v>
      </c>
      <c r="AK162">
        <v>63.405612138731158</v>
      </c>
      <c r="AL162">
        <f t="shared" si="94"/>
        <v>1.7364687642661774</v>
      </c>
      <c r="AM162">
        <v>29.536207762214911</v>
      </c>
      <c r="AN162">
        <v>31.09383515151514</v>
      </c>
      <c r="AO162">
        <v>-7.8435000993832237E-4</v>
      </c>
      <c r="AP162">
        <v>95.230389877895547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47677.432598639134</v>
      </c>
      <c r="AV162">
        <f t="shared" si="98"/>
        <v>1199.96</v>
      </c>
      <c r="AW162">
        <f t="shared" si="99"/>
        <v>1025.8908700773402</v>
      </c>
      <c r="AX162">
        <f t="shared" si="100"/>
        <v>0.85493755631632729</v>
      </c>
      <c r="AY162">
        <f t="shared" si="101"/>
        <v>0.1884294836905116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1673979858.7874999</v>
      </c>
      <c r="BF162">
        <v>948.32024999999999</v>
      </c>
      <c r="BG162">
        <v>966.87075000000004</v>
      </c>
      <c r="BH162">
        <v>31.0994125</v>
      </c>
      <c r="BI162">
        <v>29.536774999999999</v>
      </c>
      <c r="BJ162">
        <v>954.955375</v>
      </c>
      <c r="BK162">
        <v>30.910425</v>
      </c>
      <c r="BL162">
        <v>650.00662499999999</v>
      </c>
      <c r="BM162">
        <v>101.22</v>
      </c>
      <c r="BN162">
        <v>9.9886387500000007E-2</v>
      </c>
      <c r="BO162">
        <v>31.706962499999999</v>
      </c>
      <c r="BP162">
        <v>31.558137500000001</v>
      </c>
      <c r="BQ162">
        <v>999.9</v>
      </c>
      <c r="BR162">
        <v>0</v>
      </c>
      <c r="BS162">
        <v>0</v>
      </c>
      <c r="BT162">
        <v>9021.3274999999994</v>
      </c>
      <c r="BU162">
        <v>0</v>
      </c>
      <c r="BV162">
        <v>250.16849999999999</v>
      </c>
      <c r="BW162">
        <v>-18.550687499999999</v>
      </c>
      <c r="BX162">
        <v>978.75912500000004</v>
      </c>
      <c r="BY162">
        <v>996.29824999999994</v>
      </c>
      <c r="BZ162">
        <v>1.56260625</v>
      </c>
      <c r="CA162">
        <v>966.87075000000004</v>
      </c>
      <c r="CB162">
        <v>29.536774999999999</v>
      </c>
      <c r="CC162">
        <v>3.1478725000000001</v>
      </c>
      <c r="CD162">
        <v>2.9897075000000002</v>
      </c>
      <c r="CE162">
        <v>24.831475000000001</v>
      </c>
      <c r="CF162">
        <v>23.970700000000001</v>
      </c>
      <c r="CG162">
        <v>1199.96</v>
      </c>
      <c r="CH162">
        <v>0.49999812500000002</v>
      </c>
      <c r="CI162">
        <v>0.50000162500000001</v>
      </c>
      <c r="CJ162">
        <v>0</v>
      </c>
      <c r="CK162">
        <v>922.23837500000002</v>
      </c>
      <c r="CL162">
        <v>4.9990899999999998</v>
      </c>
      <c r="CM162">
        <v>9771.9549999999999</v>
      </c>
      <c r="CN162">
        <v>9557.5074999999997</v>
      </c>
      <c r="CO162">
        <v>40.593499999999999</v>
      </c>
      <c r="CP162">
        <v>42.311999999999998</v>
      </c>
      <c r="CQ162">
        <v>41.452749999999988</v>
      </c>
      <c r="CR162">
        <v>41.273249999999997</v>
      </c>
      <c r="CS162">
        <v>41.968499999999999</v>
      </c>
      <c r="CT162">
        <v>597.48</v>
      </c>
      <c r="CU162">
        <v>597.4837500000001</v>
      </c>
      <c r="CV162">
        <v>0</v>
      </c>
      <c r="CW162">
        <v>1673979861.0999999</v>
      </c>
      <c r="CX162">
        <v>0</v>
      </c>
      <c r="CY162">
        <v>1673977193.5</v>
      </c>
      <c r="CZ162" t="s">
        <v>356</v>
      </c>
      <c r="DA162">
        <v>1673977187.5</v>
      </c>
      <c r="DB162">
        <v>1673977193.5</v>
      </c>
      <c r="DC162">
        <v>21</v>
      </c>
      <c r="DD162">
        <v>-0.34399999999999997</v>
      </c>
      <c r="DE162">
        <v>-5.2999999999999999E-2</v>
      </c>
      <c r="DF162">
        <v>-5.5270000000000001</v>
      </c>
      <c r="DG162">
        <v>0.16</v>
      </c>
      <c r="DH162">
        <v>415</v>
      </c>
      <c r="DI162">
        <v>27</v>
      </c>
      <c r="DJ162">
        <v>0.41</v>
      </c>
      <c r="DK162">
        <v>0.03</v>
      </c>
      <c r="DL162">
        <v>-18.582709999999999</v>
      </c>
      <c r="DM162">
        <v>0.5446063789868838</v>
      </c>
      <c r="DN162">
        <v>7.7052309504647698E-2</v>
      </c>
      <c r="DO162">
        <v>0</v>
      </c>
      <c r="DP162">
        <v>1.57124325</v>
      </c>
      <c r="DQ162">
        <v>2.000589118198277E-2</v>
      </c>
      <c r="DR162">
        <v>1.256795695160912E-2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371</v>
      </c>
      <c r="EA162">
        <v>3.2991600000000001</v>
      </c>
      <c r="EB162">
        <v>2.6253500000000001</v>
      </c>
      <c r="EC162">
        <v>0.182536</v>
      </c>
      <c r="ED162">
        <v>0.18265100000000001</v>
      </c>
      <c r="EE162">
        <v>0.13181899999999999</v>
      </c>
      <c r="EF162">
        <v>0.12606100000000001</v>
      </c>
      <c r="EG162">
        <v>24776.3</v>
      </c>
      <c r="EH162">
        <v>25203</v>
      </c>
      <c r="EI162">
        <v>28190.6</v>
      </c>
      <c r="EJ162">
        <v>29665.9</v>
      </c>
      <c r="EK162">
        <v>33690.800000000003</v>
      </c>
      <c r="EL162">
        <v>35990.1</v>
      </c>
      <c r="EM162">
        <v>39793.4</v>
      </c>
      <c r="EN162">
        <v>42386.7</v>
      </c>
      <c r="EO162">
        <v>2.2661500000000001</v>
      </c>
      <c r="EP162">
        <v>2.2383999999999999</v>
      </c>
      <c r="EQ162">
        <v>0.13755300000000001</v>
      </c>
      <c r="ER162">
        <v>0</v>
      </c>
      <c r="ES162">
        <v>29.321899999999999</v>
      </c>
      <c r="ET162">
        <v>999.9</v>
      </c>
      <c r="EU162">
        <v>72.2</v>
      </c>
      <c r="EV162">
        <v>32.6</v>
      </c>
      <c r="EW162">
        <v>35.237900000000003</v>
      </c>
      <c r="EX162">
        <v>56.836500000000001</v>
      </c>
      <c r="EY162">
        <v>-4.1626599999999998</v>
      </c>
      <c r="EZ162">
        <v>2</v>
      </c>
      <c r="FA162">
        <v>0.25119200000000003</v>
      </c>
      <c r="FB162">
        <v>-0.82822399999999996</v>
      </c>
      <c r="FC162">
        <v>20.271999999999998</v>
      </c>
      <c r="FD162">
        <v>5.2198399999999996</v>
      </c>
      <c r="FE162">
        <v>12.004</v>
      </c>
      <c r="FF162">
        <v>4.9869000000000003</v>
      </c>
      <c r="FG162">
        <v>3.2842799999999999</v>
      </c>
      <c r="FH162">
        <v>9999</v>
      </c>
      <c r="FI162">
        <v>9999</v>
      </c>
      <c r="FJ162">
        <v>9999</v>
      </c>
      <c r="FK162">
        <v>999.9</v>
      </c>
      <c r="FL162">
        <v>1.8658300000000001</v>
      </c>
      <c r="FM162">
        <v>1.8621799999999999</v>
      </c>
      <c r="FN162">
        <v>1.8641700000000001</v>
      </c>
      <c r="FO162">
        <v>1.86022</v>
      </c>
      <c r="FP162">
        <v>1.8609599999999999</v>
      </c>
      <c r="FQ162">
        <v>1.8601099999999999</v>
      </c>
      <c r="FR162">
        <v>1.8618300000000001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-6.6420000000000003</v>
      </c>
      <c r="GH162">
        <v>0.18890000000000001</v>
      </c>
      <c r="GI162">
        <v>-4.1197077471769461</v>
      </c>
      <c r="GJ162">
        <v>-4.0977002334145526E-3</v>
      </c>
      <c r="GK162">
        <v>1.9870096767282211E-6</v>
      </c>
      <c r="GL162">
        <v>-4.7591234531596528E-10</v>
      </c>
      <c r="GM162">
        <v>-0.1127184381337514</v>
      </c>
      <c r="GN162">
        <v>-4.4277268217585318E-5</v>
      </c>
      <c r="GO162">
        <v>7.6125673839889962E-4</v>
      </c>
      <c r="GP162">
        <v>-1.4366726965109579E-5</v>
      </c>
      <c r="GQ162">
        <v>6</v>
      </c>
      <c r="GR162">
        <v>2093</v>
      </c>
      <c r="GS162">
        <v>4</v>
      </c>
      <c r="GT162">
        <v>31</v>
      </c>
      <c r="GU162">
        <v>44.6</v>
      </c>
      <c r="GV162">
        <v>44.5</v>
      </c>
      <c r="GW162">
        <v>2.7099600000000001</v>
      </c>
      <c r="GX162">
        <v>2.50732</v>
      </c>
      <c r="GY162">
        <v>2.04834</v>
      </c>
      <c r="GZ162">
        <v>2.6232899999999999</v>
      </c>
      <c r="HA162">
        <v>2.1972700000000001</v>
      </c>
      <c r="HB162">
        <v>2.3120099999999999</v>
      </c>
      <c r="HC162">
        <v>37.505899999999997</v>
      </c>
      <c r="HD162">
        <v>14.491</v>
      </c>
      <c r="HE162">
        <v>18</v>
      </c>
      <c r="HF162">
        <v>710.81799999999998</v>
      </c>
      <c r="HG162">
        <v>767.45299999999997</v>
      </c>
      <c r="HH162">
        <v>30.9998</v>
      </c>
      <c r="HI162">
        <v>30.629200000000001</v>
      </c>
      <c r="HJ162">
        <v>30</v>
      </c>
      <c r="HK162">
        <v>30.566099999999999</v>
      </c>
      <c r="HL162">
        <v>30.5626</v>
      </c>
      <c r="HM162">
        <v>54.210599999999999</v>
      </c>
      <c r="HN162">
        <v>21.823899999999998</v>
      </c>
      <c r="HO162">
        <v>92.572400000000002</v>
      </c>
      <c r="HP162">
        <v>31</v>
      </c>
      <c r="HQ162">
        <v>982.98699999999997</v>
      </c>
      <c r="HR162">
        <v>29.525300000000001</v>
      </c>
      <c r="HS162">
        <v>99.337500000000006</v>
      </c>
      <c r="HT162">
        <v>98.306600000000003</v>
      </c>
    </row>
    <row r="163" spans="1:228" x14ac:dyDescent="0.2">
      <c r="A163">
        <v>148</v>
      </c>
      <c r="B163">
        <v>1673979865.0999999</v>
      </c>
      <c r="C163">
        <v>586.5</v>
      </c>
      <c r="D163" t="s">
        <v>655</v>
      </c>
      <c r="E163" t="s">
        <v>656</v>
      </c>
      <c r="F163">
        <v>4</v>
      </c>
      <c r="G163">
        <v>1673979863.0999999</v>
      </c>
      <c r="H163">
        <f t="shared" si="68"/>
        <v>1.7337054536238983E-3</v>
      </c>
      <c r="I163">
        <f t="shared" si="69"/>
        <v>1.7337054536238983</v>
      </c>
      <c r="J163">
        <f t="shared" si="70"/>
        <v>7.8408508195011644</v>
      </c>
      <c r="K163">
        <f t="shared" si="71"/>
        <v>955.61785714285713</v>
      </c>
      <c r="L163">
        <f t="shared" si="72"/>
        <v>822.12325479334095</v>
      </c>
      <c r="M163">
        <f t="shared" si="73"/>
        <v>83.296472898251466</v>
      </c>
      <c r="N163">
        <f t="shared" si="74"/>
        <v>96.821974654632868</v>
      </c>
      <c r="O163">
        <f t="shared" si="75"/>
        <v>0.11465678933462613</v>
      </c>
      <c r="P163">
        <f t="shared" si="76"/>
        <v>2.7706837119707584</v>
      </c>
      <c r="Q163">
        <f t="shared" si="77"/>
        <v>0.11208460988776602</v>
      </c>
      <c r="R163">
        <f t="shared" si="78"/>
        <v>7.0279175223767074E-2</v>
      </c>
      <c r="S163">
        <f t="shared" si="79"/>
        <v>226.11086400851073</v>
      </c>
      <c r="T163">
        <f t="shared" si="80"/>
        <v>32.632442295212392</v>
      </c>
      <c r="U163">
        <f t="shared" si="81"/>
        <v>31.557700000000001</v>
      </c>
      <c r="V163">
        <f t="shared" si="82"/>
        <v>4.6568364356833207</v>
      </c>
      <c r="W163">
        <f t="shared" si="83"/>
        <v>67.075678236842066</v>
      </c>
      <c r="X163">
        <f t="shared" si="84"/>
        <v>3.1500336307216226</v>
      </c>
      <c r="Y163">
        <f t="shared" si="85"/>
        <v>4.6962382096219066</v>
      </c>
      <c r="Z163">
        <f t="shared" si="86"/>
        <v>1.5068028049616982</v>
      </c>
      <c r="AA163">
        <f t="shared" si="87"/>
        <v>-76.456410504813917</v>
      </c>
      <c r="AB163">
        <f t="shared" si="88"/>
        <v>22.175503687247339</v>
      </c>
      <c r="AC163">
        <f t="shared" si="89"/>
        <v>1.8085229937749356</v>
      </c>
      <c r="AD163">
        <f t="shared" si="90"/>
        <v>173.63848018471907</v>
      </c>
      <c r="AE163">
        <f t="shared" si="91"/>
        <v>18.416846538558737</v>
      </c>
      <c r="AF163">
        <f t="shared" si="92"/>
        <v>1.7360344507095358</v>
      </c>
      <c r="AG163">
        <f t="shared" si="93"/>
        <v>7.8408508195011644</v>
      </c>
      <c r="AH163">
        <v>1002.878665845804</v>
      </c>
      <c r="AI163">
        <v>988.81316969696991</v>
      </c>
      <c r="AJ163">
        <v>1.6962920417262799</v>
      </c>
      <c r="AK163">
        <v>63.405612138731158</v>
      </c>
      <c r="AL163">
        <f t="shared" si="94"/>
        <v>1.7337054536238983</v>
      </c>
      <c r="AM163">
        <v>29.538334330750811</v>
      </c>
      <c r="AN163">
        <v>31.089878787878789</v>
      </c>
      <c r="AO163">
        <v>-1.7303396008553349E-4</v>
      </c>
      <c r="AP163">
        <v>95.230389877895547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47622.667151013833</v>
      </c>
      <c r="AV163">
        <f t="shared" si="98"/>
        <v>1199.978571428572</v>
      </c>
      <c r="AW163">
        <f t="shared" si="99"/>
        <v>1025.9064994862754</v>
      </c>
      <c r="AX163">
        <f t="shared" si="100"/>
        <v>0.85493734964361567</v>
      </c>
      <c r="AY163">
        <f t="shared" si="101"/>
        <v>0.18842908481217813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1673979863.0999999</v>
      </c>
      <c r="BF163">
        <v>955.61785714285713</v>
      </c>
      <c r="BG163">
        <v>974.14871428571416</v>
      </c>
      <c r="BH163">
        <v>31.090342857142851</v>
      </c>
      <c r="BI163">
        <v>29.53772857142857</v>
      </c>
      <c r="BJ163">
        <v>962.26514285714279</v>
      </c>
      <c r="BK163">
        <v>30.901442857142861</v>
      </c>
      <c r="BL163">
        <v>650.02385714285708</v>
      </c>
      <c r="BM163">
        <v>101.2187142857143</v>
      </c>
      <c r="BN163">
        <v>0.1000021142857143</v>
      </c>
      <c r="BO163">
        <v>31.70615714285714</v>
      </c>
      <c r="BP163">
        <v>31.557700000000001</v>
      </c>
      <c r="BQ163">
        <v>999.89999999999986</v>
      </c>
      <c r="BR163">
        <v>0</v>
      </c>
      <c r="BS163">
        <v>0</v>
      </c>
      <c r="BT163">
        <v>9010.8928571428569</v>
      </c>
      <c r="BU163">
        <v>0</v>
      </c>
      <c r="BV163">
        <v>250.35114285714289</v>
      </c>
      <c r="BW163">
        <v>-18.530714285714289</v>
      </c>
      <c r="BX163">
        <v>986.28171428571443</v>
      </c>
      <c r="BY163">
        <v>1003.798571428571</v>
      </c>
      <c r="BZ163">
        <v>1.552621428571429</v>
      </c>
      <c r="CA163">
        <v>974.14871428571416</v>
      </c>
      <c r="CB163">
        <v>29.53772857142857</v>
      </c>
      <c r="CC163">
        <v>3.1469271428571441</v>
      </c>
      <c r="CD163">
        <v>2.989772857142857</v>
      </c>
      <c r="CE163">
        <v>24.826428571428568</v>
      </c>
      <c r="CF163">
        <v>23.971071428571431</v>
      </c>
      <c r="CG163">
        <v>1199.978571428572</v>
      </c>
      <c r="CH163">
        <v>0.50000442857142857</v>
      </c>
      <c r="CI163">
        <v>0.4999952857142857</v>
      </c>
      <c r="CJ163">
        <v>0</v>
      </c>
      <c r="CK163">
        <v>922.11657142857132</v>
      </c>
      <c r="CL163">
        <v>4.9990899999999998</v>
      </c>
      <c r="CM163">
        <v>9770.2757142857154</v>
      </c>
      <c r="CN163">
        <v>9557.687142857143</v>
      </c>
      <c r="CO163">
        <v>40.607000000000014</v>
      </c>
      <c r="CP163">
        <v>42.311999999999998</v>
      </c>
      <c r="CQ163">
        <v>41.436999999999998</v>
      </c>
      <c r="CR163">
        <v>41.276571428571437</v>
      </c>
      <c r="CS163">
        <v>42</v>
      </c>
      <c r="CT163">
        <v>597.49714285714288</v>
      </c>
      <c r="CU163">
        <v>597.48428571428576</v>
      </c>
      <c r="CV163">
        <v>0</v>
      </c>
      <c r="CW163">
        <v>1673979865.3</v>
      </c>
      <c r="CX163">
        <v>0</v>
      </c>
      <c r="CY163">
        <v>1673977193.5</v>
      </c>
      <c r="CZ163" t="s">
        <v>356</v>
      </c>
      <c r="DA163">
        <v>1673977187.5</v>
      </c>
      <c r="DB163">
        <v>1673977193.5</v>
      </c>
      <c r="DC163">
        <v>21</v>
      </c>
      <c r="DD163">
        <v>-0.34399999999999997</v>
      </c>
      <c r="DE163">
        <v>-5.2999999999999999E-2</v>
      </c>
      <c r="DF163">
        <v>-5.5270000000000001</v>
      </c>
      <c r="DG163">
        <v>0.16</v>
      </c>
      <c r="DH163">
        <v>415</v>
      </c>
      <c r="DI163">
        <v>27</v>
      </c>
      <c r="DJ163">
        <v>0.41</v>
      </c>
      <c r="DK163">
        <v>0.03</v>
      </c>
      <c r="DL163">
        <v>-18.554367500000001</v>
      </c>
      <c r="DM163">
        <v>0.35513583489686418</v>
      </c>
      <c r="DN163">
        <v>6.0766563122740487E-2</v>
      </c>
      <c r="DO163">
        <v>0</v>
      </c>
      <c r="DP163">
        <v>1.5695165</v>
      </c>
      <c r="DQ163">
        <v>-7.1633020637903E-2</v>
      </c>
      <c r="DR163">
        <v>1.4108087671615879E-2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371</v>
      </c>
      <c r="EA163">
        <v>3.2990699999999999</v>
      </c>
      <c r="EB163">
        <v>2.6252399999999998</v>
      </c>
      <c r="EC163">
        <v>0.18334600000000001</v>
      </c>
      <c r="ED163">
        <v>0.18345800000000001</v>
      </c>
      <c r="EE163">
        <v>0.13181100000000001</v>
      </c>
      <c r="EF163">
        <v>0.126054</v>
      </c>
      <c r="EG163">
        <v>24751.5</v>
      </c>
      <c r="EH163">
        <v>25178</v>
      </c>
      <c r="EI163">
        <v>28190.400000000001</v>
      </c>
      <c r="EJ163">
        <v>29665.8</v>
      </c>
      <c r="EK163">
        <v>33690.699999999997</v>
      </c>
      <c r="EL163">
        <v>35990.199999999997</v>
      </c>
      <c r="EM163">
        <v>39792.9</v>
      </c>
      <c r="EN163">
        <v>42386.5</v>
      </c>
      <c r="EO163">
        <v>2.2662499999999999</v>
      </c>
      <c r="EP163">
        <v>2.2383000000000002</v>
      </c>
      <c r="EQ163">
        <v>0.137765</v>
      </c>
      <c r="ER163">
        <v>0</v>
      </c>
      <c r="ES163">
        <v>29.315799999999999</v>
      </c>
      <c r="ET163">
        <v>999.9</v>
      </c>
      <c r="EU163">
        <v>72.2</v>
      </c>
      <c r="EV163">
        <v>32.6</v>
      </c>
      <c r="EW163">
        <v>35.234400000000001</v>
      </c>
      <c r="EX163">
        <v>56.926499999999997</v>
      </c>
      <c r="EY163">
        <v>-4.0424699999999998</v>
      </c>
      <c r="EZ163">
        <v>2</v>
      </c>
      <c r="FA163">
        <v>0.25073200000000001</v>
      </c>
      <c r="FB163">
        <v>-0.82747800000000005</v>
      </c>
      <c r="FC163">
        <v>20.271999999999998</v>
      </c>
      <c r="FD163">
        <v>5.2192400000000001</v>
      </c>
      <c r="FE163">
        <v>12.004</v>
      </c>
      <c r="FF163">
        <v>4.9869000000000003</v>
      </c>
      <c r="FG163">
        <v>3.2841499999999999</v>
      </c>
      <c r="FH163">
        <v>9999</v>
      </c>
      <c r="FI163">
        <v>9999</v>
      </c>
      <c r="FJ163">
        <v>9999</v>
      </c>
      <c r="FK163">
        <v>999.9</v>
      </c>
      <c r="FL163">
        <v>1.8658300000000001</v>
      </c>
      <c r="FM163">
        <v>1.8621799999999999</v>
      </c>
      <c r="FN163">
        <v>1.8641700000000001</v>
      </c>
      <c r="FO163">
        <v>1.8602099999999999</v>
      </c>
      <c r="FP163">
        <v>1.8609599999999999</v>
      </c>
      <c r="FQ163">
        <v>1.8601099999999999</v>
      </c>
      <c r="FR163">
        <v>1.8617999999999999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-6.6520000000000001</v>
      </c>
      <c r="GH163">
        <v>0.18890000000000001</v>
      </c>
      <c r="GI163">
        <v>-4.1197077471769461</v>
      </c>
      <c r="GJ163">
        <v>-4.0977002334145526E-3</v>
      </c>
      <c r="GK163">
        <v>1.9870096767282211E-6</v>
      </c>
      <c r="GL163">
        <v>-4.7591234531596528E-10</v>
      </c>
      <c r="GM163">
        <v>-0.1127184381337514</v>
      </c>
      <c r="GN163">
        <v>-4.4277268217585318E-5</v>
      </c>
      <c r="GO163">
        <v>7.6125673839889962E-4</v>
      </c>
      <c r="GP163">
        <v>-1.4366726965109579E-5</v>
      </c>
      <c r="GQ163">
        <v>6</v>
      </c>
      <c r="GR163">
        <v>2093</v>
      </c>
      <c r="GS163">
        <v>4</v>
      </c>
      <c r="GT163">
        <v>31</v>
      </c>
      <c r="GU163">
        <v>44.6</v>
      </c>
      <c r="GV163">
        <v>44.5</v>
      </c>
      <c r="GW163">
        <v>2.7258300000000002</v>
      </c>
      <c r="GX163">
        <v>2.5134300000000001</v>
      </c>
      <c r="GY163">
        <v>2.04834</v>
      </c>
      <c r="GZ163">
        <v>2.6220699999999999</v>
      </c>
      <c r="HA163">
        <v>2.1972700000000001</v>
      </c>
      <c r="HB163">
        <v>2.32056</v>
      </c>
      <c r="HC163">
        <v>37.505899999999997</v>
      </c>
      <c r="HD163">
        <v>14.4735</v>
      </c>
      <c r="HE163">
        <v>18</v>
      </c>
      <c r="HF163">
        <v>710.90200000000004</v>
      </c>
      <c r="HG163">
        <v>767.36099999999999</v>
      </c>
      <c r="HH163">
        <v>31.0001</v>
      </c>
      <c r="HI163">
        <v>30.629200000000001</v>
      </c>
      <c r="HJ163">
        <v>30</v>
      </c>
      <c r="HK163">
        <v>30.566099999999999</v>
      </c>
      <c r="HL163">
        <v>30.562999999999999</v>
      </c>
      <c r="HM163">
        <v>54.511099999999999</v>
      </c>
      <c r="HN163">
        <v>21.823899999999998</v>
      </c>
      <c r="HO163">
        <v>92.572400000000002</v>
      </c>
      <c r="HP163">
        <v>31</v>
      </c>
      <c r="HQ163">
        <v>989.66499999999996</v>
      </c>
      <c r="HR163">
        <v>29.525300000000001</v>
      </c>
      <c r="HS163">
        <v>99.336399999999998</v>
      </c>
      <c r="HT163">
        <v>98.306100000000001</v>
      </c>
    </row>
    <row r="164" spans="1:228" x14ac:dyDescent="0.2">
      <c r="A164">
        <v>149</v>
      </c>
      <c r="B164">
        <v>1673979869.0999999</v>
      </c>
      <c r="C164">
        <v>590.5</v>
      </c>
      <c r="D164" t="s">
        <v>657</v>
      </c>
      <c r="E164" t="s">
        <v>658</v>
      </c>
      <c r="F164">
        <v>4</v>
      </c>
      <c r="G164">
        <v>1673979866.7874999</v>
      </c>
      <c r="H164">
        <f t="shared" si="68"/>
        <v>1.7337879854879366E-3</v>
      </c>
      <c r="I164">
        <f t="shared" si="69"/>
        <v>1.7337879854879366</v>
      </c>
      <c r="J164">
        <f t="shared" si="70"/>
        <v>7.6783717004703469</v>
      </c>
      <c r="K164">
        <f t="shared" si="71"/>
        <v>961.71637499999997</v>
      </c>
      <c r="L164">
        <f t="shared" si="72"/>
        <v>830.4149444105359</v>
      </c>
      <c r="M164">
        <f t="shared" si="73"/>
        <v>84.136747063406915</v>
      </c>
      <c r="N164">
        <f t="shared" si="74"/>
        <v>97.440066480919384</v>
      </c>
      <c r="O164">
        <f t="shared" si="75"/>
        <v>0.1147123309745134</v>
      </c>
      <c r="P164">
        <f t="shared" si="76"/>
        <v>2.7678705346298536</v>
      </c>
      <c r="Q164">
        <f t="shared" si="77"/>
        <v>0.11213513561274162</v>
      </c>
      <c r="R164">
        <f t="shared" si="78"/>
        <v>7.0311188035269284E-2</v>
      </c>
      <c r="S164">
        <f t="shared" si="79"/>
        <v>226.11153861084634</v>
      </c>
      <c r="T164">
        <f t="shared" si="80"/>
        <v>32.635360699790944</v>
      </c>
      <c r="U164">
        <f t="shared" si="81"/>
        <v>31.554662499999999</v>
      </c>
      <c r="V164">
        <f t="shared" si="82"/>
        <v>4.6560332720928583</v>
      </c>
      <c r="W164">
        <f t="shared" si="83"/>
        <v>67.063405659990195</v>
      </c>
      <c r="X164">
        <f t="shared" si="84"/>
        <v>3.1498267134887987</v>
      </c>
      <c r="Y164">
        <f t="shared" si="85"/>
        <v>4.6967890796634189</v>
      </c>
      <c r="Z164">
        <f t="shared" si="86"/>
        <v>1.5062065586040596</v>
      </c>
      <c r="AA164">
        <f t="shared" si="87"/>
        <v>-76.460050160018</v>
      </c>
      <c r="AB164">
        <f t="shared" si="88"/>
        <v>22.914816806131455</v>
      </c>
      <c r="AC164">
        <f t="shared" si="89"/>
        <v>1.8707081522838738</v>
      </c>
      <c r="AD164">
        <f t="shared" si="90"/>
        <v>174.43701340924366</v>
      </c>
      <c r="AE164">
        <f t="shared" si="91"/>
        <v>18.468077696341698</v>
      </c>
      <c r="AF164">
        <f t="shared" si="92"/>
        <v>1.7359612032261631</v>
      </c>
      <c r="AG164">
        <f t="shared" si="93"/>
        <v>7.6783717004703469</v>
      </c>
      <c r="AH164">
        <v>1009.755253247863</v>
      </c>
      <c r="AI164">
        <v>995.71222424242433</v>
      </c>
      <c r="AJ164">
        <v>1.730011623440707</v>
      </c>
      <c r="AK164">
        <v>63.405612138731158</v>
      </c>
      <c r="AL164">
        <f t="shared" si="94"/>
        <v>1.7337879854879366</v>
      </c>
      <c r="AM164">
        <v>29.535064151231669</v>
      </c>
      <c r="AN164">
        <v>31.086433333333328</v>
      </c>
      <c r="AO164">
        <v>-1.1494149746994401E-4</v>
      </c>
      <c r="AP164">
        <v>95.230389877895547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47544.586017621223</v>
      </c>
      <c r="AV164">
        <f t="shared" si="98"/>
        <v>1199.9725000000001</v>
      </c>
      <c r="AW164">
        <f t="shared" si="99"/>
        <v>1025.9022510937027</v>
      </c>
      <c r="AX164">
        <f t="shared" si="100"/>
        <v>0.85493813491034398</v>
      </c>
      <c r="AY164">
        <f t="shared" si="101"/>
        <v>0.18843060037696391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1673979866.7874999</v>
      </c>
      <c r="BF164">
        <v>961.71637499999997</v>
      </c>
      <c r="BG164">
        <v>980.30525</v>
      </c>
      <c r="BH164">
        <v>31.088237500000002</v>
      </c>
      <c r="BI164">
        <v>29.535599999999999</v>
      </c>
      <c r="BJ164">
        <v>968.37300000000005</v>
      </c>
      <c r="BK164">
        <v>30.899337500000001</v>
      </c>
      <c r="BL164">
        <v>649.98812499999997</v>
      </c>
      <c r="BM164">
        <v>101.218875</v>
      </c>
      <c r="BN164">
        <v>0.1000471</v>
      </c>
      <c r="BO164">
        <v>31.708224999999999</v>
      </c>
      <c r="BP164">
        <v>31.554662499999999</v>
      </c>
      <c r="BQ164">
        <v>999.9</v>
      </c>
      <c r="BR164">
        <v>0</v>
      </c>
      <c r="BS164">
        <v>0</v>
      </c>
      <c r="BT164">
        <v>8995.9375</v>
      </c>
      <c r="BU164">
        <v>0</v>
      </c>
      <c r="BV164">
        <v>250.44450000000001</v>
      </c>
      <c r="BW164">
        <v>-18.589012499999999</v>
      </c>
      <c r="BX164">
        <v>992.57362499999999</v>
      </c>
      <c r="BY164">
        <v>1010.14</v>
      </c>
      <c r="BZ164">
        <v>1.5526475</v>
      </c>
      <c r="CA164">
        <v>980.30525</v>
      </c>
      <c r="CB164">
        <v>29.535599999999999</v>
      </c>
      <c r="CC164">
        <v>3.1467162499999999</v>
      </c>
      <c r="CD164">
        <v>2.98956</v>
      </c>
      <c r="CE164">
        <v>24.8253375</v>
      </c>
      <c r="CF164">
        <v>23.969862500000001</v>
      </c>
      <c r="CG164">
        <v>1199.9725000000001</v>
      </c>
      <c r="CH164">
        <v>0.49997912500000002</v>
      </c>
      <c r="CI164">
        <v>0.50002062499999989</v>
      </c>
      <c r="CJ164">
        <v>0</v>
      </c>
      <c r="CK164">
        <v>922.13774999999998</v>
      </c>
      <c r="CL164">
        <v>4.9990899999999998</v>
      </c>
      <c r="CM164">
        <v>9768.3549999999996</v>
      </c>
      <c r="CN164">
        <v>9557.557499999999</v>
      </c>
      <c r="CO164">
        <v>40.609250000000003</v>
      </c>
      <c r="CP164">
        <v>42.311999999999998</v>
      </c>
      <c r="CQ164">
        <v>41.436999999999998</v>
      </c>
      <c r="CR164">
        <v>41.273249999999997</v>
      </c>
      <c r="CS164">
        <v>41.944875000000003</v>
      </c>
      <c r="CT164">
        <v>597.46125000000006</v>
      </c>
      <c r="CU164">
        <v>597.51125000000002</v>
      </c>
      <c r="CV164">
        <v>0</v>
      </c>
      <c r="CW164">
        <v>1673979869.5</v>
      </c>
      <c r="CX164">
        <v>0</v>
      </c>
      <c r="CY164">
        <v>1673977193.5</v>
      </c>
      <c r="CZ164" t="s">
        <v>356</v>
      </c>
      <c r="DA164">
        <v>1673977187.5</v>
      </c>
      <c r="DB164">
        <v>1673977193.5</v>
      </c>
      <c r="DC164">
        <v>21</v>
      </c>
      <c r="DD164">
        <v>-0.34399999999999997</v>
      </c>
      <c r="DE164">
        <v>-5.2999999999999999E-2</v>
      </c>
      <c r="DF164">
        <v>-5.5270000000000001</v>
      </c>
      <c r="DG164">
        <v>0.16</v>
      </c>
      <c r="DH164">
        <v>415</v>
      </c>
      <c r="DI164">
        <v>27</v>
      </c>
      <c r="DJ164">
        <v>0.41</v>
      </c>
      <c r="DK164">
        <v>0.03</v>
      </c>
      <c r="DL164">
        <v>-18.548429268292679</v>
      </c>
      <c r="DM164">
        <v>-6.877003484319695E-2</v>
      </c>
      <c r="DN164">
        <v>4.9618821389166082E-2</v>
      </c>
      <c r="DO164">
        <v>1</v>
      </c>
      <c r="DP164">
        <v>1.566852682926829</v>
      </c>
      <c r="DQ164">
        <v>-0.14274439024389859</v>
      </c>
      <c r="DR164">
        <v>1.485206629697392E-2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371</v>
      </c>
      <c r="EA164">
        <v>3.2991199999999998</v>
      </c>
      <c r="EB164">
        <v>2.6254</v>
      </c>
      <c r="EC164">
        <v>0.18416299999999999</v>
      </c>
      <c r="ED164">
        <v>0.18426200000000001</v>
      </c>
      <c r="EE164">
        <v>0.131797</v>
      </c>
      <c r="EF164">
        <v>0.126058</v>
      </c>
      <c r="EG164">
        <v>24726.6</v>
      </c>
      <c r="EH164">
        <v>25153.3</v>
      </c>
      <c r="EI164">
        <v>28190.3</v>
      </c>
      <c r="EJ164">
        <v>29666</v>
      </c>
      <c r="EK164">
        <v>33691.599999999999</v>
      </c>
      <c r="EL164">
        <v>35990.199999999997</v>
      </c>
      <c r="EM164">
        <v>39793.300000000003</v>
      </c>
      <c r="EN164">
        <v>42386.7</v>
      </c>
      <c r="EO164">
        <v>2.2662300000000002</v>
      </c>
      <c r="EP164">
        <v>2.2383999999999999</v>
      </c>
      <c r="EQ164">
        <v>0.13786899999999999</v>
      </c>
      <c r="ER164">
        <v>0</v>
      </c>
      <c r="ES164">
        <v>29.311</v>
      </c>
      <c r="ET164">
        <v>999.9</v>
      </c>
      <c r="EU164">
        <v>72.2</v>
      </c>
      <c r="EV164">
        <v>32.6</v>
      </c>
      <c r="EW164">
        <v>35.234200000000001</v>
      </c>
      <c r="EX164">
        <v>57.256500000000003</v>
      </c>
      <c r="EY164">
        <v>-4.1065699999999996</v>
      </c>
      <c r="EZ164">
        <v>2</v>
      </c>
      <c r="FA164">
        <v>0.25085400000000002</v>
      </c>
      <c r="FB164">
        <v>-0.82627499999999998</v>
      </c>
      <c r="FC164">
        <v>20.271899999999999</v>
      </c>
      <c r="FD164">
        <v>5.2196899999999999</v>
      </c>
      <c r="FE164">
        <v>12.004</v>
      </c>
      <c r="FF164">
        <v>4.9870999999999999</v>
      </c>
      <c r="FG164">
        <v>3.2843300000000002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1.8621799999999999</v>
      </c>
      <c r="FN164">
        <v>1.8641799999999999</v>
      </c>
      <c r="FO164">
        <v>1.8602300000000001</v>
      </c>
      <c r="FP164">
        <v>1.8609599999999999</v>
      </c>
      <c r="FQ164">
        <v>1.86016</v>
      </c>
      <c r="FR164">
        <v>1.8618399999999999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-6.6630000000000003</v>
      </c>
      <c r="GH164">
        <v>0.18890000000000001</v>
      </c>
      <c r="GI164">
        <v>-4.1197077471769461</v>
      </c>
      <c r="GJ164">
        <v>-4.0977002334145526E-3</v>
      </c>
      <c r="GK164">
        <v>1.9870096767282211E-6</v>
      </c>
      <c r="GL164">
        <v>-4.7591234531596528E-10</v>
      </c>
      <c r="GM164">
        <v>-0.1127184381337514</v>
      </c>
      <c r="GN164">
        <v>-4.4277268217585318E-5</v>
      </c>
      <c r="GO164">
        <v>7.6125673839889962E-4</v>
      </c>
      <c r="GP164">
        <v>-1.4366726965109579E-5</v>
      </c>
      <c r="GQ164">
        <v>6</v>
      </c>
      <c r="GR164">
        <v>2093</v>
      </c>
      <c r="GS164">
        <v>4</v>
      </c>
      <c r="GT164">
        <v>31</v>
      </c>
      <c r="GU164">
        <v>44.7</v>
      </c>
      <c r="GV164">
        <v>44.6</v>
      </c>
      <c r="GW164">
        <v>2.7404799999999998</v>
      </c>
      <c r="GX164">
        <v>2.50854</v>
      </c>
      <c r="GY164">
        <v>2.04834</v>
      </c>
      <c r="GZ164">
        <v>2.6220699999999999</v>
      </c>
      <c r="HA164">
        <v>2.1972700000000001</v>
      </c>
      <c r="HB164">
        <v>2.32056</v>
      </c>
      <c r="HC164">
        <v>37.505899999999997</v>
      </c>
      <c r="HD164">
        <v>14.4823</v>
      </c>
      <c r="HE164">
        <v>18</v>
      </c>
      <c r="HF164">
        <v>710.88099999999997</v>
      </c>
      <c r="HG164">
        <v>767.48800000000006</v>
      </c>
      <c r="HH164">
        <v>31.0002</v>
      </c>
      <c r="HI164">
        <v>30.629200000000001</v>
      </c>
      <c r="HJ164">
        <v>30.0001</v>
      </c>
      <c r="HK164">
        <v>30.566099999999999</v>
      </c>
      <c r="HL164">
        <v>30.565200000000001</v>
      </c>
      <c r="HM164">
        <v>54.809800000000003</v>
      </c>
      <c r="HN164">
        <v>21.823899999999998</v>
      </c>
      <c r="HO164">
        <v>92.572400000000002</v>
      </c>
      <c r="HP164">
        <v>31</v>
      </c>
      <c r="HQ164">
        <v>996.346</v>
      </c>
      <c r="HR164">
        <v>29.5259</v>
      </c>
      <c r="HS164">
        <v>99.3369</v>
      </c>
      <c r="HT164">
        <v>98.306600000000003</v>
      </c>
    </row>
    <row r="165" spans="1:228" x14ac:dyDescent="0.2">
      <c r="A165">
        <v>150</v>
      </c>
      <c r="B165">
        <v>1673979873.0999999</v>
      </c>
      <c r="C165">
        <v>594.5</v>
      </c>
      <c r="D165" t="s">
        <v>659</v>
      </c>
      <c r="E165" t="s">
        <v>660</v>
      </c>
      <c r="F165">
        <v>4</v>
      </c>
      <c r="G165">
        <v>1673979871.0999999</v>
      </c>
      <c r="H165">
        <f t="shared" si="68"/>
        <v>1.7259270365060715E-3</v>
      </c>
      <c r="I165">
        <f t="shared" si="69"/>
        <v>1.7259270365060715</v>
      </c>
      <c r="J165">
        <f t="shared" si="70"/>
        <v>7.5312313117457075</v>
      </c>
      <c r="K165">
        <f t="shared" si="71"/>
        <v>968.99971428571428</v>
      </c>
      <c r="L165">
        <f t="shared" si="72"/>
        <v>838.94823577857312</v>
      </c>
      <c r="M165">
        <f t="shared" si="73"/>
        <v>85.001240064717805</v>
      </c>
      <c r="N165">
        <f t="shared" si="74"/>
        <v>98.177901596281799</v>
      </c>
      <c r="O165">
        <f t="shared" si="75"/>
        <v>0.11404076382398526</v>
      </c>
      <c r="P165">
        <f t="shared" si="76"/>
        <v>2.7656047622865141</v>
      </c>
      <c r="Q165">
        <f t="shared" si="77"/>
        <v>0.1114912579934806</v>
      </c>
      <c r="R165">
        <f t="shared" si="78"/>
        <v>6.9906352007004138E-2</v>
      </c>
      <c r="S165">
        <f t="shared" si="79"/>
        <v>226.12926176407305</v>
      </c>
      <c r="T165">
        <f t="shared" si="80"/>
        <v>32.641038056592365</v>
      </c>
      <c r="U165">
        <f t="shared" si="81"/>
        <v>31.559928571428571</v>
      </c>
      <c r="V165">
        <f t="shared" si="82"/>
        <v>4.6574257823425445</v>
      </c>
      <c r="W165">
        <f t="shared" si="83"/>
        <v>67.043949002031226</v>
      </c>
      <c r="X165">
        <f t="shared" si="84"/>
        <v>3.1493983495059625</v>
      </c>
      <c r="Y165">
        <f t="shared" si="85"/>
        <v>4.6975131930408001</v>
      </c>
      <c r="Z165">
        <f t="shared" si="86"/>
        <v>1.5080274328365819</v>
      </c>
      <c r="AA165">
        <f t="shared" si="87"/>
        <v>-76.113382309917753</v>
      </c>
      <c r="AB165">
        <f t="shared" si="88"/>
        <v>22.516121865374178</v>
      </c>
      <c r="AC165">
        <f t="shared" si="89"/>
        <v>1.8397379629832757</v>
      </c>
      <c r="AD165">
        <f t="shared" si="90"/>
        <v>174.37173928251272</v>
      </c>
      <c r="AE165">
        <f t="shared" si="91"/>
        <v>18.356021108222123</v>
      </c>
      <c r="AF165">
        <f t="shared" si="92"/>
        <v>1.7264045969286841</v>
      </c>
      <c r="AG165">
        <f t="shared" si="93"/>
        <v>7.5312313117457075</v>
      </c>
      <c r="AH165">
        <v>1016.612653354253</v>
      </c>
      <c r="AI165">
        <v>1002.681551515152</v>
      </c>
      <c r="AJ165">
        <v>1.737408087562589</v>
      </c>
      <c r="AK165">
        <v>63.405612138731158</v>
      </c>
      <c r="AL165">
        <f t="shared" si="94"/>
        <v>1.7259270365060715</v>
      </c>
      <c r="AM165">
        <v>29.5399021960359</v>
      </c>
      <c r="AN165">
        <v>31.083819999999989</v>
      </c>
      <c r="AO165">
        <v>-5.6451299503512952E-5</v>
      </c>
      <c r="AP165">
        <v>95.230389877895547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47481.562955046742</v>
      </c>
      <c r="AV165">
        <f t="shared" si="98"/>
        <v>1200.0728571428569</v>
      </c>
      <c r="AW165">
        <f t="shared" si="99"/>
        <v>1025.9874351109183</v>
      </c>
      <c r="AX165">
        <f t="shared" si="100"/>
        <v>0.85493762233202863</v>
      </c>
      <c r="AY165">
        <f t="shared" si="101"/>
        <v>0.18842961110081549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1673979871.0999999</v>
      </c>
      <c r="BF165">
        <v>968.99971428571428</v>
      </c>
      <c r="BG165">
        <v>987.48728571428558</v>
      </c>
      <c r="BH165">
        <v>31.084042857142862</v>
      </c>
      <c r="BI165">
        <v>29.540028571428572</v>
      </c>
      <c r="BJ165">
        <v>975.6678571428572</v>
      </c>
      <c r="BK165">
        <v>30.895228571428571</v>
      </c>
      <c r="BL165">
        <v>650.02285714285711</v>
      </c>
      <c r="BM165">
        <v>101.2187142857143</v>
      </c>
      <c r="BN165">
        <v>0.1000994857142857</v>
      </c>
      <c r="BO165">
        <v>31.710942857142861</v>
      </c>
      <c r="BP165">
        <v>31.559928571428571</v>
      </c>
      <c r="BQ165">
        <v>999.89999999999986</v>
      </c>
      <c r="BR165">
        <v>0</v>
      </c>
      <c r="BS165">
        <v>0</v>
      </c>
      <c r="BT165">
        <v>8983.9285714285706</v>
      </c>
      <c r="BU165">
        <v>0</v>
      </c>
      <c r="BV165">
        <v>250.559</v>
      </c>
      <c r="BW165">
        <v>-18.487671428571421</v>
      </c>
      <c r="BX165">
        <v>1000.086</v>
      </c>
      <c r="BY165">
        <v>1017.545714285714</v>
      </c>
      <c r="BZ165">
        <v>1.5440400000000001</v>
      </c>
      <c r="CA165">
        <v>987.48728571428558</v>
      </c>
      <c r="CB165">
        <v>29.540028571428572</v>
      </c>
      <c r="CC165">
        <v>3.1462857142857139</v>
      </c>
      <c r="CD165">
        <v>2.9900028571428572</v>
      </c>
      <c r="CE165">
        <v>24.823057142857149</v>
      </c>
      <c r="CF165">
        <v>23.972328571428569</v>
      </c>
      <c r="CG165">
        <v>1200.0728571428569</v>
      </c>
      <c r="CH165">
        <v>0.49999657142857151</v>
      </c>
      <c r="CI165">
        <v>0.50000314285714287</v>
      </c>
      <c r="CJ165">
        <v>0</v>
      </c>
      <c r="CK165">
        <v>921.79385714285729</v>
      </c>
      <c r="CL165">
        <v>4.9990899999999998</v>
      </c>
      <c r="CM165">
        <v>9766.9971428571425</v>
      </c>
      <c r="CN165">
        <v>9558.4228571428575</v>
      </c>
      <c r="CO165">
        <v>40.607000000000014</v>
      </c>
      <c r="CP165">
        <v>42.294285714285706</v>
      </c>
      <c r="CQ165">
        <v>41.454999999999998</v>
      </c>
      <c r="CR165">
        <v>41.25</v>
      </c>
      <c r="CS165">
        <v>41.954999999999998</v>
      </c>
      <c r="CT165">
        <v>597.5328571428571</v>
      </c>
      <c r="CU165">
        <v>597.54142857142858</v>
      </c>
      <c r="CV165">
        <v>0</v>
      </c>
      <c r="CW165">
        <v>1673979873.0999999</v>
      </c>
      <c r="CX165">
        <v>0</v>
      </c>
      <c r="CY165">
        <v>1673977193.5</v>
      </c>
      <c r="CZ165" t="s">
        <v>356</v>
      </c>
      <c r="DA165">
        <v>1673977187.5</v>
      </c>
      <c r="DB165">
        <v>1673977193.5</v>
      </c>
      <c r="DC165">
        <v>21</v>
      </c>
      <c r="DD165">
        <v>-0.34399999999999997</v>
      </c>
      <c r="DE165">
        <v>-5.2999999999999999E-2</v>
      </c>
      <c r="DF165">
        <v>-5.5270000000000001</v>
      </c>
      <c r="DG165">
        <v>0.16</v>
      </c>
      <c r="DH165">
        <v>415</v>
      </c>
      <c r="DI165">
        <v>27</v>
      </c>
      <c r="DJ165">
        <v>0.41</v>
      </c>
      <c r="DK165">
        <v>0.03</v>
      </c>
      <c r="DL165">
        <v>-18.536019512195121</v>
      </c>
      <c r="DM165">
        <v>-5.8645296167236467E-2</v>
      </c>
      <c r="DN165">
        <v>5.0990473617745842E-2</v>
      </c>
      <c r="DO165">
        <v>1</v>
      </c>
      <c r="DP165">
        <v>1.559885609756098</v>
      </c>
      <c r="DQ165">
        <v>-0.1140689895470402</v>
      </c>
      <c r="DR165">
        <v>1.1884227516022571E-2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371</v>
      </c>
      <c r="EA165">
        <v>3.2990599999999999</v>
      </c>
      <c r="EB165">
        <v>2.62514</v>
      </c>
      <c r="EC165">
        <v>0.184979</v>
      </c>
      <c r="ED165">
        <v>0.18506</v>
      </c>
      <c r="EE165">
        <v>0.13179399999999999</v>
      </c>
      <c r="EF165">
        <v>0.12606600000000001</v>
      </c>
      <c r="EG165">
        <v>24701.8</v>
      </c>
      <c r="EH165">
        <v>25128.400000000001</v>
      </c>
      <c r="EI165">
        <v>28190.3</v>
      </c>
      <c r="EJ165">
        <v>29665.599999999999</v>
      </c>
      <c r="EK165">
        <v>33691.699999999997</v>
      </c>
      <c r="EL165">
        <v>35989.699999999997</v>
      </c>
      <c r="EM165">
        <v>39793.1</v>
      </c>
      <c r="EN165">
        <v>42386.400000000001</v>
      </c>
      <c r="EO165">
        <v>2.26627</v>
      </c>
      <c r="EP165">
        <v>2.23855</v>
      </c>
      <c r="EQ165">
        <v>0.139043</v>
      </c>
      <c r="ER165">
        <v>0</v>
      </c>
      <c r="ES165">
        <v>29.307400000000001</v>
      </c>
      <c r="ET165">
        <v>999.9</v>
      </c>
      <c r="EU165">
        <v>72.2</v>
      </c>
      <c r="EV165">
        <v>32.6</v>
      </c>
      <c r="EW165">
        <v>35.238300000000002</v>
      </c>
      <c r="EX165">
        <v>56.926499999999997</v>
      </c>
      <c r="EY165">
        <v>-4.0424699999999998</v>
      </c>
      <c r="EZ165">
        <v>2</v>
      </c>
      <c r="FA165">
        <v>0.25076199999999998</v>
      </c>
      <c r="FB165">
        <v>-0.82548699999999997</v>
      </c>
      <c r="FC165">
        <v>20.271899999999999</v>
      </c>
      <c r="FD165">
        <v>5.2199900000000001</v>
      </c>
      <c r="FE165">
        <v>12.004</v>
      </c>
      <c r="FF165">
        <v>4.9873000000000003</v>
      </c>
      <c r="FG165">
        <v>3.2843499999999999</v>
      </c>
      <c r="FH165">
        <v>9999</v>
      </c>
      <c r="FI165">
        <v>9999</v>
      </c>
      <c r="FJ165">
        <v>9999</v>
      </c>
      <c r="FK165">
        <v>999.9</v>
      </c>
      <c r="FL165">
        <v>1.8658300000000001</v>
      </c>
      <c r="FM165">
        <v>1.8621799999999999</v>
      </c>
      <c r="FN165">
        <v>1.8641799999999999</v>
      </c>
      <c r="FO165">
        <v>1.8602300000000001</v>
      </c>
      <c r="FP165">
        <v>1.8609599999999999</v>
      </c>
      <c r="FQ165">
        <v>1.8601300000000001</v>
      </c>
      <c r="FR165">
        <v>1.86185</v>
      </c>
      <c r="FS165">
        <v>1.85839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-6.673</v>
      </c>
      <c r="GH165">
        <v>0.18890000000000001</v>
      </c>
      <c r="GI165">
        <v>-4.1197077471769461</v>
      </c>
      <c r="GJ165">
        <v>-4.0977002334145526E-3</v>
      </c>
      <c r="GK165">
        <v>1.9870096767282211E-6</v>
      </c>
      <c r="GL165">
        <v>-4.7591234531596528E-10</v>
      </c>
      <c r="GM165">
        <v>-0.1127184381337514</v>
      </c>
      <c r="GN165">
        <v>-4.4277268217585318E-5</v>
      </c>
      <c r="GO165">
        <v>7.6125673839889962E-4</v>
      </c>
      <c r="GP165">
        <v>-1.4366726965109579E-5</v>
      </c>
      <c r="GQ165">
        <v>6</v>
      </c>
      <c r="GR165">
        <v>2093</v>
      </c>
      <c r="GS165">
        <v>4</v>
      </c>
      <c r="GT165">
        <v>31</v>
      </c>
      <c r="GU165">
        <v>44.8</v>
      </c>
      <c r="GV165">
        <v>44.7</v>
      </c>
      <c r="GW165">
        <v>2.7551299999999999</v>
      </c>
      <c r="GX165">
        <v>2.5097700000000001</v>
      </c>
      <c r="GY165">
        <v>2.04834</v>
      </c>
      <c r="GZ165">
        <v>2.6220699999999999</v>
      </c>
      <c r="HA165">
        <v>2.1972700000000001</v>
      </c>
      <c r="HB165">
        <v>2.3156699999999999</v>
      </c>
      <c r="HC165">
        <v>37.505899999999997</v>
      </c>
      <c r="HD165">
        <v>14.4735</v>
      </c>
      <c r="HE165">
        <v>18</v>
      </c>
      <c r="HF165">
        <v>710.92200000000003</v>
      </c>
      <c r="HG165">
        <v>767.63400000000001</v>
      </c>
      <c r="HH165">
        <v>31.0002</v>
      </c>
      <c r="HI165">
        <v>30.627300000000002</v>
      </c>
      <c r="HJ165">
        <v>30</v>
      </c>
      <c r="HK165">
        <v>30.566099999999999</v>
      </c>
      <c r="HL165">
        <v>30.565200000000001</v>
      </c>
      <c r="HM165">
        <v>55.1096</v>
      </c>
      <c r="HN165">
        <v>21.823899999999998</v>
      </c>
      <c r="HO165">
        <v>92.572400000000002</v>
      </c>
      <c r="HP165">
        <v>31</v>
      </c>
      <c r="HQ165">
        <v>1003.03</v>
      </c>
      <c r="HR165">
        <v>29.5258</v>
      </c>
      <c r="HS165">
        <v>99.336600000000004</v>
      </c>
      <c r="HT165">
        <v>98.305700000000002</v>
      </c>
    </row>
    <row r="166" spans="1:228" x14ac:dyDescent="0.2">
      <c r="A166">
        <v>151</v>
      </c>
      <c r="B166">
        <v>1673979877.0999999</v>
      </c>
      <c r="C166">
        <v>598.5</v>
      </c>
      <c r="D166" t="s">
        <v>661</v>
      </c>
      <c r="E166" t="s">
        <v>662</v>
      </c>
      <c r="F166">
        <v>4</v>
      </c>
      <c r="G166">
        <v>1673979874.7874999</v>
      </c>
      <c r="H166">
        <f t="shared" si="68"/>
        <v>1.7290916006450555E-3</v>
      </c>
      <c r="I166">
        <f t="shared" si="69"/>
        <v>1.7290916006450554</v>
      </c>
      <c r="J166">
        <f t="shared" si="70"/>
        <v>7.8429693875882753</v>
      </c>
      <c r="K166">
        <f t="shared" si="71"/>
        <v>975.13749999999993</v>
      </c>
      <c r="L166">
        <f t="shared" si="72"/>
        <v>840.61284238429562</v>
      </c>
      <c r="M166">
        <f t="shared" si="73"/>
        <v>85.168283434254036</v>
      </c>
      <c r="N166">
        <f t="shared" si="74"/>
        <v>98.79790410030671</v>
      </c>
      <c r="O166">
        <f t="shared" si="75"/>
        <v>0.11414426379965571</v>
      </c>
      <c r="P166">
        <f t="shared" si="76"/>
        <v>2.7697371068507248</v>
      </c>
      <c r="Q166">
        <f t="shared" si="77"/>
        <v>0.11159390285159548</v>
      </c>
      <c r="R166">
        <f t="shared" si="78"/>
        <v>6.9970582994681882E-2</v>
      </c>
      <c r="S166">
        <f t="shared" si="79"/>
        <v>226.11659848521799</v>
      </c>
      <c r="T166">
        <f t="shared" si="80"/>
        <v>32.644078681774616</v>
      </c>
      <c r="U166">
        <f t="shared" si="81"/>
        <v>31.565587499999999</v>
      </c>
      <c r="V166">
        <f t="shared" si="82"/>
        <v>4.6589225802486443</v>
      </c>
      <c r="W166">
        <f t="shared" si="83"/>
        <v>67.027403079400401</v>
      </c>
      <c r="X166">
        <f t="shared" si="84"/>
        <v>3.1495623400168284</v>
      </c>
      <c r="Y166">
        <f t="shared" si="85"/>
        <v>4.6989174506520408</v>
      </c>
      <c r="Z166">
        <f t="shared" si="86"/>
        <v>1.5093602402318158</v>
      </c>
      <c r="AA166">
        <f t="shared" si="87"/>
        <v>-76.252939588446949</v>
      </c>
      <c r="AB166">
        <f t="shared" si="88"/>
        <v>22.49163632749601</v>
      </c>
      <c r="AC166">
        <f t="shared" si="89"/>
        <v>1.8350942180498107</v>
      </c>
      <c r="AD166">
        <f t="shared" si="90"/>
        <v>174.19038944231687</v>
      </c>
      <c r="AE166">
        <f t="shared" si="91"/>
        <v>18.374315462854796</v>
      </c>
      <c r="AF166">
        <f t="shared" si="92"/>
        <v>1.727943777116383</v>
      </c>
      <c r="AG166">
        <f t="shared" si="93"/>
        <v>7.8429693875882753</v>
      </c>
      <c r="AH166">
        <v>1023.517346772368</v>
      </c>
      <c r="AI166">
        <v>1009.47909090909</v>
      </c>
      <c r="AJ166">
        <v>1.6887084201739979</v>
      </c>
      <c r="AK166">
        <v>63.405612138731158</v>
      </c>
      <c r="AL166">
        <f t="shared" si="94"/>
        <v>1.7290916006450554</v>
      </c>
      <c r="AM166">
        <v>29.540858324951511</v>
      </c>
      <c r="AN166">
        <v>31.086950909090909</v>
      </c>
      <c r="AO166">
        <v>6.5445732244850117E-5</v>
      </c>
      <c r="AP166">
        <v>95.230389877895547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47594.914255261509</v>
      </c>
      <c r="AV166">
        <f t="shared" si="98"/>
        <v>1200.0037500000001</v>
      </c>
      <c r="AW166">
        <f t="shared" si="99"/>
        <v>1025.9285385933772</v>
      </c>
      <c r="AX166">
        <f t="shared" si="100"/>
        <v>0.85493777714726071</v>
      </c>
      <c r="AY166">
        <f t="shared" si="101"/>
        <v>0.18842990989421324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1673979874.7874999</v>
      </c>
      <c r="BF166">
        <v>975.13749999999993</v>
      </c>
      <c r="BG166">
        <v>993.65387499999997</v>
      </c>
      <c r="BH166">
        <v>31.08625</v>
      </c>
      <c r="BI166">
        <v>29.540800000000001</v>
      </c>
      <c r="BJ166">
        <v>981.8153749999999</v>
      </c>
      <c r="BK166">
        <v>30.8973625</v>
      </c>
      <c r="BL166">
        <v>649.99649999999997</v>
      </c>
      <c r="BM166">
        <v>101.217</v>
      </c>
      <c r="BN166">
        <v>9.9895412500000003E-2</v>
      </c>
      <c r="BO166">
        <v>31.716212500000001</v>
      </c>
      <c r="BP166">
        <v>31.565587499999999</v>
      </c>
      <c r="BQ166">
        <v>999.9</v>
      </c>
      <c r="BR166">
        <v>0</v>
      </c>
      <c r="BS166">
        <v>0</v>
      </c>
      <c r="BT166">
        <v>9006.0162500000006</v>
      </c>
      <c r="BU166">
        <v>0</v>
      </c>
      <c r="BV166">
        <v>250.66274999999999</v>
      </c>
      <c r="BW166">
        <v>-18.516200000000001</v>
      </c>
      <c r="BX166">
        <v>1006.4225</v>
      </c>
      <c r="BY166">
        <v>1023.90125</v>
      </c>
      <c r="BZ166">
        <v>1.5454587500000001</v>
      </c>
      <c r="CA166">
        <v>993.65387499999997</v>
      </c>
      <c r="CB166">
        <v>29.540800000000001</v>
      </c>
      <c r="CC166">
        <v>3.14645625</v>
      </c>
      <c r="CD166">
        <v>2.99002875</v>
      </c>
      <c r="CE166">
        <v>24.8239375</v>
      </c>
      <c r="CF166">
        <v>23.9724875</v>
      </c>
      <c r="CG166">
        <v>1200.0037500000001</v>
      </c>
      <c r="CH166">
        <v>0.49999100000000002</v>
      </c>
      <c r="CI166">
        <v>0.50000875</v>
      </c>
      <c r="CJ166">
        <v>0</v>
      </c>
      <c r="CK166">
        <v>921.77324999999996</v>
      </c>
      <c r="CL166">
        <v>4.9990899999999998</v>
      </c>
      <c r="CM166">
        <v>9764.5062499999985</v>
      </c>
      <c r="CN166">
        <v>9557.8525000000009</v>
      </c>
      <c r="CO166">
        <v>40.625</v>
      </c>
      <c r="CP166">
        <v>42.311999999999998</v>
      </c>
      <c r="CQ166">
        <v>41.444875000000003</v>
      </c>
      <c r="CR166">
        <v>41.25</v>
      </c>
      <c r="CS166">
        <v>41.968499999999999</v>
      </c>
      <c r="CT166">
        <v>597.49125000000004</v>
      </c>
      <c r="CU166">
        <v>597.51250000000005</v>
      </c>
      <c r="CV166">
        <v>0</v>
      </c>
      <c r="CW166">
        <v>1673979877.3</v>
      </c>
      <c r="CX166">
        <v>0</v>
      </c>
      <c r="CY166">
        <v>1673977193.5</v>
      </c>
      <c r="CZ166" t="s">
        <v>356</v>
      </c>
      <c r="DA166">
        <v>1673977187.5</v>
      </c>
      <c r="DB166">
        <v>1673977193.5</v>
      </c>
      <c r="DC166">
        <v>21</v>
      </c>
      <c r="DD166">
        <v>-0.34399999999999997</v>
      </c>
      <c r="DE166">
        <v>-5.2999999999999999E-2</v>
      </c>
      <c r="DF166">
        <v>-5.5270000000000001</v>
      </c>
      <c r="DG166">
        <v>0.16</v>
      </c>
      <c r="DH166">
        <v>415</v>
      </c>
      <c r="DI166">
        <v>27</v>
      </c>
      <c r="DJ166">
        <v>0.41</v>
      </c>
      <c r="DK166">
        <v>0.03</v>
      </c>
      <c r="DL166">
        <v>-18.5361487804878</v>
      </c>
      <c r="DM166">
        <v>9.4333797909368799E-2</v>
      </c>
      <c r="DN166">
        <v>4.3560449290786778E-2</v>
      </c>
      <c r="DO166">
        <v>1</v>
      </c>
      <c r="DP166">
        <v>1.5520231707317069</v>
      </c>
      <c r="DQ166">
        <v>-6.5366341463413746E-2</v>
      </c>
      <c r="DR166">
        <v>7.1537192915684146E-3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2</v>
      </c>
      <c r="DY166">
        <v>2</v>
      </c>
      <c r="DZ166" t="s">
        <v>484</v>
      </c>
      <c r="EA166">
        <v>3.2990400000000002</v>
      </c>
      <c r="EB166">
        <v>2.6252900000000001</v>
      </c>
      <c r="EC166">
        <v>0.18578500000000001</v>
      </c>
      <c r="ED166">
        <v>0.185862</v>
      </c>
      <c r="EE166">
        <v>0.131795</v>
      </c>
      <c r="EF166">
        <v>0.12606400000000001</v>
      </c>
      <c r="EG166">
        <v>24677.3</v>
      </c>
      <c r="EH166">
        <v>25103.7</v>
      </c>
      <c r="EI166">
        <v>28190.2</v>
      </c>
      <c r="EJ166">
        <v>29665.7</v>
      </c>
      <c r="EK166">
        <v>33691.599999999999</v>
      </c>
      <c r="EL166">
        <v>35989.599999999999</v>
      </c>
      <c r="EM166">
        <v>39792.9</v>
      </c>
      <c r="EN166">
        <v>42386.1</v>
      </c>
      <c r="EO166">
        <v>2.26613</v>
      </c>
      <c r="EP166">
        <v>2.2385000000000002</v>
      </c>
      <c r="EQ166">
        <v>0.13907600000000001</v>
      </c>
      <c r="ER166">
        <v>0</v>
      </c>
      <c r="ES166">
        <v>29.3047</v>
      </c>
      <c r="ET166">
        <v>999.9</v>
      </c>
      <c r="EU166">
        <v>72.2</v>
      </c>
      <c r="EV166">
        <v>32.6</v>
      </c>
      <c r="EW166">
        <v>35.234099999999998</v>
      </c>
      <c r="EX166">
        <v>57.1965</v>
      </c>
      <c r="EY166">
        <v>-4.0424699999999998</v>
      </c>
      <c r="EZ166">
        <v>2</v>
      </c>
      <c r="FA166">
        <v>0.25073200000000001</v>
      </c>
      <c r="FB166">
        <v>-0.82385900000000001</v>
      </c>
      <c r="FC166">
        <v>20.271999999999998</v>
      </c>
      <c r="FD166">
        <v>5.2195400000000003</v>
      </c>
      <c r="FE166">
        <v>12.004</v>
      </c>
      <c r="FF166">
        <v>4.98705</v>
      </c>
      <c r="FG166">
        <v>3.2843800000000001</v>
      </c>
      <c r="FH166">
        <v>9999</v>
      </c>
      <c r="FI166">
        <v>9999</v>
      </c>
      <c r="FJ166">
        <v>9999</v>
      </c>
      <c r="FK166">
        <v>999.9</v>
      </c>
      <c r="FL166">
        <v>1.8658300000000001</v>
      </c>
      <c r="FM166">
        <v>1.8621799999999999</v>
      </c>
      <c r="FN166">
        <v>1.8641700000000001</v>
      </c>
      <c r="FO166">
        <v>1.86022</v>
      </c>
      <c r="FP166">
        <v>1.8609599999999999</v>
      </c>
      <c r="FQ166">
        <v>1.86019</v>
      </c>
      <c r="FR166">
        <v>1.86182</v>
      </c>
      <c r="FS166">
        <v>1.8583799999999999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-6.6840000000000002</v>
      </c>
      <c r="GH166">
        <v>0.18890000000000001</v>
      </c>
      <c r="GI166">
        <v>-4.1197077471769461</v>
      </c>
      <c r="GJ166">
        <v>-4.0977002334145526E-3</v>
      </c>
      <c r="GK166">
        <v>1.9870096767282211E-6</v>
      </c>
      <c r="GL166">
        <v>-4.7591234531596528E-10</v>
      </c>
      <c r="GM166">
        <v>-0.1127184381337514</v>
      </c>
      <c r="GN166">
        <v>-4.4277268217585318E-5</v>
      </c>
      <c r="GO166">
        <v>7.6125673839889962E-4</v>
      </c>
      <c r="GP166">
        <v>-1.4366726965109579E-5</v>
      </c>
      <c r="GQ166">
        <v>6</v>
      </c>
      <c r="GR166">
        <v>2093</v>
      </c>
      <c r="GS166">
        <v>4</v>
      </c>
      <c r="GT166">
        <v>31</v>
      </c>
      <c r="GU166">
        <v>44.8</v>
      </c>
      <c r="GV166">
        <v>44.7</v>
      </c>
      <c r="GW166">
        <v>2.7697799999999999</v>
      </c>
      <c r="GX166">
        <v>2.5158700000000001</v>
      </c>
      <c r="GY166">
        <v>2.04834</v>
      </c>
      <c r="GZ166">
        <v>2.6220699999999999</v>
      </c>
      <c r="HA166">
        <v>2.1972700000000001</v>
      </c>
      <c r="HB166">
        <v>2.2680699999999998</v>
      </c>
      <c r="HC166">
        <v>37.505899999999997</v>
      </c>
      <c r="HD166">
        <v>14.4735</v>
      </c>
      <c r="HE166">
        <v>18</v>
      </c>
      <c r="HF166">
        <v>710.79700000000003</v>
      </c>
      <c r="HG166">
        <v>767.58500000000004</v>
      </c>
      <c r="HH166">
        <v>31.000299999999999</v>
      </c>
      <c r="HI166">
        <v>30.6266</v>
      </c>
      <c r="HJ166">
        <v>30</v>
      </c>
      <c r="HK166">
        <v>30.566099999999999</v>
      </c>
      <c r="HL166">
        <v>30.565200000000001</v>
      </c>
      <c r="HM166">
        <v>55.405900000000003</v>
      </c>
      <c r="HN166">
        <v>21.823899999999998</v>
      </c>
      <c r="HO166">
        <v>92.572400000000002</v>
      </c>
      <c r="HP166">
        <v>31</v>
      </c>
      <c r="HQ166">
        <v>1009.7</v>
      </c>
      <c r="HR166">
        <v>29.531099999999999</v>
      </c>
      <c r="HS166">
        <v>99.336200000000005</v>
      </c>
      <c r="HT166">
        <v>98.305499999999995</v>
      </c>
    </row>
    <row r="167" spans="1:228" x14ac:dyDescent="0.2">
      <c r="A167">
        <v>152</v>
      </c>
      <c r="B167">
        <v>1673979881.0999999</v>
      </c>
      <c r="C167">
        <v>602.5</v>
      </c>
      <c r="D167" t="s">
        <v>663</v>
      </c>
      <c r="E167" t="s">
        <v>664</v>
      </c>
      <c r="F167">
        <v>4</v>
      </c>
      <c r="G167">
        <v>1673979879.0999999</v>
      </c>
      <c r="H167">
        <f t="shared" si="68"/>
        <v>1.7246345421350908E-3</v>
      </c>
      <c r="I167">
        <f t="shared" si="69"/>
        <v>1.7246345421350908</v>
      </c>
      <c r="J167">
        <f t="shared" si="70"/>
        <v>7.7716322337914852</v>
      </c>
      <c r="K167">
        <f t="shared" si="71"/>
        <v>982.3044285714285</v>
      </c>
      <c r="L167">
        <f t="shared" si="72"/>
        <v>848.01714479086786</v>
      </c>
      <c r="M167">
        <f t="shared" si="73"/>
        <v>85.918700625874123</v>
      </c>
      <c r="N167">
        <f t="shared" si="74"/>
        <v>99.524308724574951</v>
      </c>
      <c r="O167">
        <f t="shared" si="75"/>
        <v>0.11356989977049961</v>
      </c>
      <c r="P167">
        <f t="shared" si="76"/>
        <v>2.7723707700613129</v>
      </c>
      <c r="Q167">
        <f t="shared" si="77"/>
        <v>0.11104717608377589</v>
      </c>
      <c r="R167">
        <f t="shared" si="78"/>
        <v>6.9626474487250054E-2</v>
      </c>
      <c r="S167">
        <f t="shared" si="79"/>
        <v>226.1094309499116</v>
      </c>
      <c r="T167">
        <f t="shared" si="80"/>
        <v>32.654587196239213</v>
      </c>
      <c r="U167">
        <f t="shared" si="81"/>
        <v>31.578099999999999</v>
      </c>
      <c r="V167">
        <f t="shared" si="82"/>
        <v>4.6622336485674589</v>
      </c>
      <c r="W167">
        <f t="shared" si="83"/>
        <v>66.98474583549428</v>
      </c>
      <c r="X167">
        <f t="shared" si="84"/>
        <v>3.1493719848240631</v>
      </c>
      <c r="Y167">
        <f t="shared" si="85"/>
        <v>4.7016256396023444</v>
      </c>
      <c r="Z167">
        <f t="shared" si="86"/>
        <v>1.5128616637433958</v>
      </c>
      <c r="AA167">
        <f t="shared" si="87"/>
        <v>-76.056383308157507</v>
      </c>
      <c r="AB167">
        <f t="shared" si="88"/>
        <v>22.161248651794622</v>
      </c>
      <c r="AC167">
        <f t="shared" si="89"/>
        <v>1.8066218462546628</v>
      </c>
      <c r="AD167">
        <f t="shared" si="90"/>
        <v>174.02091813980337</v>
      </c>
      <c r="AE167">
        <f t="shared" si="91"/>
        <v>18.511272145440682</v>
      </c>
      <c r="AF167">
        <f t="shared" si="92"/>
        <v>1.7247125590805308</v>
      </c>
      <c r="AG167">
        <f t="shared" si="93"/>
        <v>7.7716322337914852</v>
      </c>
      <c r="AH167">
        <v>1030.50713393506</v>
      </c>
      <c r="AI167">
        <v>1016.403636363636</v>
      </c>
      <c r="AJ167">
        <v>1.7228763542529031</v>
      </c>
      <c r="AK167">
        <v>63.405612138731158</v>
      </c>
      <c r="AL167">
        <f t="shared" si="94"/>
        <v>1.7246345421350908</v>
      </c>
      <c r="AM167">
        <v>29.54163183360134</v>
      </c>
      <c r="AN167">
        <v>31.084395757575759</v>
      </c>
      <c r="AO167">
        <v>-4.2417638162398113E-5</v>
      </c>
      <c r="AP167">
        <v>95.230389877895547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47666.145398962726</v>
      </c>
      <c r="AV167">
        <f t="shared" si="98"/>
        <v>1199.962857142857</v>
      </c>
      <c r="AW167">
        <f t="shared" si="99"/>
        <v>1025.8938564507312</v>
      </c>
      <c r="AX167">
        <f t="shared" si="100"/>
        <v>0.85493800940923403</v>
      </c>
      <c r="AY167">
        <f t="shared" si="101"/>
        <v>0.18843035815982176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1673979879.0999999</v>
      </c>
      <c r="BF167">
        <v>982.3044285714285</v>
      </c>
      <c r="BG167">
        <v>1000.956</v>
      </c>
      <c r="BH167">
        <v>31.08428571428572</v>
      </c>
      <c r="BI167">
        <v>29.541699999999999</v>
      </c>
      <c r="BJ167">
        <v>988.99314285714274</v>
      </c>
      <c r="BK167">
        <v>30.895414285714281</v>
      </c>
      <c r="BL167">
        <v>649.98699999999997</v>
      </c>
      <c r="BM167">
        <v>101.2171428571429</v>
      </c>
      <c r="BN167">
        <v>0.10003115714285719</v>
      </c>
      <c r="BO167">
        <v>31.726371428571429</v>
      </c>
      <c r="BP167">
        <v>31.578099999999999</v>
      </c>
      <c r="BQ167">
        <v>999.89999999999986</v>
      </c>
      <c r="BR167">
        <v>0</v>
      </c>
      <c r="BS167">
        <v>0</v>
      </c>
      <c r="BT167">
        <v>9020</v>
      </c>
      <c r="BU167">
        <v>0</v>
      </c>
      <c r="BV167">
        <v>250.79128571428569</v>
      </c>
      <c r="BW167">
        <v>-18.650414285714291</v>
      </c>
      <c r="BX167">
        <v>1013.82</v>
      </c>
      <c r="BY167">
        <v>1031.424285714286</v>
      </c>
      <c r="BZ167">
        <v>1.5425928571428571</v>
      </c>
      <c r="CA167">
        <v>1000.956</v>
      </c>
      <c r="CB167">
        <v>29.541699999999999</v>
      </c>
      <c r="CC167">
        <v>3.1462628571428568</v>
      </c>
      <c r="CD167">
        <v>2.990128571428571</v>
      </c>
      <c r="CE167">
        <v>24.82291428571429</v>
      </c>
      <c r="CF167">
        <v>23.97304285714285</v>
      </c>
      <c r="CG167">
        <v>1199.962857142857</v>
      </c>
      <c r="CH167">
        <v>0.49998257142857139</v>
      </c>
      <c r="CI167">
        <v>0.50001699999999993</v>
      </c>
      <c r="CJ167">
        <v>0</v>
      </c>
      <c r="CK167">
        <v>921.32628571428563</v>
      </c>
      <c r="CL167">
        <v>4.9990899999999998</v>
      </c>
      <c r="CM167">
        <v>9761.3171428571422</v>
      </c>
      <c r="CN167">
        <v>9557.5142857142873</v>
      </c>
      <c r="CO167">
        <v>40.607000000000014</v>
      </c>
      <c r="CP167">
        <v>42.311999999999998</v>
      </c>
      <c r="CQ167">
        <v>41.436999999999998</v>
      </c>
      <c r="CR167">
        <v>41.267714285714291</v>
      </c>
      <c r="CS167">
        <v>41.963999999999999</v>
      </c>
      <c r="CT167">
        <v>597.46142857142866</v>
      </c>
      <c r="CU167">
        <v>597.50142857142851</v>
      </c>
      <c r="CV167">
        <v>0</v>
      </c>
      <c r="CW167">
        <v>1673979881.5</v>
      </c>
      <c r="CX167">
        <v>0</v>
      </c>
      <c r="CY167">
        <v>1673977193.5</v>
      </c>
      <c r="CZ167" t="s">
        <v>356</v>
      </c>
      <c r="DA167">
        <v>1673977187.5</v>
      </c>
      <c r="DB167">
        <v>1673977193.5</v>
      </c>
      <c r="DC167">
        <v>21</v>
      </c>
      <c r="DD167">
        <v>-0.34399999999999997</v>
      </c>
      <c r="DE167">
        <v>-5.2999999999999999E-2</v>
      </c>
      <c r="DF167">
        <v>-5.5270000000000001</v>
      </c>
      <c r="DG167">
        <v>0.16</v>
      </c>
      <c r="DH167">
        <v>415</v>
      </c>
      <c r="DI167">
        <v>27</v>
      </c>
      <c r="DJ167">
        <v>0.41</v>
      </c>
      <c r="DK167">
        <v>0.03</v>
      </c>
      <c r="DL167">
        <v>-18.55491951219512</v>
      </c>
      <c r="DM167">
        <v>-0.2166585365854018</v>
      </c>
      <c r="DN167">
        <v>5.9233285054086038E-2</v>
      </c>
      <c r="DO167">
        <v>0</v>
      </c>
      <c r="DP167">
        <v>1.54789756097561</v>
      </c>
      <c r="DQ167">
        <v>-4.081045296167523E-2</v>
      </c>
      <c r="DR167">
        <v>4.5719018727534838E-3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371</v>
      </c>
      <c r="EA167">
        <v>3.2991899999999998</v>
      </c>
      <c r="EB167">
        <v>2.6255600000000001</v>
      </c>
      <c r="EC167">
        <v>0.186582</v>
      </c>
      <c r="ED167">
        <v>0.18666199999999999</v>
      </c>
      <c r="EE167">
        <v>0.131795</v>
      </c>
      <c r="EF167">
        <v>0.12606800000000001</v>
      </c>
      <c r="EG167">
        <v>24653.1</v>
      </c>
      <c r="EH167">
        <v>25079</v>
      </c>
      <c r="EI167">
        <v>28190.2</v>
      </c>
      <c r="EJ167">
        <v>29665.7</v>
      </c>
      <c r="EK167">
        <v>33691.699999999997</v>
      </c>
      <c r="EL167">
        <v>35989.5</v>
      </c>
      <c r="EM167">
        <v>39793.1</v>
      </c>
      <c r="EN167">
        <v>42386.1</v>
      </c>
      <c r="EO167">
        <v>2.2663000000000002</v>
      </c>
      <c r="EP167">
        <v>2.2383000000000002</v>
      </c>
      <c r="EQ167">
        <v>0.14056299999999999</v>
      </c>
      <c r="ER167">
        <v>0</v>
      </c>
      <c r="ES167">
        <v>29.302600000000002</v>
      </c>
      <c r="ET167">
        <v>999.9</v>
      </c>
      <c r="EU167">
        <v>72.2</v>
      </c>
      <c r="EV167">
        <v>32.6</v>
      </c>
      <c r="EW167">
        <v>35.236600000000003</v>
      </c>
      <c r="EX167">
        <v>57.406500000000001</v>
      </c>
      <c r="EY167">
        <v>-4.1025600000000004</v>
      </c>
      <c r="EZ167">
        <v>2</v>
      </c>
      <c r="FA167">
        <v>0.25073400000000001</v>
      </c>
      <c r="FB167">
        <v>-0.82308000000000003</v>
      </c>
      <c r="FC167">
        <v>20.271999999999998</v>
      </c>
      <c r="FD167">
        <v>5.2196899999999999</v>
      </c>
      <c r="FE167">
        <v>12.004</v>
      </c>
      <c r="FF167">
        <v>4.9870000000000001</v>
      </c>
      <c r="FG167">
        <v>3.2843300000000002</v>
      </c>
      <c r="FH167">
        <v>9999</v>
      </c>
      <c r="FI167">
        <v>9999</v>
      </c>
      <c r="FJ167">
        <v>9999</v>
      </c>
      <c r="FK167">
        <v>999.9</v>
      </c>
      <c r="FL167">
        <v>1.8658300000000001</v>
      </c>
      <c r="FM167">
        <v>1.8621799999999999</v>
      </c>
      <c r="FN167">
        <v>1.8641700000000001</v>
      </c>
      <c r="FO167">
        <v>1.86022</v>
      </c>
      <c r="FP167">
        <v>1.8609599999999999</v>
      </c>
      <c r="FQ167">
        <v>1.8601700000000001</v>
      </c>
      <c r="FR167">
        <v>1.86181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-6.694</v>
      </c>
      <c r="GH167">
        <v>0.18890000000000001</v>
      </c>
      <c r="GI167">
        <v>-4.1197077471769461</v>
      </c>
      <c r="GJ167">
        <v>-4.0977002334145526E-3</v>
      </c>
      <c r="GK167">
        <v>1.9870096767282211E-6</v>
      </c>
      <c r="GL167">
        <v>-4.7591234531596528E-10</v>
      </c>
      <c r="GM167">
        <v>-0.1127184381337514</v>
      </c>
      <c r="GN167">
        <v>-4.4277268217585318E-5</v>
      </c>
      <c r="GO167">
        <v>7.6125673839889962E-4</v>
      </c>
      <c r="GP167">
        <v>-1.4366726965109579E-5</v>
      </c>
      <c r="GQ167">
        <v>6</v>
      </c>
      <c r="GR167">
        <v>2093</v>
      </c>
      <c r="GS167">
        <v>4</v>
      </c>
      <c r="GT167">
        <v>31</v>
      </c>
      <c r="GU167">
        <v>44.9</v>
      </c>
      <c r="GV167">
        <v>44.8</v>
      </c>
      <c r="GW167">
        <v>2.7856399999999999</v>
      </c>
      <c r="GX167">
        <v>2.5061</v>
      </c>
      <c r="GY167">
        <v>2.04834</v>
      </c>
      <c r="GZ167">
        <v>2.6220699999999999</v>
      </c>
      <c r="HA167">
        <v>2.1972700000000001</v>
      </c>
      <c r="HB167">
        <v>2.34863</v>
      </c>
      <c r="HC167">
        <v>37.505899999999997</v>
      </c>
      <c r="HD167">
        <v>14.4823</v>
      </c>
      <c r="HE167">
        <v>18</v>
      </c>
      <c r="HF167">
        <v>710.94299999999998</v>
      </c>
      <c r="HG167">
        <v>767.39</v>
      </c>
      <c r="HH167">
        <v>31.000299999999999</v>
      </c>
      <c r="HI167">
        <v>30.6266</v>
      </c>
      <c r="HJ167">
        <v>30</v>
      </c>
      <c r="HK167">
        <v>30.566099999999999</v>
      </c>
      <c r="HL167">
        <v>30.565200000000001</v>
      </c>
      <c r="HM167">
        <v>55.705800000000004</v>
      </c>
      <c r="HN167">
        <v>21.823899999999998</v>
      </c>
      <c r="HO167">
        <v>92.572400000000002</v>
      </c>
      <c r="HP167">
        <v>31</v>
      </c>
      <c r="HQ167">
        <v>1016.38</v>
      </c>
      <c r="HR167">
        <v>29.526199999999999</v>
      </c>
      <c r="HS167">
        <v>99.336299999999994</v>
      </c>
      <c r="HT167">
        <v>98.305400000000006</v>
      </c>
    </row>
    <row r="168" spans="1:228" x14ac:dyDescent="0.2">
      <c r="A168">
        <v>153</v>
      </c>
      <c r="B168">
        <v>1673979885.0999999</v>
      </c>
      <c r="C168">
        <v>606.5</v>
      </c>
      <c r="D168" t="s">
        <v>665</v>
      </c>
      <c r="E168" t="s">
        <v>666</v>
      </c>
      <c r="F168">
        <v>4</v>
      </c>
      <c r="G168">
        <v>1673979882.7874999</v>
      </c>
      <c r="H168">
        <f t="shared" si="68"/>
        <v>1.7251693020670445E-3</v>
      </c>
      <c r="I168">
        <f t="shared" si="69"/>
        <v>1.7251693020670444</v>
      </c>
      <c r="J168">
        <f t="shared" si="70"/>
        <v>7.6697751154442546</v>
      </c>
      <c r="K168">
        <f t="shared" si="71"/>
        <v>988.42712500000005</v>
      </c>
      <c r="L168">
        <f t="shared" si="72"/>
        <v>855.31570579012725</v>
      </c>
      <c r="M168">
        <f t="shared" si="73"/>
        <v>86.658334184566286</v>
      </c>
      <c r="N168">
        <f t="shared" si="74"/>
        <v>100.14483252849064</v>
      </c>
      <c r="O168">
        <f t="shared" si="75"/>
        <v>0.11347208062539189</v>
      </c>
      <c r="P168">
        <f t="shared" si="76"/>
        <v>2.77097619900599</v>
      </c>
      <c r="Q168">
        <f t="shared" si="77"/>
        <v>0.11095241171093374</v>
      </c>
      <c r="R168">
        <f t="shared" si="78"/>
        <v>6.9566979577737734E-2</v>
      </c>
      <c r="S168">
        <f t="shared" si="79"/>
        <v>226.10346673740577</v>
      </c>
      <c r="T168">
        <f t="shared" si="80"/>
        <v>32.659074379101604</v>
      </c>
      <c r="U168">
        <f t="shared" si="81"/>
        <v>31.585249999999998</v>
      </c>
      <c r="V168">
        <f t="shared" si="82"/>
        <v>4.6641266074205729</v>
      </c>
      <c r="W168">
        <f t="shared" si="83"/>
        <v>66.971702223134002</v>
      </c>
      <c r="X168">
        <f t="shared" si="84"/>
        <v>3.1495161702379173</v>
      </c>
      <c r="Y168">
        <f t="shared" si="85"/>
        <v>4.7027566355480532</v>
      </c>
      <c r="Z168">
        <f t="shared" si="86"/>
        <v>1.5146104371826556</v>
      </c>
      <c r="AA168">
        <f t="shared" si="87"/>
        <v>-76.079966221156667</v>
      </c>
      <c r="AB168">
        <f t="shared" si="88"/>
        <v>21.715539446872523</v>
      </c>
      <c r="AC168">
        <f t="shared" si="89"/>
        <v>1.7712771722376961</v>
      </c>
      <c r="AD168">
        <f t="shared" si="90"/>
        <v>173.51031713535932</v>
      </c>
      <c r="AE168">
        <f t="shared" si="91"/>
        <v>18.521484159073321</v>
      </c>
      <c r="AF168">
        <f t="shared" si="92"/>
        <v>1.7244077512286484</v>
      </c>
      <c r="AG168">
        <f t="shared" si="93"/>
        <v>7.6697751154442546</v>
      </c>
      <c r="AH168">
        <v>1037.3620755560969</v>
      </c>
      <c r="AI168">
        <v>1023.292545454546</v>
      </c>
      <c r="AJ168">
        <v>1.739307451308745</v>
      </c>
      <c r="AK168">
        <v>63.405612138731158</v>
      </c>
      <c r="AL168">
        <f t="shared" si="94"/>
        <v>1.7251693020670444</v>
      </c>
      <c r="AM168">
        <v>29.543493625727471</v>
      </c>
      <c r="AN168">
        <v>31.08626242424241</v>
      </c>
      <c r="AO168">
        <v>1.9027182735192161E-5</v>
      </c>
      <c r="AP168">
        <v>95.230389877895547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47626.921037286884</v>
      </c>
      <c r="AV168">
        <f t="shared" si="98"/>
        <v>1199.91875</v>
      </c>
      <c r="AW168">
        <f t="shared" si="99"/>
        <v>1025.8573635945108</v>
      </c>
      <c r="AX168">
        <f t="shared" si="100"/>
        <v>0.85493902282509615</v>
      </c>
      <c r="AY168">
        <f t="shared" si="101"/>
        <v>0.18843231405243543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1673979882.7874999</v>
      </c>
      <c r="BF168">
        <v>988.42712500000005</v>
      </c>
      <c r="BG168">
        <v>1007.0962500000001</v>
      </c>
      <c r="BH168">
        <v>31.085650000000001</v>
      </c>
      <c r="BI168">
        <v>29.54345</v>
      </c>
      <c r="BJ168">
        <v>995.12587499999995</v>
      </c>
      <c r="BK168">
        <v>30.896762500000001</v>
      </c>
      <c r="BL168">
        <v>650.03374999999994</v>
      </c>
      <c r="BM168">
        <v>101.21725000000001</v>
      </c>
      <c r="BN168">
        <v>0.1001157375</v>
      </c>
      <c r="BO168">
        <v>31.730612499999999</v>
      </c>
      <c r="BP168">
        <v>31.585249999999998</v>
      </c>
      <c r="BQ168">
        <v>999.9</v>
      </c>
      <c r="BR168">
        <v>0</v>
      </c>
      <c r="BS168">
        <v>0</v>
      </c>
      <c r="BT168">
        <v>9012.5774999999994</v>
      </c>
      <c r="BU168">
        <v>0</v>
      </c>
      <c r="BV168">
        <v>251.03399999999999</v>
      </c>
      <c r="BW168">
        <v>-18.6684375</v>
      </c>
      <c r="BX168">
        <v>1020.14</v>
      </c>
      <c r="BY168">
        <v>1037.7537500000001</v>
      </c>
      <c r="BZ168">
        <v>1.5421987500000001</v>
      </c>
      <c r="CA168">
        <v>1007.0962500000001</v>
      </c>
      <c r="CB168">
        <v>29.54345</v>
      </c>
      <c r="CC168">
        <v>3.14639625</v>
      </c>
      <c r="CD168">
        <v>2.9903</v>
      </c>
      <c r="CE168">
        <v>24.823612499999999</v>
      </c>
      <c r="CF168">
        <v>23.974012500000001</v>
      </c>
      <c r="CG168">
        <v>1199.91875</v>
      </c>
      <c r="CH168">
        <v>0.49995000000000001</v>
      </c>
      <c r="CI168">
        <v>0.50004987499999998</v>
      </c>
      <c r="CJ168">
        <v>0</v>
      </c>
      <c r="CK168">
        <v>921.32612500000005</v>
      </c>
      <c r="CL168">
        <v>4.9990899999999998</v>
      </c>
      <c r="CM168">
        <v>9758.5012500000012</v>
      </c>
      <c r="CN168">
        <v>9557.0287500000013</v>
      </c>
      <c r="CO168">
        <v>40.593499999999999</v>
      </c>
      <c r="CP168">
        <v>42.311999999999998</v>
      </c>
      <c r="CQ168">
        <v>41.436999999999998</v>
      </c>
      <c r="CR168">
        <v>41.25</v>
      </c>
      <c r="CS168">
        <v>41.936999999999998</v>
      </c>
      <c r="CT168">
        <v>597.39875000000006</v>
      </c>
      <c r="CU168">
        <v>597.52</v>
      </c>
      <c r="CV168">
        <v>0</v>
      </c>
      <c r="CW168">
        <v>1673979885.0999999</v>
      </c>
      <c r="CX168">
        <v>0</v>
      </c>
      <c r="CY168">
        <v>1673977193.5</v>
      </c>
      <c r="CZ168" t="s">
        <v>356</v>
      </c>
      <c r="DA168">
        <v>1673977187.5</v>
      </c>
      <c r="DB168">
        <v>1673977193.5</v>
      </c>
      <c r="DC168">
        <v>21</v>
      </c>
      <c r="DD168">
        <v>-0.34399999999999997</v>
      </c>
      <c r="DE168">
        <v>-5.2999999999999999E-2</v>
      </c>
      <c r="DF168">
        <v>-5.5270000000000001</v>
      </c>
      <c r="DG168">
        <v>0.16</v>
      </c>
      <c r="DH168">
        <v>415</v>
      </c>
      <c r="DI168">
        <v>27</v>
      </c>
      <c r="DJ168">
        <v>0.41</v>
      </c>
      <c r="DK168">
        <v>0.03</v>
      </c>
      <c r="DL168">
        <v>-18.577463414634149</v>
      </c>
      <c r="DM168">
        <v>-0.37561881533102198</v>
      </c>
      <c r="DN168">
        <v>6.9439658859232603E-2</v>
      </c>
      <c r="DO168">
        <v>0</v>
      </c>
      <c r="DP168">
        <v>1.546323414634146</v>
      </c>
      <c r="DQ168">
        <v>-3.712097560975567E-2</v>
      </c>
      <c r="DR168">
        <v>4.2946021762753188E-3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371</v>
      </c>
      <c r="EA168">
        <v>3.2990599999999999</v>
      </c>
      <c r="EB168">
        <v>2.6253700000000002</v>
      </c>
      <c r="EC168">
        <v>0.18739700000000001</v>
      </c>
      <c r="ED168">
        <v>0.18746199999999999</v>
      </c>
      <c r="EE168">
        <v>0.131799</v>
      </c>
      <c r="EF168">
        <v>0.126078</v>
      </c>
      <c r="EG168">
        <v>24628.6</v>
      </c>
      <c r="EH168">
        <v>25054.2</v>
      </c>
      <c r="EI168">
        <v>28190.400000000001</v>
      </c>
      <c r="EJ168">
        <v>29665.599999999999</v>
      </c>
      <c r="EK168">
        <v>33691.699999999997</v>
      </c>
      <c r="EL168">
        <v>35989</v>
      </c>
      <c r="EM168">
        <v>39793.1</v>
      </c>
      <c r="EN168">
        <v>42385.9</v>
      </c>
      <c r="EO168">
        <v>2.2663199999999999</v>
      </c>
      <c r="EP168">
        <v>2.23855</v>
      </c>
      <c r="EQ168">
        <v>0.14008599999999999</v>
      </c>
      <c r="ER168">
        <v>0</v>
      </c>
      <c r="ES168">
        <v>29.302600000000002</v>
      </c>
      <c r="ET168">
        <v>999.9</v>
      </c>
      <c r="EU168">
        <v>72.2</v>
      </c>
      <c r="EV168">
        <v>32.6</v>
      </c>
      <c r="EW168">
        <v>35.234400000000001</v>
      </c>
      <c r="EX168">
        <v>57.046500000000002</v>
      </c>
      <c r="EY168">
        <v>-4.0224399999999996</v>
      </c>
      <c r="EZ168">
        <v>2</v>
      </c>
      <c r="FA168">
        <v>0.25066300000000002</v>
      </c>
      <c r="FB168">
        <v>-0.82303400000000004</v>
      </c>
      <c r="FC168">
        <v>20.271899999999999</v>
      </c>
      <c r="FD168">
        <v>5.2186399999999997</v>
      </c>
      <c r="FE168">
        <v>12.004</v>
      </c>
      <c r="FF168">
        <v>4.9873500000000002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1.86582</v>
      </c>
      <c r="FM168">
        <v>1.8621799999999999</v>
      </c>
      <c r="FN168">
        <v>1.8641700000000001</v>
      </c>
      <c r="FO168">
        <v>1.8602000000000001</v>
      </c>
      <c r="FP168">
        <v>1.8609599999999999</v>
      </c>
      <c r="FQ168">
        <v>1.86015</v>
      </c>
      <c r="FR168">
        <v>1.8617900000000001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-6.7050000000000001</v>
      </c>
      <c r="GH168">
        <v>0.18890000000000001</v>
      </c>
      <c r="GI168">
        <v>-4.1197077471769461</v>
      </c>
      <c r="GJ168">
        <v>-4.0977002334145526E-3</v>
      </c>
      <c r="GK168">
        <v>1.9870096767282211E-6</v>
      </c>
      <c r="GL168">
        <v>-4.7591234531596528E-10</v>
      </c>
      <c r="GM168">
        <v>-0.1127184381337514</v>
      </c>
      <c r="GN168">
        <v>-4.4277268217585318E-5</v>
      </c>
      <c r="GO168">
        <v>7.6125673839889962E-4</v>
      </c>
      <c r="GP168">
        <v>-1.4366726965109579E-5</v>
      </c>
      <c r="GQ168">
        <v>6</v>
      </c>
      <c r="GR168">
        <v>2093</v>
      </c>
      <c r="GS168">
        <v>4</v>
      </c>
      <c r="GT168">
        <v>31</v>
      </c>
      <c r="GU168">
        <v>45</v>
      </c>
      <c r="GV168">
        <v>44.9</v>
      </c>
      <c r="GW168">
        <v>2.8002899999999999</v>
      </c>
      <c r="GX168">
        <v>2.51709</v>
      </c>
      <c r="GY168">
        <v>2.04834</v>
      </c>
      <c r="GZ168">
        <v>2.6220699999999999</v>
      </c>
      <c r="HA168">
        <v>2.1972700000000001</v>
      </c>
      <c r="HB168">
        <v>2.2973599999999998</v>
      </c>
      <c r="HC168">
        <v>37.505899999999997</v>
      </c>
      <c r="HD168">
        <v>14.4648</v>
      </c>
      <c r="HE168">
        <v>18</v>
      </c>
      <c r="HF168">
        <v>710.96400000000006</v>
      </c>
      <c r="HG168">
        <v>767.63400000000001</v>
      </c>
      <c r="HH168">
        <v>31.0001</v>
      </c>
      <c r="HI168">
        <v>30.6266</v>
      </c>
      <c r="HJ168">
        <v>30</v>
      </c>
      <c r="HK168">
        <v>30.566099999999999</v>
      </c>
      <c r="HL168">
        <v>30.565200000000001</v>
      </c>
      <c r="HM168">
        <v>56.000700000000002</v>
      </c>
      <c r="HN168">
        <v>21.823899999999998</v>
      </c>
      <c r="HO168">
        <v>92.572400000000002</v>
      </c>
      <c r="HP168">
        <v>31</v>
      </c>
      <c r="HQ168">
        <v>1023.06</v>
      </c>
      <c r="HR168">
        <v>29.526299999999999</v>
      </c>
      <c r="HS168">
        <v>99.336799999999997</v>
      </c>
      <c r="HT168">
        <v>98.305099999999996</v>
      </c>
    </row>
    <row r="169" spans="1:228" x14ac:dyDescent="0.2">
      <c r="A169">
        <v>154</v>
      </c>
      <c r="B169">
        <v>1673979889.0999999</v>
      </c>
      <c r="C169">
        <v>610.5</v>
      </c>
      <c r="D169" t="s">
        <v>667</v>
      </c>
      <c r="E169" t="s">
        <v>668</v>
      </c>
      <c r="F169">
        <v>4</v>
      </c>
      <c r="G169">
        <v>1673979887.0999999</v>
      </c>
      <c r="H169">
        <f t="shared" si="68"/>
        <v>1.7241104607488554E-3</v>
      </c>
      <c r="I169">
        <f t="shared" si="69"/>
        <v>1.7241104607488553</v>
      </c>
      <c r="J169">
        <f t="shared" si="70"/>
        <v>7.6076650165610165</v>
      </c>
      <c r="K169">
        <f t="shared" si="71"/>
        <v>995.65500000000009</v>
      </c>
      <c r="L169">
        <f t="shared" si="72"/>
        <v>862.91617012384381</v>
      </c>
      <c r="M169">
        <f t="shared" si="73"/>
        <v>87.42959087987029</v>
      </c>
      <c r="N169">
        <f t="shared" si="74"/>
        <v>100.87852368672623</v>
      </c>
      <c r="O169">
        <f t="shared" si="75"/>
        <v>0.11316642856731045</v>
      </c>
      <c r="P169">
        <f t="shared" si="76"/>
        <v>2.7712549569266969</v>
      </c>
      <c r="Q169">
        <f t="shared" si="77"/>
        <v>0.11066040006622309</v>
      </c>
      <c r="R169">
        <f t="shared" si="78"/>
        <v>6.9383284630293085E-2</v>
      </c>
      <c r="S169">
        <f t="shared" si="79"/>
        <v>226.12362467715374</v>
      </c>
      <c r="T169">
        <f t="shared" si="80"/>
        <v>32.666855514143371</v>
      </c>
      <c r="U169">
        <f t="shared" si="81"/>
        <v>31.5974</v>
      </c>
      <c r="V169">
        <f t="shared" si="82"/>
        <v>4.6673448486234648</v>
      </c>
      <c r="W169">
        <f t="shared" si="83"/>
        <v>66.946741871161748</v>
      </c>
      <c r="X169">
        <f t="shared" si="84"/>
        <v>3.1496743842221999</v>
      </c>
      <c r="Y169">
        <f t="shared" si="85"/>
        <v>4.7047463344574894</v>
      </c>
      <c r="Z169">
        <f t="shared" si="86"/>
        <v>1.5176704644012649</v>
      </c>
      <c r="AA169">
        <f t="shared" si="87"/>
        <v>-76.033271319024522</v>
      </c>
      <c r="AB169">
        <f t="shared" si="88"/>
        <v>21.016859658584984</v>
      </c>
      <c r="AC169">
        <f t="shared" si="89"/>
        <v>1.7142808233092597</v>
      </c>
      <c r="AD169">
        <f t="shared" si="90"/>
        <v>172.82149384002346</v>
      </c>
      <c r="AE169">
        <f t="shared" si="91"/>
        <v>18.439747674299632</v>
      </c>
      <c r="AF169">
        <f t="shared" si="92"/>
        <v>1.724201642551447</v>
      </c>
      <c r="AG169">
        <f t="shared" si="93"/>
        <v>7.6076650165610165</v>
      </c>
      <c r="AH169">
        <v>1044.1960358166491</v>
      </c>
      <c r="AI169">
        <v>1030.2066060606071</v>
      </c>
      <c r="AJ169">
        <v>1.7339231452200841</v>
      </c>
      <c r="AK169">
        <v>63.405612138731158</v>
      </c>
      <c r="AL169">
        <f t="shared" si="94"/>
        <v>1.7241104607488553</v>
      </c>
      <c r="AM169">
        <v>29.544356524345531</v>
      </c>
      <c r="AN169">
        <v>31.086259999999989</v>
      </c>
      <c r="AO169">
        <v>5.1452960183409234E-6</v>
      </c>
      <c r="AP169">
        <v>95.230389877895547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47633.473045221312</v>
      </c>
      <c r="AV169">
        <f t="shared" si="98"/>
        <v>1200.038571428571</v>
      </c>
      <c r="AW169">
        <f t="shared" si="99"/>
        <v>1025.9585495736544</v>
      </c>
      <c r="AX169">
        <f t="shared" si="100"/>
        <v>0.85493797782875836</v>
      </c>
      <c r="AY169">
        <f t="shared" si="101"/>
        <v>0.18843029720950361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1673979887.0999999</v>
      </c>
      <c r="BF169">
        <v>995.65500000000009</v>
      </c>
      <c r="BG169">
        <v>1014.26</v>
      </c>
      <c r="BH169">
        <v>31.086785714285721</v>
      </c>
      <c r="BI169">
        <v>29.54477142857143</v>
      </c>
      <c r="BJ169">
        <v>1002.364857142857</v>
      </c>
      <c r="BK169">
        <v>30.8979</v>
      </c>
      <c r="BL169">
        <v>650.03357142857146</v>
      </c>
      <c r="BM169">
        <v>101.2187142857143</v>
      </c>
      <c r="BN169">
        <v>0.10003938571428569</v>
      </c>
      <c r="BO169">
        <v>31.73807142857143</v>
      </c>
      <c r="BP169">
        <v>31.5974</v>
      </c>
      <c r="BQ169">
        <v>999.89999999999986</v>
      </c>
      <c r="BR169">
        <v>0</v>
      </c>
      <c r="BS169">
        <v>0</v>
      </c>
      <c r="BT169">
        <v>9013.9285714285706</v>
      </c>
      <c r="BU169">
        <v>0</v>
      </c>
      <c r="BV169">
        <v>251.42057142857141</v>
      </c>
      <c r="BW169">
        <v>-18.604942857142859</v>
      </c>
      <c r="BX169">
        <v>1027.6014285714291</v>
      </c>
      <c r="BY169">
        <v>1045.1371428571431</v>
      </c>
      <c r="BZ169">
        <v>1.542035714285714</v>
      </c>
      <c r="CA169">
        <v>1014.26</v>
      </c>
      <c r="CB169">
        <v>29.54477142857143</v>
      </c>
      <c r="CC169">
        <v>3.146565714285714</v>
      </c>
      <c r="CD169">
        <v>2.990484285714285</v>
      </c>
      <c r="CE169">
        <v>24.824557142857149</v>
      </c>
      <c r="CF169">
        <v>23.975014285714291</v>
      </c>
      <c r="CG169">
        <v>1200.038571428571</v>
      </c>
      <c r="CH169">
        <v>0.49998342857142869</v>
      </c>
      <c r="CI169">
        <v>0.50001628571428569</v>
      </c>
      <c r="CJ169">
        <v>0</v>
      </c>
      <c r="CK169">
        <v>921.17614285714274</v>
      </c>
      <c r="CL169">
        <v>4.9990899999999998</v>
      </c>
      <c r="CM169">
        <v>9757.15</v>
      </c>
      <c r="CN169">
        <v>9558.1314285714307</v>
      </c>
      <c r="CO169">
        <v>40.598000000000013</v>
      </c>
      <c r="CP169">
        <v>42.311999999999998</v>
      </c>
      <c r="CQ169">
        <v>41.436999999999998</v>
      </c>
      <c r="CR169">
        <v>41.285428571428582</v>
      </c>
      <c r="CS169">
        <v>41.946000000000012</v>
      </c>
      <c r="CT169">
        <v>597.50285714285724</v>
      </c>
      <c r="CU169">
        <v>597.54</v>
      </c>
      <c r="CV169">
        <v>0</v>
      </c>
      <c r="CW169">
        <v>1673979889.3</v>
      </c>
      <c r="CX169">
        <v>0</v>
      </c>
      <c r="CY169">
        <v>1673977193.5</v>
      </c>
      <c r="CZ169" t="s">
        <v>356</v>
      </c>
      <c r="DA169">
        <v>1673977187.5</v>
      </c>
      <c r="DB169">
        <v>1673977193.5</v>
      </c>
      <c r="DC169">
        <v>21</v>
      </c>
      <c r="DD169">
        <v>-0.34399999999999997</v>
      </c>
      <c r="DE169">
        <v>-5.2999999999999999E-2</v>
      </c>
      <c r="DF169">
        <v>-5.5270000000000001</v>
      </c>
      <c r="DG169">
        <v>0.16</v>
      </c>
      <c r="DH169">
        <v>415</v>
      </c>
      <c r="DI169">
        <v>27</v>
      </c>
      <c r="DJ169">
        <v>0.41</v>
      </c>
      <c r="DK169">
        <v>0.03</v>
      </c>
      <c r="DL169">
        <v>-18.58660731707317</v>
      </c>
      <c r="DM169">
        <v>-0.51145087108012477</v>
      </c>
      <c r="DN169">
        <v>7.2692501006348567E-2</v>
      </c>
      <c r="DO169">
        <v>0</v>
      </c>
      <c r="DP169">
        <v>1.5436170731707319</v>
      </c>
      <c r="DQ169">
        <v>-1.4713797909409189E-2</v>
      </c>
      <c r="DR169">
        <v>2.0750495073758339E-3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371</v>
      </c>
      <c r="EA169">
        <v>3.29915</v>
      </c>
      <c r="EB169">
        <v>2.6254400000000002</v>
      </c>
      <c r="EC169">
        <v>0.18820100000000001</v>
      </c>
      <c r="ED169">
        <v>0.188251</v>
      </c>
      <c r="EE169">
        <v>0.131801</v>
      </c>
      <c r="EF169">
        <v>0.126085</v>
      </c>
      <c r="EG169">
        <v>24604</v>
      </c>
      <c r="EH169">
        <v>25030</v>
      </c>
      <c r="EI169">
        <v>28190.2</v>
      </c>
      <c r="EJ169">
        <v>29665.8</v>
      </c>
      <c r="EK169">
        <v>33691.5</v>
      </c>
      <c r="EL169">
        <v>35989.300000000003</v>
      </c>
      <c r="EM169">
        <v>39792.9</v>
      </c>
      <c r="EN169">
        <v>42386.5</v>
      </c>
      <c r="EO169">
        <v>2.2663000000000002</v>
      </c>
      <c r="EP169">
        <v>2.2383999999999999</v>
      </c>
      <c r="EQ169">
        <v>0.14163899999999999</v>
      </c>
      <c r="ER169">
        <v>0</v>
      </c>
      <c r="ES169">
        <v>29.303699999999999</v>
      </c>
      <c r="ET169">
        <v>999.9</v>
      </c>
      <c r="EU169">
        <v>72.2</v>
      </c>
      <c r="EV169">
        <v>32.6</v>
      </c>
      <c r="EW169">
        <v>35.2346</v>
      </c>
      <c r="EX169">
        <v>57.466500000000003</v>
      </c>
      <c r="EY169">
        <v>-4.1666600000000003</v>
      </c>
      <c r="EZ169">
        <v>2</v>
      </c>
      <c r="FA169">
        <v>0.25065300000000001</v>
      </c>
      <c r="FB169">
        <v>-0.82372000000000001</v>
      </c>
      <c r="FC169">
        <v>20.271899999999999</v>
      </c>
      <c r="FD169">
        <v>5.2180400000000002</v>
      </c>
      <c r="FE169">
        <v>12.004</v>
      </c>
      <c r="FF169">
        <v>4.98705</v>
      </c>
      <c r="FG169">
        <v>3.28443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1.8621799999999999</v>
      </c>
      <c r="FN169">
        <v>1.8641700000000001</v>
      </c>
      <c r="FO169">
        <v>1.8602000000000001</v>
      </c>
      <c r="FP169">
        <v>1.8609599999999999</v>
      </c>
      <c r="FQ169">
        <v>1.8601399999999999</v>
      </c>
      <c r="FR169">
        <v>1.8617600000000001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-6.7160000000000002</v>
      </c>
      <c r="GH169">
        <v>0.18890000000000001</v>
      </c>
      <c r="GI169">
        <v>-4.1197077471769461</v>
      </c>
      <c r="GJ169">
        <v>-4.0977002334145526E-3</v>
      </c>
      <c r="GK169">
        <v>1.9870096767282211E-6</v>
      </c>
      <c r="GL169">
        <v>-4.7591234531596528E-10</v>
      </c>
      <c r="GM169">
        <v>-0.1127184381337514</v>
      </c>
      <c r="GN169">
        <v>-4.4277268217585318E-5</v>
      </c>
      <c r="GO169">
        <v>7.6125673839889962E-4</v>
      </c>
      <c r="GP169">
        <v>-1.4366726965109579E-5</v>
      </c>
      <c r="GQ169">
        <v>6</v>
      </c>
      <c r="GR169">
        <v>2093</v>
      </c>
      <c r="GS169">
        <v>4</v>
      </c>
      <c r="GT169">
        <v>31</v>
      </c>
      <c r="GU169">
        <v>45</v>
      </c>
      <c r="GV169">
        <v>44.9</v>
      </c>
      <c r="GW169">
        <v>2.81494</v>
      </c>
      <c r="GX169">
        <v>2.50244</v>
      </c>
      <c r="GY169">
        <v>2.04834</v>
      </c>
      <c r="GZ169">
        <v>2.6220699999999999</v>
      </c>
      <c r="HA169">
        <v>2.1972700000000001</v>
      </c>
      <c r="HB169">
        <v>2.32666</v>
      </c>
      <c r="HC169">
        <v>37.505899999999997</v>
      </c>
      <c r="HD169">
        <v>14.4823</v>
      </c>
      <c r="HE169">
        <v>18</v>
      </c>
      <c r="HF169">
        <v>710.94299999999998</v>
      </c>
      <c r="HG169">
        <v>767.48800000000006</v>
      </c>
      <c r="HH169">
        <v>31</v>
      </c>
      <c r="HI169">
        <v>30.6266</v>
      </c>
      <c r="HJ169">
        <v>30</v>
      </c>
      <c r="HK169">
        <v>30.566099999999999</v>
      </c>
      <c r="HL169">
        <v>30.565200000000001</v>
      </c>
      <c r="HM169">
        <v>56.298299999999998</v>
      </c>
      <c r="HN169">
        <v>21.823899999999998</v>
      </c>
      <c r="HO169">
        <v>92.572400000000002</v>
      </c>
      <c r="HP169">
        <v>31</v>
      </c>
      <c r="HQ169">
        <v>1029.74</v>
      </c>
      <c r="HR169">
        <v>29.526299999999999</v>
      </c>
      <c r="HS169">
        <v>99.336200000000005</v>
      </c>
      <c r="HT169">
        <v>98.306200000000004</v>
      </c>
    </row>
    <row r="170" spans="1:228" x14ac:dyDescent="0.2">
      <c r="A170">
        <v>155</v>
      </c>
      <c r="B170">
        <v>1673979893.0999999</v>
      </c>
      <c r="C170">
        <v>614.5</v>
      </c>
      <c r="D170" t="s">
        <v>669</v>
      </c>
      <c r="E170" t="s">
        <v>670</v>
      </c>
      <c r="F170">
        <v>4</v>
      </c>
      <c r="G170">
        <v>1673979890.7874999</v>
      </c>
      <c r="H170">
        <f t="shared" si="68"/>
        <v>1.7208647819630031E-3</v>
      </c>
      <c r="I170">
        <f t="shared" si="69"/>
        <v>1.7208647819630032</v>
      </c>
      <c r="J170">
        <f t="shared" si="70"/>
        <v>7.3304717973363323</v>
      </c>
      <c r="K170">
        <f t="shared" si="71"/>
        <v>1001.90975</v>
      </c>
      <c r="L170">
        <f t="shared" si="72"/>
        <v>872.67445064258777</v>
      </c>
      <c r="M170">
        <f t="shared" si="73"/>
        <v>88.41736235186012</v>
      </c>
      <c r="N170">
        <f t="shared" si="74"/>
        <v>101.51118477730354</v>
      </c>
      <c r="O170">
        <f t="shared" si="75"/>
        <v>0.11286784099895329</v>
      </c>
      <c r="P170">
        <f t="shared" si="76"/>
        <v>2.7690582302077789</v>
      </c>
      <c r="Q170">
        <f t="shared" si="77"/>
        <v>0.11037293172458808</v>
      </c>
      <c r="R170">
        <f t="shared" si="78"/>
        <v>6.9202646704578014E-2</v>
      </c>
      <c r="S170">
        <f t="shared" si="79"/>
        <v>226.11951594760464</v>
      </c>
      <c r="T170">
        <f t="shared" si="80"/>
        <v>32.669525421887357</v>
      </c>
      <c r="U170">
        <f t="shared" si="81"/>
        <v>31.601437499999999</v>
      </c>
      <c r="V170">
        <f t="shared" si="82"/>
        <v>4.6684147126797297</v>
      </c>
      <c r="W170">
        <f t="shared" si="83"/>
        <v>66.942595087519209</v>
      </c>
      <c r="X170">
        <f t="shared" si="84"/>
        <v>3.149680862602017</v>
      </c>
      <c r="Y170">
        <f t="shared" si="85"/>
        <v>4.7050474492125627</v>
      </c>
      <c r="Z170">
        <f t="shared" si="86"/>
        <v>1.5187338500777128</v>
      </c>
      <c r="AA170">
        <f t="shared" si="87"/>
        <v>-75.890136884568435</v>
      </c>
      <c r="AB170">
        <f t="shared" si="88"/>
        <v>20.565939189875454</v>
      </c>
      <c r="AC170">
        <f t="shared" si="89"/>
        <v>1.6788741010603592</v>
      </c>
      <c r="AD170">
        <f t="shared" si="90"/>
        <v>172.474192353972</v>
      </c>
      <c r="AE170">
        <f t="shared" si="91"/>
        <v>18.399978707177972</v>
      </c>
      <c r="AF170">
        <f t="shared" si="92"/>
        <v>1.7207739104715085</v>
      </c>
      <c r="AG170">
        <f t="shared" si="93"/>
        <v>7.3304717973363323</v>
      </c>
      <c r="AH170">
        <v>1051.1480631217819</v>
      </c>
      <c r="AI170">
        <v>1037.269272727272</v>
      </c>
      <c r="AJ170">
        <v>1.773190489985542</v>
      </c>
      <c r="AK170">
        <v>63.405612138731158</v>
      </c>
      <c r="AL170">
        <f t="shared" si="94"/>
        <v>1.7208647819630032</v>
      </c>
      <c r="AM170">
        <v>29.548114509686609</v>
      </c>
      <c r="AN170">
        <v>31.08711393939393</v>
      </c>
      <c r="AO170">
        <v>7.5962982812434428E-6</v>
      </c>
      <c r="AP170">
        <v>95.230389877895547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47572.566107680366</v>
      </c>
      <c r="AV170">
        <f t="shared" si="98"/>
        <v>1200.0150000000001</v>
      </c>
      <c r="AW170">
        <f t="shared" si="99"/>
        <v>1025.9385699210386</v>
      </c>
      <c r="AX170">
        <f t="shared" si="100"/>
        <v>0.8549381215410129</v>
      </c>
      <c r="AY170">
        <f t="shared" si="101"/>
        <v>0.18843057457415502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1673979890.7874999</v>
      </c>
      <c r="BF170">
        <v>1001.90975</v>
      </c>
      <c r="BG170">
        <v>1020.485</v>
      </c>
      <c r="BH170">
        <v>31.087174999999998</v>
      </c>
      <c r="BI170">
        <v>29.548212500000002</v>
      </c>
      <c r="BJ170">
        <v>1008.62875</v>
      </c>
      <c r="BK170">
        <v>30.898275000000002</v>
      </c>
      <c r="BL170">
        <v>650.02750000000003</v>
      </c>
      <c r="BM170">
        <v>101.21775</v>
      </c>
      <c r="BN170">
        <v>9.9943312499999992E-2</v>
      </c>
      <c r="BO170">
        <v>31.7392</v>
      </c>
      <c r="BP170">
        <v>31.601437499999999</v>
      </c>
      <c r="BQ170">
        <v>999.9</v>
      </c>
      <c r="BR170">
        <v>0</v>
      </c>
      <c r="BS170">
        <v>0</v>
      </c>
      <c r="BT170">
        <v>9002.34375</v>
      </c>
      <c r="BU170">
        <v>0</v>
      </c>
      <c r="BV170">
        <v>251.734375</v>
      </c>
      <c r="BW170">
        <v>-18.5751375</v>
      </c>
      <c r="BX170">
        <v>1034.05375</v>
      </c>
      <c r="BY170">
        <v>1051.55375</v>
      </c>
      <c r="BZ170">
        <v>1.5389575</v>
      </c>
      <c r="CA170">
        <v>1020.485</v>
      </c>
      <c r="CB170">
        <v>29.548212500000002</v>
      </c>
      <c r="CC170">
        <v>3.1465737499999999</v>
      </c>
      <c r="CD170">
        <v>2.99080375</v>
      </c>
      <c r="CE170">
        <v>24.8245875</v>
      </c>
      <c r="CF170">
        <v>23.976812500000001</v>
      </c>
      <c r="CG170">
        <v>1200.0150000000001</v>
      </c>
      <c r="CH170">
        <v>0.49997950000000002</v>
      </c>
      <c r="CI170">
        <v>0.50002024999999994</v>
      </c>
      <c r="CJ170">
        <v>0</v>
      </c>
      <c r="CK170">
        <v>920.98074999999994</v>
      </c>
      <c r="CL170">
        <v>4.9990899999999998</v>
      </c>
      <c r="CM170">
        <v>9754.4174999999996</v>
      </c>
      <c r="CN170">
        <v>9557.8949999999986</v>
      </c>
      <c r="CO170">
        <v>40.585624999999993</v>
      </c>
      <c r="CP170">
        <v>42.311999999999998</v>
      </c>
      <c r="CQ170">
        <v>41.436999999999998</v>
      </c>
      <c r="CR170">
        <v>41.257750000000001</v>
      </c>
      <c r="CS170">
        <v>41.968499999999999</v>
      </c>
      <c r="CT170">
        <v>597.4837500000001</v>
      </c>
      <c r="CU170">
        <v>597.53250000000003</v>
      </c>
      <c r="CV170">
        <v>0</v>
      </c>
      <c r="CW170">
        <v>1673979893.5</v>
      </c>
      <c r="CX170">
        <v>0</v>
      </c>
      <c r="CY170">
        <v>1673977193.5</v>
      </c>
      <c r="CZ170" t="s">
        <v>356</v>
      </c>
      <c r="DA170">
        <v>1673977187.5</v>
      </c>
      <c r="DB170">
        <v>1673977193.5</v>
      </c>
      <c r="DC170">
        <v>21</v>
      </c>
      <c r="DD170">
        <v>-0.34399999999999997</v>
      </c>
      <c r="DE170">
        <v>-5.2999999999999999E-2</v>
      </c>
      <c r="DF170">
        <v>-5.5270000000000001</v>
      </c>
      <c r="DG170">
        <v>0.16</v>
      </c>
      <c r="DH170">
        <v>415</v>
      </c>
      <c r="DI170">
        <v>27</v>
      </c>
      <c r="DJ170">
        <v>0.41</v>
      </c>
      <c r="DK170">
        <v>0.03</v>
      </c>
      <c r="DL170">
        <v>-18.59918048780488</v>
      </c>
      <c r="DM170">
        <v>-0.15563205574911251</v>
      </c>
      <c r="DN170">
        <v>6.1721918546253203E-2</v>
      </c>
      <c r="DO170">
        <v>0</v>
      </c>
      <c r="DP170">
        <v>1.542354390243903</v>
      </c>
      <c r="DQ170">
        <v>-1.9831149825782921E-2</v>
      </c>
      <c r="DR170">
        <v>2.3530281981668159E-3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371</v>
      </c>
      <c r="EA170">
        <v>3.2990599999999999</v>
      </c>
      <c r="EB170">
        <v>2.6250399999999998</v>
      </c>
      <c r="EC170">
        <v>0.18900800000000001</v>
      </c>
      <c r="ED170">
        <v>0.18904599999999999</v>
      </c>
      <c r="EE170">
        <v>0.131798</v>
      </c>
      <c r="EF170">
        <v>0.12609000000000001</v>
      </c>
      <c r="EG170">
        <v>24579.8</v>
      </c>
      <c r="EH170">
        <v>25005.599999999999</v>
      </c>
      <c r="EI170">
        <v>28190.5</v>
      </c>
      <c r="EJ170">
        <v>29666</v>
      </c>
      <c r="EK170">
        <v>33692</v>
      </c>
      <c r="EL170">
        <v>35989.300000000003</v>
      </c>
      <c r="EM170">
        <v>39793.4</v>
      </c>
      <c r="EN170">
        <v>42386.7</v>
      </c>
      <c r="EO170">
        <v>2.26627</v>
      </c>
      <c r="EP170">
        <v>2.23855</v>
      </c>
      <c r="EQ170">
        <v>0.14102500000000001</v>
      </c>
      <c r="ER170">
        <v>0</v>
      </c>
      <c r="ES170">
        <v>29.305199999999999</v>
      </c>
      <c r="ET170">
        <v>999.9</v>
      </c>
      <c r="EU170">
        <v>72.2</v>
      </c>
      <c r="EV170">
        <v>32.6</v>
      </c>
      <c r="EW170">
        <v>35.238999999999997</v>
      </c>
      <c r="EX170">
        <v>57.376399999999997</v>
      </c>
      <c r="EY170">
        <v>-4.02644</v>
      </c>
      <c r="EZ170">
        <v>2</v>
      </c>
      <c r="FA170">
        <v>0.25041200000000002</v>
      </c>
      <c r="FB170">
        <v>-0.82252999999999998</v>
      </c>
      <c r="FC170">
        <v>20.272200000000002</v>
      </c>
      <c r="FD170">
        <v>5.2178899999999997</v>
      </c>
      <c r="FE170">
        <v>12.004</v>
      </c>
      <c r="FF170">
        <v>4.9869000000000003</v>
      </c>
      <c r="FG170">
        <v>3.2843499999999999</v>
      </c>
      <c r="FH170">
        <v>9999</v>
      </c>
      <c r="FI170">
        <v>9999</v>
      </c>
      <c r="FJ170">
        <v>9999</v>
      </c>
      <c r="FK170">
        <v>999.9</v>
      </c>
      <c r="FL170">
        <v>1.86582</v>
      </c>
      <c r="FM170">
        <v>1.8621799999999999</v>
      </c>
      <c r="FN170">
        <v>1.8641700000000001</v>
      </c>
      <c r="FO170">
        <v>1.8602099999999999</v>
      </c>
      <c r="FP170">
        <v>1.8609599999999999</v>
      </c>
      <c r="FQ170">
        <v>1.8601799999999999</v>
      </c>
      <c r="FR170">
        <v>1.8617699999999999</v>
      </c>
      <c r="FS170">
        <v>1.8583799999999999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-6.72</v>
      </c>
      <c r="GH170">
        <v>0.1888</v>
      </c>
      <c r="GI170">
        <v>-4.1197077471769461</v>
      </c>
      <c r="GJ170">
        <v>-4.0977002334145526E-3</v>
      </c>
      <c r="GK170">
        <v>1.9870096767282211E-6</v>
      </c>
      <c r="GL170">
        <v>-4.7591234531596528E-10</v>
      </c>
      <c r="GM170">
        <v>-0.1127184381337514</v>
      </c>
      <c r="GN170">
        <v>-4.4277268217585318E-5</v>
      </c>
      <c r="GO170">
        <v>7.6125673839889962E-4</v>
      </c>
      <c r="GP170">
        <v>-1.4366726965109579E-5</v>
      </c>
      <c r="GQ170">
        <v>6</v>
      </c>
      <c r="GR170">
        <v>2093</v>
      </c>
      <c r="GS170">
        <v>4</v>
      </c>
      <c r="GT170">
        <v>31</v>
      </c>
      <c r="GU170">
        <v>45.1</v>
      </c>
      <c r="GV170">
        <v>45</v>
      </c>
      <c r="GW170">
        <v>2.82959</v>
      </c>
      <c r="GX170">
        <v>2.50732</v>
      </c>
      <c r="GY170">
        <v>2.04834</v>
      </c>
      <c r="GZ170">
        <v>2.6220699999999999</v>
      </c>
      <c r="HA170">
        <v>2.1972700000000001</v>
      </c>
      <c r="HB170">
        <v>2.3339799999999999</v>
      </c>
      <c r="HC170">
        <v>37.505899999999997</v>
      </c>
      <c r="HD170">
        <v>14.4735</v>
      </c>
      <c r="HE170">
        <v>18</v>
      </c>
      <c r="HF170">
        <v>710.92200000000003</v>
      </c>
      <c r="HG170">
        <v>767.63400000000001</v>
      </c>
      <c r="HH170">
        <v>31.0002</v>
      </c>
      <c r="HI170">
        <v>30.626000000000001</v>
      </c>
      <c r="HJ170">
        <v>29.9999</v>
      </c>
      <c r="HK170">
        <v>30.566099999999999</v>
      </c>
      <c r="HL170">
        <v>30.565200000000001</v>
      </c>
      <c r="HM170">
        <v>56.589599999999997</v>
      </c>
      <c r="HN170">
        <v>21.823899999999998</v>
      </c>
      <c r="HO170">
        <v>92.572400000000002</v>
      </c>
      <c r="HP170">
        <v>31</v>
      </c>
      <c r="HQ170">
        <v>1036.42</v>
      </c>
      <c r="HR170">
        <v>29.526299999999999</v>
      </c>
      <c r="HS170">
        <v>99.337400000000002</v>
      </c>
      <c r="HT170">
        <v>98.306700000000006</v>
      </c>
    </row>
    <row r="171" spans="1:228" x14ac:dyDescent="0.2">
      <c r="A171">
        <v>156</v>
      </c>
      <c r="B171">
        <v>1673979897.0999999</v>
      </c>
      <c r="C171">
        <v>618.5</v>
      </c>
      <c r="D171" t="s">
        <v>671</v>
      </c>
      <c r="E171" t="s">
        <v>672</v>
      </c>
      <c r="F171">
        <v>4</v>
      </c>
      <c r="G171">
        <v>1673979895.0999999</v>
      </c>
      <c r="H171">
        <f t="shared" si="68"/>
        <v>1.7147203723547112E-3</v>
      </c>
      <c r="I171">
        <f t="shared" si="69"/>
        <v>1.7147203723547111</v>
      </c>
      <c r="J171">
        <f t="shared" si="70"/>
        <v>7.8013769780681104</v>
      </c>
      <c r="K171">
        <f t="shared" si="71"/>
        <v>1009.147142857143</v>
      </c>
      <c r="L171">
        <f t="shared" si="72"/>
        <v>872.76051413087362</v>
      </c>
      <c r="M171">
        <f t="shared" si="73"/>
        <v>88.425760408004621</v>
      </c>
      <c r="N171">
        <f t="shared" si="74"/>
        <v>102.24408875735078</v>
      </c>
      <c r="O171">
        <f t="shared" si="75"/>
        <v>0.11258569605473061</v>
      </c>
      <c r="P171">
        <f t="shared" si="76"/>
        <v>2.7641135502131977</v>
      </c>
      <c r="Q171">
        <f t="shared" si="77"/>
        <v>0.11009876145531068</v>
      </c>
      <c r="R171">
        <f t="shared" si="78"/>
        <v>6.9030591672793198E-2</v>
      </c>
      <c r="S171">
        <f t="shared" si="79"/>
        <v>226.09793023609049</v>
      </c>
      <c r="T171">
        <f t="shared" si="80"/>
        <v>32.677635757370453</v>
      </c>
      <c r="U171">
        <f t="shared" si="81"/>
        <v>31.594628571428569</v>
      </c>
      <c r="V171">
        <f t="shared" si="82"/>
        <v>4.6666105940390468</v>
      </c>
      <c r="W171">
        <f t="shared" si="83"/>
        <v>66.92012045894694</v>
      </c>
      <c r="X171">
        <f t="shared" si="84"/>
        <v>3.1495214082612235</v>
      </c>
      <c r="Y171">
        <f t="shared" si="85"/>
        <v>4.7063893290409426</v>
      </c>
      <c r="Z171">
        <f t="shared" si="86"/>
        <v>1.5170891857778233</v>
      </c>
      <c r="AA171">
        <f t="shared" si="87"/>
        <v>-75.619168420842769</v>
      </c>
      <c r="AB171">
        <f t="shared" si="88"/>
        <v>22.293225901977966</v>
      </c>
      <c r="AC171">
        <f t="shared" si="89"/>
        <v>1.8231185288434084</v>
      </c>
      <c r="AD171">
        <f t="shared" si="90"/>
        <v>174.59510624606907</v>
      </c>
      <c r="AE171">
        <f t="shared" si="91"/>
        <v>18.371377564966416</v>
      </c>
      <c r="AF171">
        <f t="shared" si="92"/>
        <v>1.7158623803907074</v>
      </c>
      <c r="AG171">
        <f t="shared" si="93"/>
        <v>7.8013769780681104</v>
      </c>
      <c r="AH171">
        <v>1058.0930928118819</v>
      </c>
      <c r="AI171">
        <v>1044.06503030303</v>
      </c>
      <c r="AJ171">
        <v>1.6962865423659961</v>
      </c>
      <c r="AK171">
        <v>63.405612138731158</v>
      </c>
      <c r="AL171">
        <f t="shared" si="94"/>
        <v>1.7147203723547111</v>
      </c>
      <c r="AM171">
        <v>29.551235497861331</v>
      </c>
      <c r="AN171">
        <v>31.08501878787877</v>
      </c>
      <c r="AO171">
        <v>-2.0152996588356821E-5</v>
      </c>
      <c r="AP171">
        <v>95.230389877895547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47435.186468145403</v>
      </c>
      <c r="AV171">
        <f t="shared" si="98"/>
        <v>1199.8985714285709</v>
      </c>
      <c r="AW171">
        <f t="shared" si="99"/>
        <v>1025.8392135938288</v>
      </c>
      <c r="AX171">
        <f t="shared" si="100"/>
        <v>0.85493827396801458</v>
      </c>
      <c r="AY171">
        <f t="shared" si="101"/>
        <v>0.18843086875826814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1673979895.0999999</v>
      </c>
      <c r="BF171">
        <v>1009.147142857143</v>
      </c>
      <c r="BG171">
        <v>1027.704285714286</v>
      </c>
      <c r="BH171">
        <v>31.085714285714289</v>
      </c>
      <c r="BI171">
        <v>29.551028571428571</v>
      </c>
      <c r="BJ171">
        <v>1015.878571428571</v>
      </c>
      <c r="BK171">
        <v>30.89685714285714</v>
      </c>
      <c r="BL171">
        <v>649.97942857142857</v>
      </c>
      <c r="BM171">
        <v>101.2171428571428</v>
      </c>
      <c r="BN171">
        <v>0.1001818571428571</v>
      </c>
      <c r="BO171">
        <v>31.744228571428579</v>
      </c>
      <c r="BP171">
        <v>31.594628571428569</v>
      </c>
      <c r="BQ171">
        <v>999.89999999999986</v>
      </c>
      <c r="BR171">
        <v>0</v>
      </c>
      <c r="BS171">
        <v>0</v>
      </c>
      <c r="BT171">
        <v>8976.16</v>
      </c>
      <c r="BU171">
        <v>0</v>
      </c>
      <c r="BV171">
        <v>252.2008571428571</v>
      </c>
      <c r="BW171">
        <v>-18.556914285714289</v>
      </c>
      <c r="BX171">
        <v>1041.522857142857</v>
      </c>
      <c r="BY171">
        <v>1059</v>
      </c>
      <c r="BZ171">
        <v>1.5346885714285721</v>
      </c>
      <c r="CA171">
        <v>1027.704285714286</v>
      </c>
      <c r="CB171">
        <v>29.551028571428571</v>
      </c>
      <c r="CC171">
        <v>3.146401428571429</v>
      </c>
      <c r="CD171">
        <v>2.9910642857142862</v>
      </c>
      <c r="CE171">
        <v>24.82365714285714</v>
      </c>
      <c r="CF171">
        <v>23.97824285714286</v>
      </c>
      <c r="CG171">
        <v>1199.8985714285709</v>
      </c>
      <c r="CH171">
        <v>0.49997314285714289</v>
      </c>
      <c r="CI171">
        <v>0.50002671428571432</v>
      </c>
      <c r="CJ171">
        <v>0</v>
      </c>
      <c r="CK171">
        <v>920.77957142857133</v>
      </c>
      <c r="CL171">
        <v>4.9990899999999998</v>
      </c>
      <c r="CM171">
        <v>9750.6157142857137</v>
      </c>
      <c r="CN171">
        <v>9556.9642857142862</v>
      </c>
      <c r="CO171">
        <v>40.561999999999998</v>
      </c>
      <c r="CP171">
        <v>42.311999999999998</v>
      </c>
      <c r="CQ171">
        <v>41.436999999999998</v>
      </c>
      <c r="CR171">
        <v>41.25</v>
      </c>
      <c r="CS171">
        <v>41.963999999999999</v>
      </c>
      <c r="CT171">
        <v>597.41857142857145</v>
      </c>
      <c r="CU171">
        <v>597.4799999999999</v>
      </c>
      <c r="CV171">
        <v>0</v>
      </c>
      <c r="CW171">
        <v>1673979897.0999999</v>
      </c>
      <c r="CX171">
        <v>0</v>
      </c>
      <c r="CY171">
        <v>1673977193.5</v>
      </c>
      <c r="CZ171" t="s">
        <v>356</v>
      </c>
      <c r="DA171">
        <v>1673977187.5</v>
      </c>
      <c r="DB171">
        <v>1673977193.5</v>
      </c>
      <c r="DC171">
        <v>21</v>
      </c>
      <c r="DD171">
        <v>-0.34399999999999997</v>
      </c>
      <c r="DE171">
        <v>-5.2999999999999999E-2</v>
      </c>
      <c r="DF171">
        <v>-5.5270000000000001</v>
      </c>
      <c r="DG171">
        <v>0.16</v>
      </c>
      <c r="DH171">
        <v>415</v>
      </c>
      <c r="DI171">
        <v>27</v>
      </c>
      <c r="DJ171">
        <v>0.41</v>
      </c>
      <c r="DK171">
        <v>0.03</v>
      </c>
      <c r="DL171">
        <v>-18.608114634146339</v>
      </c>
      <c r="DM171">
        <v>0.22901811846690021</v>
      </c>
      <c r="DN171">
        <v>5.0073412257504883E-2</v>
      </c>
      <c r="DO171">
        <v>0</v>
      </c>
      <c r="DP171">
        <v>1.5409880487804879</v>
      </c>
      <c r="DQ171">
        <v>-2.9007804878046481E-2</v>
      </c>
      <c r="DR171">
        <v>3.1639441420805389E-3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371</v>
      </c>
      <c r="EA171">
        <v>3.2992599999999999</v>
      </c>
      <c r="EB171">
        <v>2.62547</v>
      </c>
      <c r="EC171">
        <v>0.189805</v>
      </c>
      <c r="ED171">
        <v>0.18982599999999999</v>
      </c>
      <c r="EE171">
        <v>0.131796</v>
      </c>
      <c r="EF171">
        <v>0.12609699999999999</v>
      </c>
      <c r="EG171">
        <v>24556.3</v>
      </c>
      <c r="EH171">
        <v>24981.3</v>
      </c>
      <c r="EI171">
        <v>28191.4</v>
      </c>
      <c r="EJ171">
        <v>29665.7</v>
      </c>
      <c r="EK171">
        <v>33693.199999999997</v>
      </c>
      <c r="EL171">
        <v>35988.6</v>
      </c>
      <c r="EM171">
        <v>39794.6</v>
      </c>
      <c r="EN171">
        <v>42386.2</v>
      </c>
      <c r="EO171">
        <v>2.2663199999999999</v>
      </c>
      <c r="EP171">
        <v>2.2385999999999999</v>
      </c>
      <c r="EQ171">
        <v>0.14049900000000001</v>
      </c>
      <c r="ER171">
        <v>0</v>
      </c>
      <c r="ES171">
        <v>29.307500000000001</v>
      </c>
      <c r="ET171">
        <v>999.9</v>
      </c>
      <c r="EU171">
        <v>72.2</v>
      </c>
      <c r="EV171">
        <v>32.6</v>
      </c>
      <c r="EW171">
        <v>35.236199999999997</v>
      </c>
      <c r="EX171">
        <v>57.496499999999997</v>
      </c>
      <c r="EY171">
        <v>-4.1786899999999996</v>
      </c>
      <c r="EZ171">
        <v>2</v>
      </c>
      <c r="FA171">
        <v>0.25029000000000001</v>
      </c>
      <c r="FB171">
        <v>-0.82226600000000005</v>
      </c>
      <c r="FC171">
        <v>20.272099999999998</v>
      </c>
      <c r="FD171">
        <v>5.2178899999999997</v>
      </c>
      <c r="FE171">
        <v>12.004</v>
      </c>
      <c r="FF171">
        <v>4.9870000000000001</v>
      </c>
      <c r="FG171">
        <v>3.2842799999999999</v>
      </c>
      <c r="FH171">
        <v>9999</v>
      </c>
      <c r="FI171">
        <v>9999</v>
      </c>
      <c r="FJ171">
        <v>9999</v>
      </c>
      <c r="FK171">
        <v>999.9</v>
      </c>
      <c r="FL171">
        <v>1.86581</v>
      </c>
      <c r="FM171">
        <v>1.8621799999999999</v>
      </c>
      <c r="FN171">
        <v>1.8641700000000001</v>
      </c>
      <c r="FO171">
        <v>1.8602099999999999</v>
      </c>
      <c r="FP171">
        <v>1.8609599999999999</v>
      </c>
      <c r="FQ171">
        <v>1.8601300000000001</v>
      </c>
      <c r="FR171">
        <v>1.86181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-6.74</v>
      </c>
      <c r="GH171">
        <v>0.18890000000000001</v>
      </c>
      <c r="GI171">
        <v>-4.1197077471769461</v>
      </c>
      <c r="GJ171">
        <v>-4.0977002334145526E-3</v>
      </c>
      <c r="GK171">
        <v>1.9870096767282211E-6</v>
      </c>
      <c r="GL171">
        <v>-4.7591234531596528E-10</v>
      </c>
      <c r="GM171">
        <v>-0.1127184381337514</v>
      </c>
      <c r="GN171">
        <v>-4.4277268217585318E-5</v>
      </c>
      <c r="GO171">
        <v>7.6125673839889962E-4</v>
      </c>
      <c r="GP171">
        <v>-1.4366726965109579E-5</v>
      </c>
      <c r="GQ171">
        <v>6</v>
      </c>
      <c r="GR171">
        <v>2093</v>
      </c>
      <c r="GS171">
        <v>4</v>
      </c>
      <c r="GT171">
        <v>31</v>
      </c>
      <c r="GU171">
        <v>45.2</v>
      </c>
      <c r="GV171">
        <v>45.1</v>
      </c>
      <c r="GW171">
        <v>2.8442400000000001</v>
      </c>
      <c r="GX171">
        <v>2.5097700000000001</v>
      </c>
      <c r="GY171">
        <v>2.04834</v>
      </c>
      <c r="GZ171">
        <v>2.6220699999999999</v>
      </c>
      <c r="HA171">
        <v>2.1972700000000001</v>
      </c>
      <c r="HB171">
        <v>2.2875999999999999</v>
      </c>
      <c r="HC171">
        <v>37.505899999999997</v>
      </c>
      <c r="HD171">
        <v>14.4735</v>
      </c>
      <c r="HE171">
        <v>18</v>
      </c>
      <c r="HF171">
        <v>710.96400000000006</v>
      </c>
      <c r="HG171">
        <v>767.68299999999999</v>
      </c>
      <c r="HH171">
        <v>31.0002</v>
      </c>
      <c r="HI171">
        <v>30.624600000000001</v>
      </c>
      <c r="HJ171">
        <v>30.0001</v>
      </c>
      <c r="HK171">
        <v>30.566099999999999</v>
      </c>
      <c r="HL171">
        <v>30.565200000000001</v>
      </c>
      <c r="HM171">
        <v>56.887799999999999</v>
      </c>
      <c r="HN171">
        <v>21.823899999999998</v>
      </c>
      <c r="HO171">
        <v>92.572400000000002</v>
      </c>
      <c r="HP171">
        <v>31</v>
      </c>
      <c r="HQ171">
        <v>1043.0999999999999</v>
      </c>
      <c r="HR171">
        <v>29.526499999999999</v>
      </c>
      <c r="HS171">
        <v>99.340299999999999</v>
      </c>
      <c r="HT171">
        <v>98.305599999999998</v>
      </c>
    </row>
    <row r="172" spans="1:228" x14ac:dyDescent="0.2">
      <c r="A172">
        <v>157</v>
      </c>
      <c r="B172">
        <v>1673979901.0999999</v>
      </c>
      <c r="C172">
        <v>622.5</v>
      </c>
      <c r="D172" t="s">
        <v>673</v>
      </c>
      <c r="E172" t="s">
        <v>674</v>
      </c>
      <c r="F172">
        <v>4</v>
      </c>
      <c r="G172">
        <v>1673979898.7874999</v>
      </c>
      <c r="H172">
        <f t="shared" si="68"/>
        <v>1.7154974537050146E-3</v>
      </c>
      <c r="I172">
        <f t="shared" si="69"/>
        <v>1.7154974537050145</v>
      </c>
      <c r="J172">
        <f t="shared" si="70"/>
        <v>7.5674484678933664</v>
      </c>
      <c r="K172">
        <f t="shared" si="71"/>
        <v>1015.3150000000001</v>
      </c>
      <c r="L172">
        <f t="shared" si="72"/>
        <v>882.13431683043586</v>
      </c>
      <c r="M172">
        <f t="shared" si="73"/>
        <v>89.376391662288327</v>
      </c>
      <c r="N172">
        <f t="shared" si="74"/>
        <v>102.87003846154569</v>
      </c>
      <c r="O172">
        <f t="shared" si="75"/>
        <v>0.11259617512710912</v>
      </c>
      <c r="P172">
        <f t="shared" si="76"/>
        <v>2.7737010944795837</v>
      </c>
      <c r="Q172">
        <f t="shared" si="77"/>
        <v>0.11011717699782445</v>
      </c>
      <c r="R172">
        <f t="shared" si="78"/>
        <v>6.9041417905664954E-2</v>
      </c>
      <c r="S172">
        <f t="shared" si="79"/>
        <v>226.13258998484176</v>
      </c>
      <c r="T172">
        <f t="shared" si="80"/>
        <v>32.678411391026444</v>
      </c>
      <c r="U172">
        <f t="shared" si="81"/>
        <v>31.5963125</v>
      </c>
      <c r="V172">
        <f t="shared" si="82"/>
        <v>4.6670567174041544</v>
      </c>
      <c r="W172">
        <f t="shared" si="83"/>
        <v>66.905856965752847</v>
      </c>
      <c r="X172">
        <f t="shared" si="84"/>
        <v>3.1495213737534975</v>
      </c>
      <c r="Y172">
        <f t="shared" si="85"/>
        <v>4.7073926208966208</v>
      </c>
      <c r="Z172">
        <f t="shared" si="86"/>
        <v>1.5175353436506569</v>
      </c>
      <c r="AA172">
        <f t="shared" si="87"/>
        <v>-75.653437708391138</v>
      </c>
      <c r="AB172">
        <f t="shared" si="88"/>
        <v>22.680838431291988</v>
      </c>
      <c r="AC172">
        <f t="shared" si="89"/>
        <v>1.8484553034365998</v>
      </c>
      <c r="AD172">
        <f t="shared" si="90"/>
        <v>175.00844601117922</v>
      </c>
      <c r="AE172">
        <f t="shared" si="91"/>
        <v>18.312045010834787</v>
      </c>
      <c r="AF172">
        <f t="shared" si="92"/>
        <v>1.7151477082631517</v>
      </c>
      <c r="AG172">
        <f t="shared" si="93"/>
        <v>7.5674484678933664</v>
      </c>
      <c r="AH172">
        <v>1064.9186396267171</v>
      </c>
      <c r="AI172">
        <v>1051.01</v>
      </c>
      <c r="AJ172">
        <v>1.7230350690836911</v>
      </c>
      <c r="AK172">
        <v>63.405612138731158</v>
      </c>
      <c r="AL172">
        <f t="shared" si="94"/>
        <v>1.7154974537050145</v>
      </c>
      <c r="AM172">
        <v>29.551492589228062</v>
      </c>
      <c r="AN172">
        <v>31.085684848484831</v>
      </c>
      <c r="AO172">
        <v>7.7064924567258077E-6</v>
      </c>
      <c r="AP172">
        <v>95.230389877895547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47699.567167042187</v>
      </c>
      <c r="AV172">
        <f t="shared" si="98"/>
        <v>1200.0912499999999</v>
      </c>
      <c r="AW172">
        <f t="shared" si="99"/>
        <v>1026.0030885931822</v>
      </c>
      <c r="AX172">
        <f t="shared" si="100"/>
        <v>0.85493756295046919</v>
      </c>
      <c r="AY172">
        <f t="shared" si="101"/>
        <v>0.18842949649440555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1673979898.7874999</v>
      </c>
      <c r="BF172">
        <v>1015.3150000000001</v>
      </c>
      <c r="BG172">
        <v>1033.825</v>
      </c>
      <c r="BH172">
        <v>31.0854</v>
      </c>
      <c r="BI172">
        <v>29.551475</v>
      </c>
      <c r="BJ172">
        <v>1022.0549999999999</v>
      </c>
      <c r="BK172">
        <v>30.8965125</v>
      </c>
      <c r="BL172">
        <v>650.03112499999997</v>
      </c>
      <c r="BM172">
        <v>101.21850000000001</v>
      </c>
      <c r="BN172">
        <v>9.9847962499999998E-2</v>
      </c>
      <c r="BO172">
        <v>31.747987500000001</v>
      </c>
      <c r="BP172">
        <v>31.5963125</v>
      </c>
      <c r="BQ172">
        <v>999.9</v>
      </c>
      <c r="BR172">
        <v>0</v>
      </c>
      <c r="BS172">
        <v>0</v>
      </c>
      <c r="BT172">
        <v>9026.9537500000006</v>
      </c>
      <c r="BU172">
        <v>0</v>
      </c>
      <c r="BV172">
        <v>252.62162499999999</v>
      </c>
      <c r="BW172">
        <v>-18.511537499999999</v>
      </c>
      <c r="BX172">
        <v>1047.8875</v>
      </c>
      <c r="BY172">
        <v>1065.3074999999999</v>
      </c>
      <c r="BZ172">
        <v>1.5339149999999999</v>
      </c>
      <c r="CA172">
        <v>1033.825</v>
      </c>
      <c r="CB172">
        <v>29.551475</v>
      </c>
      <c r="CC172">
        <v>3.1464162500000001</v>
      </c>
      <c r="CD172">
        <v>2.99115625</v>
      </c>
      <c r="CE172">
        <v>24.823725</v>
      </c>
      <c r="CF172">
        <v>23.978762499999998</v>
      </c>
      <c r="CG172">
        <v>1200.0912499999999</v>
      </c>
      <c r="CH172">
        <v>0.49999837499999999</v>
      </c>
      <c r="CI172">
        <v>0.50000149999999999</v>
      </c>
      <c r="CJ172">
        <v>0</v>
      </c>
      <c r="CK172">
        <v>920.59562500000004</v>
      </c>
      <c r="CL172">
        <v>4.9990899999999998</v>
      </c>
      <c r="CM172">
        <v>9749.8037499999991</v>
      </c>
      <c r="CN172">
        <v>9558.5762500000001</v>
      </c>
      <c r="CO172">
        <v>40.561999999999998</v>
      </c>
      <c r="CP172">
        <v>42.311999999999998</v>
      </c>
      <c r="CQ172">
        <v>41.436999999999998</v>
      </c>
      <c r="CR172">
        <v>41.273249999999997</v>
      </c>
      <c r="CS172">
        <v>41.960625</v>
      </c>
      <c r="CT172">
        <v>597.54375000000005</v>
      </c>
      <c r="CU172">
        <v>597.54750000000001</v>
      </c>
      <c r="CV172">
        <v>0</v>
      </c>
      <c r="CW172">
        <v>1673979901.3</v>
      </c>
      <c r="CX172">
        <v>0</v>
      </c>
      <c r="CY172">
        <v>1673977193.5</v>
      </c>
      <c r="CZ172" t="s">
        <v>356</v>
      </c>
      <c r="DA172">
        <v>1673977187.5</v>
      </c>
      <c r="DB172">
        <v>1673977193.5</v>
      </c>
      <c r="DC172">
        <v>21</v>
      </c>
      <c r="DD172">
        <v>-0.34399999999999997</v>
      </c>
      <c r="DE172">
        <v>-5.2999999999999999E-2</v>
      </c>
      <c r="DF172">
        <v>-5.5270000000000001</v>
      </c>
      <c r="DG172">
        <v>0.16</v>
      </c>
      <c r="DH172">
        <v>415</v>
      </c>
      <c r="DI172">
        <v>27</v>
      </c>
      <c r="DJ172">
        <v>0.41</v>
      </c>
      <c r="DK172">
        <v>0.03</v>
      </c>
      <c r="DL172">
        <v>-18.592370731707319</v>
      </c>
      <c r="DM172">
        <v>0.52942996515677865</v>
      </c>
      <c r="DN172">
        <v>5.7338367710109438E-2</v>
      </c>
      <c r="DO172">
        <v>0</v>
      </c>
      <c r="DP172">
        <v>1.5389114634146339</v>
      </c>
      <c r="DQ172">
        <v>-3.3281811846691683E-2</v>
      </c>
      <c r="DR172">
        <v>3.5193455329604688E-3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371</v>
      </c>
      <c r="EA172">
        <v>3.2989000000000002</v>
      </c>
      <c r="EB172">
        <v>2.6252900000000001</v>
      </c>
      <c r="EC172">
        <v>0.19059999999999999</v>
      </c>
      <c r="ED172">
        <v>0.190609</v>
      </c>
      <c r="EE172">
        <v>0.131797</v>
      </c>
      <c r="EF172">
        <v>0.12609999999999999</v>
      </c>
      <c r="EG172">
        <v>24531.5</v>
      </c>
      <c r="EH172">
        <v>24957.200000000001</v>
      </c>
      <c r="EI172">
        <v>28190.6</v>
      </c>
      <c r="EJ172">
        <v>29665.8</v>
      </c>
      <c r="EK172">
        <v>33692.400000000001</v>
      </c>
      <c r="EL172">
        <v>35988.6</v>
      </c>
      <c r="EM172">
        <v>39793.599999999999</v>
      </c>
      <c r="EN172">
        <v>42386.3</v>
      </c>
      <c r="EO172">
        <v>2.2662499999999999</v>
      </c>
      <c r="EP172">
        <v>2.2387000000000001</v>
      </c>
      <c r="EQ172">
        <v>0.14099500000000001</v>
      </c>
      <c r="ER172">
        <v>0</v>
      </c>
      <c r="ES172">
        <v>29.308700000000002</v>
      </c>
      <c r="ET172">
        <v>999.9</v>
      </c>
      <c r="EU172">
        <v>72.2</v>
      </c>
      <c r="EV172">
        <v>32.6</v>
      </c>
      <c r="EW172">
        <v>35.236600000000003</v>
      </c>
      <c r="EX172">
        <v>57.316499999999998</v>
      </c>
      <c r="EY172">
        <v>-4.0825300000000002</v>
      </c>
      <c r="EZ172">
        <v>2</v>
      </c>
      <c r="FA172">
        <v>0.25040899999999999</v>
      </c>
      <c r="FB172">
        <v>-0.82158200000000003</v>
      </c>
      <c r="FC172">
        <v>20.272099999999998</v>
      </c>
      <c r="FD172">
        <v>5.2184900000000001</v>
      </c>
      <c r="FE172">
        <v>12.004</v>
      </c>
      <c r="FF172">
        <v>4.9869500000000002</v>
      </c>
      <c r="FG172">
        <v>3.2842799999999999</v>
      </c>
      <c r="FH172">
        <v>9999</v>
      </c>
      <c r="FI172">
        <v>9999</v>
      </c>
      <c r="FJ172">
        <v>9999</v>
      </c>
      <c r="FK172">
        <v>999.9</v>
      </c>
      <c r="FL172">
        <v>1.8658300000000001</v>
      </c>
      <c r="FM172">
        <v>1.8621799999999999</v>
      </c>
      <c r="FN172">
        <v>1.8641700000000001</v>
      </c>
      <c r="FO172">
        <v>1.86022</v>
      </c>
      <c r="FP172">
        <v>1.8609599999999999</v>
      </c>
      <c r="FQ172">
        <v>1.86015</v>
      </c>
      <c r="FR172">
        <v>1.86181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-6.75</v>
      </c>
      <c r="GH172">
        <v>0.18890000000000001</v>
      </c>
      <c r="GI172">
        <v>-4.1197077471769461</v>
      </c>
      <c r="GJ172">
        <v>-4.0977002334145526E-3</v>
      </c>
      <c r="GK172">
        <v>1.9870096767282211E-6</v>
      </c>
      <c r="GL172">
        <v>-4.7591234531596528E-10</v>
      </c>
      <c r="GM172">
        <v>-0.1127184381337514</v>
      </c>
      <c r="GN172">
        <v>-4.4277268217585318E-5</v>
      </c>
      <c r="GO172">
        <v>7.6125673839889962E-4</v>
      </c>
      <c r="GP172">
        <v>-1.4366726965109579E-5</v>
      </c>
      <c r="GQ172">
        <v>6</v>
      </c>
      <c r="GR172">
        <v>2093</v>
      </c>
      <c r="GS172">
        <v>4</v>
      </c>
      <c r="GT172">
        <v>31</v>
      </c>
      <c r="GU172">
        <v>45.2</v>
      </c>
      <c r="GV172">
        <v>45.1</v>
      </c>
      <c r="GW172">
        <v>2.8588900000000002</v>
      </c>
      <c r="GX172">
        <v>2.50488</v>
      </c>
      <c r="GY172">
        <v>2.04834</v>
      </c>
      <c r="GZ172">
        <v>2.6220699999999999</v>
      </c>
      <c r="HA172">
        <v>2.1972700000000001</v>
      </c>
      <c r="HB172">
        <v>2.33765</v>
      </c>
      <c r="HC172">
        <v>37.505899999999997</v>
      </c>
      <c r="HD172">
        <v>14.4735</v>
      </c>
      <c r="HE172">
        <v>18</v>
      </c>
      <c r="HF172">
        <v>710.90200000000004</v>
      </c>
      <c r="HG172">
        <v>767.78</v>
      </c>
      <c r="HH172">
        <v>31.0002</v>
      </c>
      <c r="HI172">
        <v>30.623899999999999</v>
      </c>
      <c r="HJ172">
        <v>30.0001</v>
      </c>
      <c r="HK172">
        <v>30.566099999999999</v>
      </c>
      <c r="HL172">
        <v>30.565200000000001</v>
      </c>
      <c r="HM172">
        <v>57.1815</v>
      </c>
      <c r="HN172">
        <v>21.823899999999998</v>
      </c>
      <c r="HO172">
        <v>92.572400000000002</v>
      </c>
      <c r="HP172">
        <v>31</v>
      </c>
      <c r="HQ172">
        <v>1049.78</v>
      </c>
      <c r="HR172">
        <v>29.526499999999999</v>
      </c>
      <c r="HS172">
        <v>99.337800000000001</v>
      </c>
      <c r="HT172">
        <v>98.305800000000005</v>
      </c>
    </row>
    <row r="173" spans="1:228" x14ac:dyDescent="0.2">
      <c r="A173">
        <v>158</v>
      </c>
      <c r="B173">
        <v>1673979905.0999999</v>
      </c>
      <c r="C173">
        <v>626.5</v>
      </c>
      <c r="D173" t="s">
        <v>675</v>
      </c>
      <c r="E173" t="s">
        <v>676</v>
      </c>
      <c r="F173">
        <v>4</v>
      </c>
      <c r="G173">
        <v>1673979903.0999999</v>
      </c>
      <c r="H173">
        <f t="shared" si="68"/>
        <v>1.7120115192635064E-3</v>
      </c>
      <c r="I173">
        <f t="shared" si="69"/>
        <v>1.7120115192635064</v>
      </c>
      <c r="J173">
        <f t="shared" si="70"/>
        <v>7.3626684849318345</v>
      </c>
      <c r="K173">
        <f t="shared" si="71"/>
        <v>1022.59</v>
      </c>
      <c r="L173">
        <f t="shared" si="72"/>
        <v>891.69352496788053</v>
      </c>
      <c r="M173">
        <f t="shared" si="73"/>
        <v>90.344656675813027</v>
      </c>
      <c r="N173">
        <f t="shared" si="74"/>
        <v>103.60683338308129</v>
      </c>
      <c r="O173">
        <f t="shared" si="75"/>
        <v>0.11214293033234821</v>
      </c>
      <c r="P173">
        <f t="shared" si="76"/>
        <v>2.7691590859754371</v>
      </c>
      <c r="Q173">
        <f t="shared" si="77"/>
        <v>0.1096796767829724</v>
      </c>
      <c r="R173">
        <f t="shared" si="78"/>
        <v>6.8766605102725434E-2</v>
      </c>
      <c r="S173">
        <f t="shared" si="79"/>
        <v>226.1106750495604</v>
      </c>
      <c r="T173">
        <f t="shared" si="80"/>
        <v>32.685419095738141</v>
      </c>
      <c r="U173">
        <f t="shared" si="81"/>
        <v>31.60707142857143</v>
      </c>
      <c r="V173">
        <f t="shared" si="82"/>
        <v>4.6699079581460126</v>
      </c>
      <c r="W173">
        <f t="shared" si="83"/>
        <v>66.886012595422798</v>
      </c>
      <c r="X173">
        <f t="shared" si="84"/>
        <v>3.1494414512786819</v>
      </c>
      <c r="Y173">
        <f t="shared" si="85"/>
        <v>4.7086697637798895</v>
      </c>
      <c r="Z173">
        <f t="shared" si="86"/>
        <v>1.5204665068673306</v>
      </c>
      <c r="AA173">
        <f t="shared" si="87"/>
        <v>-75.499707999520638</v>
      </c>
      <c r="AB173">
        <f t="shared" si="88"/>
        <v>21.751684806501025</v>
      </c>
      <c r="AC173">
        <f t="shared" si="89"/>
        <v>1.7757741618023604</v>
      </c>
      <c r="AD173">
        <f t="shared" si="90"/>
        <v>174.13842601834315</v>
      </c>
      <c r="AE173">
        <f t="shared" si="91"/>
        <v>18.288094859521678</v>
      </c>
      <c r="AF173">
        <f t="shared" si="92"/>
        <v>1.7109049387284843</v>
      </c>
      <c r="AG173">
        <f t="shared" si="93"/>
        <v>7.3626684849318345</v>
      </c>
      <c r="AH173">
        <v>1071.861314865836</v>
      </c>
      <c r="AI173">
        <v>1058.026848484848</v>
      </c>
      <c r="AJ173">
        <v>1.753970759668996</v>
      </c>
      <c r="AK173">
        <v>63.405612138731158</v>
      </c>
      <c r="AL173">
        <f t="shared" si="94"/>
        <v>1.7120115192635064</v>
      </c>
      <c r="AM173">
        <v>29.554448057208379</v>
      </c>
      <c r="AN173">
        <v>31.085607272727259</v>
      </c>
      <c r="AO173">
        <v>-2.364228584434309E-6</v>
      </c>
      <c r="AP173">
        <v>95.230389877895547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47573.236622918797</v>
      </c>
      <c r="AV173">
        <f t="shared" si="98"/>
        <v>1199.971428571429</v>
      </c>
      <c r="AW173">
        <f t="shared" si="99"/>
        <v>1025.9009922536586</v>
      </c>
      <c r="AX173">
        <f t="shared" si="100"/>
        <v>0.85493784920779159</v>
      </c>
      <c r="AY173">
        <f t="shared" si="101"/>
        <v>0.18843004897103768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1673979903.0999999</v>
      </c>
      <c r="BF173">
        <v>1022.59</v>
      </c>
      <c r="BG173">
        <v>1041.0857142857139</v>
      </c>
      <c r="BH173">
        <v>31.084700000000002</v>
      </c>
      <c r="BI173">
        <v>29.554542857142859</v>
      </c>
      <c r="BJ173">
        <v>1029.341428571428</v>
      </c>
      <c r="BK173">
        <v>30.89582857142857</v>
      </c>
      <c r="BL173">
        <v>650.02028571428571</v>
      </c>
      <c r="BM173">
        <v>101.218</v>
      </c>
      <c r="BN173">
        <v>0.1000584428571428</v>
      </c>
      <c r="BO173">
        <v>31.752771428571432</v>
      </c>
      <c r="BP173">
        <v>31.60707142857143</v>
      </c>
      <c r="BQ173">
        <v>999.89999999999986</v>
      </c>
      <c r="BR173">
        <v>0</v>
      </c>
      <c r="BS173">
        <v>0</v>
      </c>
      <c r="BT173">
        <v>9002.8571428571431</v>
      </c>
      <c r="BU173">
        <v>0</v>
      </c>
      <c r="BV173">
        <v>253.02314285714289</v>
      </c>
      <c r="BW173">
        <v>-18.49465714285714</v>
      </c>
      <c r="BX173">
        <v>1055.3957142857139</v>
      </c>
      <c r="BY173">
        <v>1072.79</v>
      </c>
      <c r="BZ173">
        <v>1.5301257142857141</v>
      </c>
      <c r="CA173">
        <v>1041.0857142857139</v>
      </c>
      <c r="CB173">
        <v>29.554542857142859</v>
      </c>
      <c r="CC173">
        <v>3.146328571428572</v>
      </c>
      <c r="CD173">
        <v>2.9914528571428569</v>
      </c>
      <c r="CE173">
        <v>24.823271428571431</v>
      </c>
      <c r="CF173">
        <v>23.980399999999999</v>
      </c>
      <c r="CG173">
        <v>1199.971428571429</v>
      </c>
      <c r="CH173">
        <v>0.49998900000000002</v>
      </c>
      <c r="CI173">
        <v>0.50001085714285709</v>
      </c>
      <c r="CJ173">
        <v>0</v>
      </c>
      <c r="CK173">
        <v>920.42357142857145</v>
      </c>
      <c r="CL173">
        <v>4.9990899999999998</v>
      </c>
      <c r="CM173">
        <v>9745.927142857141</v>
      </c>
      <c r="CN173">
        <v>9557.5842857142852</v>
      </c>
      <c r="CO173">
        <v>40.58</v>
      </c>
      <c r="CP173">
        <v>42.311999999999998</v>
      </c>
      <c r="CQ173">
        <v>41.436999999999998</v>
      </c>
      <c r="CR173">
        <v>41.25</v>
      </c>
      <c r="CS173">
        <v>41.936999999999998</v>
      </c>
      <c r="CT173">
        <v>597.47285714285715</v>
      </c>
      <c r="CU173">
        <v>597.5</v>
      </c>
      <c r="CV173">
        <v>0</v>
      </c>
      <c r="CW173">
        <v>1673979905.5</v>
      </c>
      <c r="CX173">
        <v>0</v>
      </c>
      <c r="CY173">
        <v>1673977193.5</v>
      </c>
      <c r="CZ173" t="s">
        <v>356</v>
      </c>
      <c r="DA173">
        <v>1673977187.5</v>
      </c>
      <c r="DB173">
        <v>1673977193.5</v>
      </c>
      <c r="DC173">
        <v>21</v>
      </c>
      <c r="DD173">
        <v>-0.34399999999999997</v>
      </c>
      <c r="DE173">
        <v>-5.2999999999999999E-2</v>
      </c>
      <c r="DF173">
        <v>-5.5270000000000001</v>
      </c>
      <c r="DG173">
        <v>0.16</v>
      </c>
      <c r="DH173">
        <v>415</v>
      </c>
      <c r="DI173">
        <v>27</v>
      </c>
      <c r="DJ173">
        <v>0.41</v>
      </c>
      <c r="DK173">
        <v>0.03</v>
      </c>
      <c r="DL173">
        <v>-18.560500000000001</v>
      </c>
      <c r="DM173">
        <v>0.48150313588850069</v>
      </c>
      <c r="DN173">
        <v>5.3098936648211109E-2</v>
      </c>
      <c r="DO173">
        <v>0</v>
      </c>
      <c r="DP173">
        <v>1.5368121951219511</v>
      </c>
      <c r="DQ173">
        <v>-4.0612891986065512E-2</v>
      </c>
      <c r="DR173">
        <v>4.1304068849325384E-3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371</v>
      </c>
      <c r="EA173">
        <v>3.2992699999999999</v>
      </c>
      <c r="EB173">
        <v>2.6253000000000002</v>
      </c>
      <c r="EC173">
        <v>0.19140199999999999</v>
      </c>
      <c r="ED173">
        <v>0.19139400000000001</v>
      </c>
      <c r="EE173">
        <v>0.131797</v>
      </c>
      <c r="EF173">
        <v>0.126112</v>
      </c>
      <c r="EG173">
        <v>24507.8</v>
      </c>
      <c r="EH173">
        <v>24932.9</v>
      </c>
      <c r="EI173">
        <v>28191.4</v>
      </c>
      <c r="EJ173">
        <v>29665.7</v>
      </c>
      <c r="EK173">
        <v>33693.300000000003</v>
      </c>
      <c r="EL173">
        <v>35988.199999999997</v>
      </c>
      <c r="EM173">
        <v>39794.6</v>
      </c>
      <c r="EN173">
        <v>42386.3</v>
      </c>
      <c r="EO173">
        <v>2.2664499999999999</v>
      </c>
      <c r="EP173">
        <v>2.2384300000000001</v>
      </c>
      <c r="EQ173">
        <v>0.141848</v>
      </c>
      <c r="ER173">
        <v>0</v>
      </c>
      <c r="ES173">
        <v>29.310199999999998</v>
      </c>
      <c r="ET173">
        <v>999.9</v>
      </c>
      <c r="EU173">
        <v>72.2</v>
      </c>
      <c r="EV173">
        <v>32.6</v>
      </c>
      <c r="EW173">
        <v>35.233600000000003</v>
      </c>
      <c r="EX173">
        <v>56.926499999999997</v>
      </c>
      <c r="EY173">
        <v>-4.1065699999999996</v>
      </c>
      <c r="EZ173">
        <v>2</v>
      </c>
      <c r="FA173">
        <v>0.25015999999999999</v>
      </c>
      <c r="FB173">
        <v>-0.821133</v>
      </c>
      <c r="FC173">
        <v>20.272200000000002</v>
      </c>
      <c r="FD173">
        <v>5.2207299999999996</v>
      </c>
      <c r="FE173">
        <v>12.004</v>
      </c>
      <c r="FF173">
        <v>4.9870999999999999</v>
      </c>
      <c r="FG173">
        <v>3.2843499999999999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1.8641700000000001</v>
      </c>
      <c r="FO173">
        <v>1.86022</v>
      </c>
      <c r="FP173">
        <v>1.8609599999999999</v>
      </c>
      <c r="FQ173">
        <v>1.86015</v>
      </c>
      <c r="FR173">
        <v>1.86182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-6.76</v>
      </c>
      <c r="GH173">
        <v>0.18890000000000001</v>
      </c>
      <c r="GI173">
        <v>-4.1197077471769461</v>
      </c>
      <c r="GJ173">
        <v>-4.0977002334145526E-3</v>
      </c>
      <c r="GK173">
        <v>1.9870096767282211E-6</v>
      </c>
      <c r="GL173">
        <v>-4.7591234531596528E-10</v>
      </c>
      <c r="GM173">
        <v>-0.1127184381337514</v>
      </c>
      <c r="GN173">
        <v>-4.4277268217585318E-5</v>
      </c>
      <c r="GO173">
        <v>7.6125673839889962E-4</v>
      </c>
      <c r="GP173">
        <v>-1.4366726965109579E-5</v>
      </c>
      <c r="GQ173">
        <v>6</v>
      </c>
      <c r="GR173">
        <v>2093</v>
      </c>
      <c r="GS173">
        <v>4</v>
      </c>
      <c r="GT173">
        <v>31</v>
      </c>
      <c r="GU173">
        <v>45.3</v>
      </c>
      <c r="GV173">
        <v>45.2</v>
      </c>
      <c r="GW173">
        <v>2.8735400000000002</v>
      </c>
      <c r="GX173">
        <v>2.5134300000000001</v>
      </c>
      <c r="GY173">
        <v>2.04834</v>
      </c>
      <c r="GZ173">
        <v>2.6220699999999999</v>
      </c>
      <c r="HA173">
        <v>2.1972700000000001</v>
      </c>
      <c r="HB173">
        <v>2.2656200000000002</v>
      </c>
      <c r="HC173">
        <v>37.505899999999997</v>
      </c>
      <c r="HD173">
        <v>14.4648</v>
      </c>
      <c r="HE173">
        <v>18</v>
      </c>
      <c r="HF173">
        <v>711.06799999999998</v>
      </c>
      <c r="HG173">
        <v>767.51199999999994</v>
      </c>
      <c r="HH173">
        <v>31.0002</v>
      </c>
      <c r="HI173">
        <v>30.623899999999999</v>
      </c>
      <c r="HJ173">
        <v>30</v>
      </c>
      <c r="HK173">
        <v>30.566099999999999</v>
      </c>
      <c r="HL173">
        <v>30.565200000000001</v>
      </c>
      <c r="HM173">
        <v>57.476900000000001</v>
      </c>
      <c r="HN173">
        <v>21.823899999999998</v>
      </c>
      <c r="HO173">
        <v>92.572400000000002</v>
      </c>
      <c r="HP173">
        <v>31</v>
      </c>
      <c r="HQ173">
        <v>1056.45</v>
      </c>
      <c r="HR173">
        <v>29.526700000000002</v>
      </c>
      <c r="HS173">
        <v>99.340400000000002</v>
      </c>
      <c r="HT173">
        <v>98.305800000000005</v>
      </c>
    </row>
    <row r="174" spans="1:228" x14ac:dyDescent="0.2">
      <c r="A174">
        <v>159</v>
      </c>
      <c r="B174">
        <v>1673979909.0999999</v>
      </c>
      <c r="C174">
        <v>630.5</v>
      </c>
      <c r="D174" t="s">
        <v>677</v>
      </c>
      <c r="E174" t="s">
        <v>678</v>
      </c>
      <c r="F174">
        <v>4</v>
      </c>
      <c r="G174">
        <v>1673979906.7874999</v>
      </c>
      <c r="H174">
        <f t="shared" si="68"/>
        <v>1.7114086038796626E-3</v>
      </c>
      <c r="I174">
        <f t="shared" si="69"/>
        <v>1.7114086038796625</v>
      </c>
      <c r="J174">
        <f t="shared" si="70"/>
        <v>7.6903139559702103</v>
      </c>
      <c r="K174">
        <f t="shared" si="71"/>
        <v>1028.7212500000001</v>
      </c>
      <c r="L174">
        <f t="shared" si="72"/>
        <v>892.60737160395195</v>
      </c>
      <c r="M174">
        <f t="shared" si="73"/>
        <v>90.438121887417338</v>
      </c>
      <c r="N174">
        <f t="shared" si="74"/>
        <v>104.22904936186886</v>
      </c>
      <c r="O174">
        <f t="shared" si="75"/>
        <v>0.11183309454260812</v>
      </c>
      <c r="P174">
        <f t="shared" si="76"/>
        <v>2.7642500032661275</v>
      </c>
      <c r="Q174">
        <f t="shared" si="77"/>
        <v>0.10937902545910753</v>
      </c>
      <c r="R174">
        <f t="shared" si="78"/>
        <v>6.8577893987832012E-2</v>
      </c>
      <c r="S174">
        <f t="shared" si="79"/>
        <v>226.12218321090086</v>
      </c>
      <c r="T174">
        <f t="shared" si="80"/>
        <v>32.690787463585778</v>
      </c>
      <c r="U174">
        <f t="shared" si="81"/>
        <v>31.621600000000001</v>
      </c>
      <c r="V174">
        <f t="shared" si="82"/>
        <v>4.6737606048463007</v>
      </c>
      <c r="W174">
        <f t="shared" si="83"/>
        <v>66.877163025264295</v>
      </c>
      <c r="X174">
        <f t="shared" si="84"/>
        <v>3.149668264830753</v>
      </c>
      <c r="Y174">
        <f t="shared" si="85"/>
        <v>4.7096319914780143</v>
      </c>
      <c r="Z174">
        <f t="shared" si="86"/>
        <v>1.5240923400155477</v>
      </c>
      <c r="AA174">
        <f t="shared" si="87"/>
        <v>-75.473119431093124</v>
      </c>
      <c r="AB174">
        <f t="shared" si="88"/>
        <v>20.0850123283813</v>
      </c>
      <c r="AC174">
        <f t="shared" si="89"/>
        <v>1.6427681939665237</v>
      </c>
      <c r="AD174">
        <f t="shared" si="90"/>
        <v>172.37684430215558</v>
      </c>
      <c r="AE174">
        <f t="shared" si="91"/>
        <v>18.217853491814815</v>
      </c>
      <c r="AF174">
        <f t="shared" si="92"/>
        <v>1.7106044760443346</v>
      </c>
      <c r="AG174">
        <f t="shared" si="93"/>
        <v>7.6903139559702103</v>
      </c>
      <c r="AH174">
        <v>1078.677535361242</v>
      </c>
      <c r="AI174">
        <v>1064.7890909090911</v>
      </c>
      <c r="AJ174">
        <v>1.6878671671936469</v>
      </c>
      <c r="AK174">
        <v>63.405612138731158</v>
      </c>
      <c r="AL174">
        <f t="shared" si="94"/>
        <v>1.7114086038796625</v>
      </c>
      <c r="AM174">
        <v>29.55657982643632</v>
      </c>
      <c r="AN174">
        <v>31.087083030303031</v>
      </c>
      <c r="AO174">
        <v>1.329253003622224E-5</v>
      </c>
      <c r="AP174">
        <v>95.230389877895547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47437.076017088082</v>
      </c>
      <c r="AV174">
        <f t="shared" si="98"/>
        <v>1200.0337500000001</v>
      </c>
      <c r="AW174">
        <f t="shared" si="99"/>
        <v>1025.9541514046118</v>
      </c>
      <c r="AX174">
        <f t="shared" si="100"/>
        <v>0.854937747713022</v>
      </c>
      <c r="AY174">
        <f t="shared" si="101"/>
        <v>0.18842985308613266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1673979906.7874999</v>
      </c>
      <c r="BF174">
        <v>1028.7212500000001</v>
      </c>
      <c r="BG174">
        <v>1047.1612500000001</v>
      </c>
      <c r="BH174">
        <v>31.086637499999998</v>
      </c>
      <c r="BI174">
        <v>29.556774999999998</v>
      </c>
      <c r="BJ174">
        <v>1035.48125</v>
      </c>
      <c r="BK174">
        <v>30.897749999999998</v>
      </c>
      <c r="BL174">
        <v>650.03</v>
      </c>
      <c r="BM174">
        <v>101.21899999999999</v>
      </c>
      <c r="BN174">
        <v>0.10003988749999999</v>
      </c>
      <c r="BO174">
        <v>31.756374999999998</v>
      </c>
      <c r="BP174">
        <v>31.621600000000001</v>
      </c>
      <c r="BQ174">
        <v>999.9</v>
      </c>
      <c r="BR174">
        <v>0</v>
      </c>
      <c r="BS174">
        <v>0</v>
      </c>
      <c r="BT174">
        <v>8976.71875</v>
      </c>
      <c r="BU174">
        <v>0</v>
      </c>
      <c r="BV174">
        <v>253.3115</v>
      </c>
      <c r="BW174">
        <v>-18.4409375</v>
      </c>
      <c r="BX174">
        <v>1061.7275</v>
      </c>
      <c r="BY174">
        <v>1079.0562500000001</v>
      </c>
      <c r="BZ174">
        <v>1.5298375</v>
      </c>
      <c r="CA174">
        <v>1047.1612500000001</v>
      </c>
      <c r="CB174">
        <v>29.556774999999998</v>
      </c>
      <c r="CC174">
        <v>3.1465537499999998</v>
      </c>
      <c r="CD174">
        <v>2.9917037500000001</v>
      </c>
      <c r="CE174">
        <v>24.824462499999999</v>
      </c>
      <c r="CF174">
        <v>23.981825000000001</v>
      </c>
      <c r="CG174">
        <v>1200.0337500000001</v>
      </c>
      <c r="CH174">
        <v>0.49999125</v>
      </c>
      <c r="CI174">
        <v>0.50000850000000008</v>
      </c>
      <c r="CJ174">
        <v>0</v>
      </c>
      <c r="CK174">
        <v>920.34550000000002</v>
      </c>
      <c r="CL174">
        <v>4.9990899999999998</v>
      </c>
      <c r="CM174">
        <v>9743.9125000000004</v>
      </c>
      <c r="CN174">
        <v>9558.0912500000013</v>
      </c>
      <c r="CO174">
        <v>40.593499999999999</v>
      </c>
      <c r="CP174">
        <v>42.311999999999998</v>
      </c>
      <c r="CQ174">
        <v>41.436999999999998</v>
      </c>
      <c r="CR174">
        <v>41.25</v>
      </c>
      <c r="CS174">
        <v>41.936999999999998</v>
      </c>
      <c r="CT174">
        <v>597.51</v>
      </c>
      <c r="CU174">
        <v>597.52874999999995</v>
      </c>
      <c r="CV174">
        <v>0</v>
      </c>
      <c r="CW174">
        <v>1673979909.0999999</v>
      </c>
      <c r="CX174">
        <v>0</v>
      </c>
      <c r="CY174">
        <v>1673977193.5</v>
      </c>
      <c r="CZ174" t="s">
        <v>356</v>
      </c>
      <c r="DA174">
        <v>1673977187.5</v>
      </c>
      <c r="DB174">
        <v>1673977193.5</v>
      </c>
      <c r="DC174">
        <v>21</v>
      </c>
      <c r="DD174">
        <v>-0.34399999999999997</v>
      </c>
      <c r="DE174">
        <v>-5.2999999999999999E-2</v>
      </c>
      <c r="DF174">
        <v>-5.5270000000000001</v>
      </c>
      <c r="DG174">
        <v>0.16</v>
      </c>
      <c r="DH174">
        <v>415</v>
      </c>
      <c r="DI174">
        <v>27</v>
      </c>
      <c r="DJ174">
        <v>0.41</v>
      </c>
      <c r="DK174">
        <v>0.03</v>
      </c>
      <c r="DL174">
        <v>-18.524780487804879</v>
      </c>
      <c r="DM174">
        <v>0.48074216027868738</v>
      </c>
      <c r="DN174">
        <v>5.2937022959003412E-2</v>
      </c>
      <c r="DO174">
        <v>0</v>
      </c>
      <c r="DP174">
        <v>1.5343751219512189</v>
      </c>
      <c r="DQ174">
        <v>-3.5965714285713768E-2</v>
      </c>
      <c r="DR174">
        <v>3.68667814120452E-3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371</v>
      </c>
      <c r="EA174">
        <v>3.2990699999999999</v>
      </c>
      <c r="EB174">
        <v>2.6249699999999998</v>
      </c>
      <c r="EC174">
        <v>0.19217899999999999</v>
      </c>
      <c r="ED174">
        <v>0.19216</v>
      </c>
      <c r="EE174">
        <v>0.13180600000000001</v>
      </c>
      <c r="EF174">
        <v>0.12612100000000001</v>
      </c>
      <c r="EG174">
        <v>24484.5</v>
      </c>
      <c r="EH174">
        <v>24909.3</v>
      </c>
      <c r="EI174">
        <v>28191.599999999999</v>
      </c>
      <c r="EJ174">
        <v>29665.9</v>
      </c>
      <c r="EK174">
        <v>33693.699999999997</v>
      </c>
      <c r="EL174">
        <v>35988.300000000003</v>
      </c>
      <c r="EM174">
        <v>39795.4</v>
      </c>
      <c r="EN174">
        <v>42386.8</v>
      </c>
      <c r="EO174">
        <v>2.26647</v>
      </c>
      <c r="EP174">
        <v>2.2386300000000001</v>
      </c>
      <c r="EQ174">
        <v>0.141792</v>
      </c>
      <c r="ER174">
        <v>0</v>
      </c>
      <c r="ES174">
        <v>29.311900000000001</v>
      </c>
      <c r="ET174">
        <v>999.9</v>
      </c>
      <c r="EU174">
        <v>72.2</v>
      </c>
      <c r="EV174">
        <v>32.6</v>
      </c>
      <c r="EW174">
        <v>35.233699999999999</v>
      </c>
      <c r="EX174">
        <v>57.586500000000001</v>
      </c>
      <c r="EY174">
        <v>-4.1546500000000002</v>
      </c>
      <c r="EZ174">
        <v>2</v>
      </c>
      <c r="FA174">
        <v>0.25023600000000001</v>
      </c>
      <c r="FB174">
        <v>-0.81989100000000004</v>
      </c>
      <c r="FC174">
        <v>20.272099999999998</v>
      </c>
      <c r="FD174">
        <v>5.2210299999999998</v>
      </c>
      <c r="FE174">
        <v>12.004</v>
      </c>
      <c r="FF174">
        <v>4.98705</v>
      </c>
      <c r="FG174">
        <v>3.2843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1.8641700000000001</v>
      </c>
      <c r="FO174">
        <v>1.8602000000000001</v>
      </c>
      <c r="FP174">
        <v>1.8609599999999999</v>
      </c>
      <c r="FQ174">
        <v>1.8601700000000001</v>
      </c>
      <c r="FR174">
        <v>1.86178</v>
      </c>
      <c r="FS174">
        <v>1.8583799999999999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-6.76</v>
      </c>
      <c r="GH174">
        <v>0.18890000000000001</v>
      </c>
      <c r="GI174">
        <v>-4.1197077471769461</v>
      </c>
      <c r="GJ174">
        <v>-4.0977002334145526E-3</v>
      </c>
      <c r="GK174">
        <v>1.9870096767282211E-6</v>
      </c>
      <c r="GL174">
        <v>-4.7591234531596528E-10</v>
      </c>
      <c r="GM174">
        <v>-0.1127184381337514</v>
      </c>
      <c r="GN174">
        <v>-4.4277268217585318E-5</v>
      </c>
      <c r="GO174">
        <v>7.6125673839889962E-4</v>
      </c>
      <c r="GP174">
        <v>-1.4366726965109579E-5</v>
      </c>
      <c r="GQ174">
        <v>6</v>
      </c>
      <c r="GR174">
        <v>2093</v>
      </c>
      <c r="GS174">
        <v>4</v>
      </c>
      <c r="GT174">
        <v>31</v>
      </c>
      <c r="GU174">
        <v>45.4</v>
      </c>
      <c r="GV174">
        <v>45.3</v>
      </c>
      <c r="GW174">
        <v>2.8881800000000002</v>
      </c>
      <c r="GX174">
        <v>2.50488</v>
      </c>
      <c r="GY174">
        <v>2.04834</v>
      </c>
      <c r="GZ174">
        <v>2.6220699999999999</v>
      </c>
      <c r="HA174">
        <v>2.1972700000000001</v>
      </c>
      <c r="HB174">
        <v>2.35107</v>
      </c>
      <c r="HC174">
        <v>37.53</v>
      </c>
      <c r="HD174">
        <v>14.4735</v>
      </c>
      <c r="HE174">
        <v>18</v>
      </c>
      <c r="HF174">
        <v>711.08900000000006</v>
      </c>
      <c r="HG174">
        <v>767.70699999999999</v>
      </c>
      <c r="HH174">
        <v>31.000299999999999</v>
      </c>
      <c r="HI174">
        <v>30.623899999999999</v>
      </c>
      <c r="HJ174">
        <v>30.0001</v>
      </c>
      <c r="HK174">
        <v>30.566099999999999</v>
      </c>
      <c r="HL174">
        <v>30.565200000000001</v>
      </c>
      <c r="HM174">
        <v>57.776200000000003</v>
      </c>
      <c r="HN174">
        <v>21.823899999999998</v>
      </c>
      <c r="HO174">
        <v>92.572400000000002</v>
      </c>
      <c r="HP174">
        <v>31</v>
      </c>
      <c r="HQ174">
        <v>1063.1300000000001</v>
      </c>
      <c r="HR174">
        <v>29.526700000000002</v>
      </c>
      <c r="HS174">
        <v>99.341999999999999</v>
      </c>
      <c r="HT174">
        <v>98.306700000000006</v>
      </c>
    </row>
    <row r="175" spans="1:228" x14ac:dyDescent="0.2">
      <c r="A175">
        <v>160</v>
      </c>
      <c r="B175">
        <v>1673979913.0999999</v>
      </c>
      <c r="C175">
        <v>634.5</v>
      </c>
      <c r="D175" t="s">
        <v>679</v>
      </c>
      <c r="E175" t="s">
        <v>680</v>
      </c>
      <c r="F175">
        <v>4</v>
      </c>
      <c r="G175">
        <v>1673979911.0999999</v>
      </c>
      <c r="H175">
        <f t="shared" si="68"/>
        <v>1.7048304300812348E-3</v>
      </c>
      <c r="I175">
        <f t="shared" si="69"/>
        <v>1.7048304300812347</v>
      </c>
      <c r="J175">
        <f t="shared" si="70"/>
        <v>7.1785725291763232</v>
      </c>
      <c r="K175">
        <f t="shared" si="71"/>
        <v>1035.948571428572</v>
      </c>
      <c r="L175">
        <f t="shared" si="72"/>
        <v>906.70412462988475</v>
      </c>
      <c r="M175">
        <f t="shared" si="73"/>
        <v>91.866570027488237</v>
      </c>
      <c r="N175">
        <f t="shared" si="74"/>
        <v>104.96151875438657</v>
      </c>
      <c r="O175">
        <f t="shared" si="75"/>
        <v>0.11146178956204598</v>
      </c>
      <c r="P175">
        <f t="shared" si="76"/>
        <v>2.7656312910153136</v>
      </c>
      <c r="Q175">
        <f t="shared" si="77"/>
        <v>0.10902498686019882</v>
      </c>
      <c r="R175">
        <f t="shared" si="78"/>
        <v>6.8355116708395058E-2</v>
      </c>
      <c r="S175">
        <f t="shared" si="79"/>
        <v>226.12954929098655</v>
      </c>
      <c r="T175">
        <f t="shared" si="80"/>
        <v>32.695651418289842</v>
      </c>
      <c r="U175">
        <f t="shared" si="81"/>
        <v>31.61797142857143</v>
      </c>
      <c r="V175">
        <f t="shared" si="82"/>
        <v>4.6727981310386513</v>
      </c>
      <c r="W175">
        <f t="shared" si="83"/>
        <v>66.863103733600354</v>
      </c>
      <c r="X175">
        <f t="shared" si="84"/>
        <v>3.1496228259206047</v>
      </c>
      <c r="Y175">
        <f t="shared" si="85"/>
        <v>4.7105543267472365</v>
      </c>
      <c r="Z175">
        <f t="shared" si="86"/>
        <v>1.5231753051180466</v>
      </c>
      <c r="AA175">
        <f t="shared" si="87"/>
        <v>-75.183021966582459</v>
      </c>
      <c r="AB175">
        <f t="shared" si="88"/>
        <v>21.151001308869606</v>
      </c>
      <c r="AC175">
        <f t="shared" si="89"/>
        <v>1.7290907277436054</v>
      </c>
      <c r="AD175">
        <f t="shared" si="90"/>
        <v>173.82661936101729</v>
      </c>
      <c r="AE175">
        <f t="shared" si="91"/>
        <v>18.229297593494312</v>
      </c>
      <c r="AF175">
        <f t="shared" si="92"/>
        <v>1.7065917887363931</v>
      </c>
      <c r="AG175">
        <f t="shared" si="93"/>
        <v>7.1785725291763232</v>
      </c>
      <c r="AH175">
        <v>1085.5559323546449</v>
      </c>
      <c r="AI175">
        <v>1071.84393939394</v>
      </c>
      <c r="AJ175">
        <v>1.767190489985548</v>
      </c>
      <c r="AK175">
        <v>63.405612138731158</v>
      </c>
      <c r="AL175">
        <f t="shared" si="94"/>
        <v>1.7048304300812347</v>
      </c>
      <c r="AM175">
        <v>29.55969346895575</v>
      </c>
      <c r="AN175">
        <v>31.084706060606059</v>
      </c>
      <c r="AO175">
        <v>-2.687024678778562E-5</v>
      </c>
      <c r="AP175">
        <v>95.230389877895547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47474.683164900052</v>
      </c>
      <c r="AV175">
        <f t="shared" si="98"/>
        <v>1200.0671428571429</v>
      </c>
      <c r="AW175">
        <f t="shared" si="99"/>
        <v>1025.9832566274542</v>
      </c>
      <c r="AX175">
        <f t="shared" si="100"/>
        <v>0.8549382113610523</v>
      </c>
      <c r="AY175">
        <f t="shared" si="101"/>
        <v>0.18843074792683095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1673979911.0999999</v>
      </c>
      <c r="BF175">
        <v>1035.948571428572</v>
      </c>
      <c r="BG175">
        <v>1054.408571428572</v>
      </c>
      <c r="BH175">
        <v>31.086128571428571</v>
      </c>
      <c r="BI175">
        <v>29.559699999999999</v>
      </c>
      <c r="BJ175">
        <v>1042.7185714285711</v>
      </c>
      <c r="BK175">
        <v>30.897242857142849</v>
      </c>
      <c r="BL175">
        <v>649.96442857142858</v>
      </c>
      <c r="BM175">
        <v>101.2192857142857</v>
      </c>
      <c r="BN175">
        <v>9.9951214285714282E-2</v>
      </c>
      <c r="BO175">
        <v>31.759828571428571</v>
      </c>
      <c r="BP175">
        <v>31.61797142857143</v>
      </c>
      <c r="BQ175">
        <v>999.89999999999986</v>
      </c>
      <c r="BR175">
        <v>0</v>
      </c>
      <c r="BS175">
        <v>0</v>
      </c>
      <c r="BT175">
        <v>8984.0185714285708</v>
      </c>
      <c r="BU175">
        <v>0</v>
      </c>
      <c r="BV175">
        <v>253.64685714285719</v>
      </c>
      <c r="BW175">
        <v>-18.458014285714292</v>
      </c>
      <c r="BX175">
        <v>1069.1857142857141</v>
      </c>
      <c r="BY175">
        <v>1086.524285714285</v>
      </c>
      <c r="BZ175">
        <v>1.5264228571428571</v>
      </c>
      <c r="CA175">
        <v>1054.408571428572</v>
      </c>
      <c r="CB175">
        <v>29.559699999999999</v>
      </c>
      <c r="CC175">
        <v>3.1465171428571428</v>
      </c>
      <c r="CD175">
        <v>2.9920114285714279</v>
      </c>
      <c r="CE175">
        <v>24.82424285714286</v>
      </c>
      <c r="CF175">
        <v>23.983514285714289</v>
      </c>
      <c r="CG175">
        <v>1200.0671428571429</v>
      </c>
      <c r="CH175">
        <v>0.49997728571428568</v>
      </c>
      <c r="CI175">
        <v>0.50002271428571432</v>
      </c>
      <c r="CJ175">
        <v>0</v>
      </c>
      <c r="CK175">
        <v>919.95485714285701</v>
      </c>
      <c r="CL175">
        <v>4.9990899999999998</v>
      </c>
      <c r="CM175">
        <v>9741.3785714285732</v>
      </c>
      <c r="CN175">
        <v>9558.3171428571422</v>
      </c>
      <c r="CO175">
        <v>40.588999999999999</v>
      </c>
      <c r="CP175">
        <v>42.311999999999998</v>
      </c>
      <c r="CQ175">
        <v>41.436999999999998</v>
      </c>
      <c r="CR175">
        <v>41.25</v>
      </c>
      <c r="CS175">
        <v>41.946000000000012</v>
      </c>
      <c r="CT175">
        <v>597.50714285714287</v>
      </c>
      <c r="CU175">
        <v>597.56285714285707</v>
      </c>
      <c r="CV175">
        <v>0</v>
      </c>
      <c r="CW175">
        <v>1673979913.3</v>
      </c>
      <c r="CX175">
        <v>0</v>
      </c>
      <c r="CY175">
        <v>1673977193.5</v>
      </c>
      <c r="CZ175" t="s">
        <v>356</v>
      </c>
      <c r="DA175">
        <v>1673977187.5</v>
      </c>
      <c r="DB175">
        <v>1673977193.5</v>
      </c>
      <c r="DC175">
        <v>21</v>
      </c>
      <c r="DD175">
        <v>-0.34399999999999997</v>
      </c>
      <c r="DE175">
        <v>-5.2999999999999999E-2</v>
      </c>
      <c r="DF175">
        <v>-5.5270000000000001</v>
      </c>
      <c r="DG175">
        <v>0.16</v>
      </c>
      <c r="DH175">
        <v>415</v>
      </c>
      <c r="DI175">
        <v>27</v>
      </c>
      <c r="DJ175">
        <v>0.41</v>
      </c>
      <c r="DK175">
        <v>0.03</v>
      </c>
      <c r="DL175">
        <v>-18.49251219512195</v>
      </c>
      <c r="DM175">
        <v>0.39384250871079801</v>
      </c>
      <c r="DN175">
        <v>4.7322769207066948E-2</v>
      </c>
      <c r="DO175">
        <v>0</v>
      </c>
      <c r="DP175">
        <v>1.531329024390244</v>
      </c>
      <c r="DQ175">
        <v>-3.11928919860604E-2</v>
      </c>
      <c r="DR175">
        <v>3.2034050518525569E-3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371</v>
      </c>
      <c r="EA175">
        <v>3.2989799999999998</v>
      </c>
      <c r="EB175">
        <v>2.6251699999999998</v>
      </c>
      <c r="EC175">
        <v>0.19297400000000001</v>
      </c>
      <c r="ED175">
        <v>0.19295699999999999</v>
      </c>
      <c r="EE175">
        <v>0.13179199999999999</v>
      </c>
      <c r="EF175">
        <v>0.12612200000000001</v>
      </c>
      <c r="EG175">
        <v>24460.2</v>
      </c>
      <c r="EH175">
        <v>24885</v>
      </c>
      <c r="EI175">
        <v>28191.5</v>
      </c>
      <c r="EJ175">
        <v>29666.1</v>
      </c>
      <c r="EK175">
        <v>33693.599999999999</v>
      </c>
      <c r="EL175">
        <v>35988.300000000003</v>
      </c>
      <c r="EM175">
        <v>39794.699999999997</v>
      </c>
      <c r="EN175">
        <v>42386.8</v>
      </c>
      <c r="EO175">
        <v>2.2662499999999999</v>
      </c>
      <c r="EP175">
        <v>2.2387800000000002</v>
      </c>
      <c r="EQ175">
        <v>0.14192199999999999</v>
      </c>
      <c r="ER175">
        <v>0</v>
      </c>
      <c r="ES175">
        <v>29.3127</v>
      </c>
      <c r="ET175">
        <v>999.9</v>
      </c>
      <c r="EU175">
        <v>72.2</v>
      </c>
      <c r="EV175">
        <v>32.6</v>
      </c>
      <c r="EW175">
        <v>35.238700000000001</v>
      </c>
      <c r="EX175">
        <v>57.466500000000003</v>
      </c>
      <c r="EY175">
        <v>-4.0865400000000003</v>
      </c>
      <c r="EZ175">
        <v>2</v>
      </c>
      <c r="FA175">
        <v>0.25024400000000002</v>
      </c>
      <c r="FB175">
        <v>-0.817971</v>
      </c>
      <c r="FC175">
        <v>20.272200000000002</v>
      </c>
      <c r="FD175">
        <v>5.2211800000000004</v>
      </c>
      <c r="FE175">
        <v>12.004</v>
      </c>
      <c r="FF175">
        <v>4.9868499999999996</v>
      </c>
      <c r="FG175">
        <v>3.2842199999999999</v>
      </c>
      <c r="FH175">
        <v>9999</v>
      </c>
      <c r="FI175">
        <v>9999</v>
      </c>
      <c r="FJ175">
        <v>9999</v>
      </c>
      <c r="FK175">
        <v>999.9</v>
      </c>
      <c r="FL175">
        <v>1.8658300000000001</v>
      </c>
      <c r="FM175">
        <v>1.8621799999999999</v>
      </c>
      <c r="FN175">
        <v>1.8641700000000001</v>
      </c>
      <c r="FO175">
        <v>1.86022</v>
      </c>
      <c r="FP175">
        <v>1.8609599999999999</v>
      </c>
      <c r="FQ175">
        <v>1.8601300000000001</v>
      </c>
      <c r="FR175">
        <v>1.86178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-6.77</v>
      </c>
      <c r="GH175">
        <v>0.1888</v>
      </c>
      <c r="GI175">
        <v>-4.1197077471769461</v>
      </c>
      <c r="GJ175">
        <v>-4.0977002334145526E-3</v>
      </c>
      <c r="GK175">
        <v>1.9870096767282211E-6</v>
      </c>
      <c r="GL175">
        <v>-4.7591234531596528E-10</v>
      </c>
      <c r="GM175">
        <v>-0.1127184381337514</v>
      </c>
      <c r="GN175">
        <v>-4.4277268217585318E-5</v>
      </c>
      <c r="GO175">
        <v>7.6125673839889962E-4</v>
      </c>
      <c r="GP175">
        <v>-1.4366726965109579E-5</v>
      </c>
      <c r="GQ175">
        <v>6</v>
      </c>
      <c r="GR175">
        <v>2093</v>
      </c>
      <c r="GS175">
        <v>4</v>
      </c>
      <c r="GT175">
        <v>31</v>
      </c>
      <c r="GU175">
        <v>45.4</v>
      </c>
      <c r="GV175">
        <v>45.3</v>
      </c>
      <c r="GW175">
        <v>2.9028299999999998</v>
      </c>
      <c r="GX175">
        <v>2.5134300000000001</v>
      </c>
      <c r="GY175">
        <v>2.04834</v>
      </c>
      <c r="GZ175">
        <v>2.6220699999999999</v>
      </c>
      <c r="HA175">
        <v>2.1972700000000001</v>
      </c>
      <c r="HB175">
        <v>2.2534200000000002</v>
      </c>
      <c r="HC175">
        <v>37.505899999999997</v>
      </c>
      <c r="HD175">
        <v>14.456</v>
      </c>
      <c r="HE175">
        <v>18</v>
      </c>
      <c r="HF175">
        <v>710.90200000000004</v>
      </c>
      <c r="HG175">
        <v>767.85299999999995</v>
      </c>
      <c r="HH175">
        <v>31.000399999999999</v>
      </c>
      <c r="HI175">
        <v>30.623899999999999</v>
      </c>
      <c r="HJ175">
        <v>30.0001</v>
      </c>
      <c r="HK175">
        <v>30.566099999999999</v>
      </c>
      <c r="HL175">
        <v>30.565200000000001</v>
      </c>
      <c r="HM175">
        <v>58.0655</v>
      </c>
      <c r="HN175">
        <v>21.823899999999998</v>
      </c>
      <c r="HO175">
        <v>92.572400000000002</v>
      </c>
      <c r="HP175">
        <v>31</v>
      </c>
      <c r="HQ175">
        <v>1069.81</v>
      </c>
      <c r="HR175">
        <v>29.526900000000001</v>
      </c>
      <c r="HS175">
        <v>99.340699999999998</v>
      </c>
      <c r="HT175">
        <v>98.307000000000002</v>
      </c>
    </row>
    <row r="176" spans="1:228" x14ac:dyDescent="0.2">
      <c r="A176">
        <v>161</v>
      </c>
      <c r="B176">
        <v>1673979917.0999999</v>
      </c>
      <c r="C176">
        <v>638.5</v>
      </c>
      <c r="D176" t="s">
        <v>681</v>
      </c>
      <c r="E176" t="s">
        <v>682</v>
      </c>
      <c r="F176">
        <v>4</v>
      </c>
      <c r="G176">
        <v>1673979914.7874999</v>
      </c>
      <c r="H176">
        <f t="shared" si="68"/>
        <v>1.7023959893127821E-3</v>
      </c>
      <c r="I176">
        <f t="shared" si="69"/>
        <v>1.702395989312782</v>
      </c>
      <c r="J176">
        <f t="shared" si="70"/>
        <v>7.5459092474709868</v>
      </c>
      <c r="K176">
        <f t="shared" si="71"/>
        <v>1042.1637499999999</v>
      </c>
      <c r="L176">
        <f t="shared" si="72"/>
        <v>907.33736015999887</v>
      </c>
      <c r="M176">
        <f t="shared" si="73"/>
        <v>91.930467141417992</v>
      </c>
      <c r="N176">
        <f t="shared" si="74"/>
        <v>105.59093517151935</v>
      </c>
      <c r="O176">
        <f t="shared" si="75"/>
        <v>0.11132586764770212</v>
      </c>
      <c r="P176">
        <f t="shared" si="76"/>
        <v>2.7700499142764827</v>
      </c>
      <c r="Q176">
        <f t="shared" si="77"/>
        <v>0.10889872119404541</v>
      </c>
      <c r="R176">
        <f t="shared" si="78"/>
        <v>6.8275362812455276E-2</v>
      </c>
      <c r="S176">
        <f t="shared" si="79"/>
        <v>226.11540444816893</v>
      </c>
      <c r="T176">
        <f t="shared" si="80"/>
        <v>32.698467323675231</v>
      </c>
      <c r="U176">
        <f t="shared" si="81"/>
        <v>31.615600000000001</v>
      </c>
      <c r="V176">
        <f t="shared" si="82"/>
        <v>4.6721692059791815</v>
      </c>
      <c r="W176">
        <f t="shared" si="83"/>
        <v>66.844715658443675</v>
      </c>
      <c r="X176">
        <f t="shared" si="84"/>
        <v>3.1494032568473682</v>
      </c>
      <c r="Y176">
        <f t="shared" si="85"/>
        <v>4.7115216600514369</v>
      </c>
      <c r="Z176">
        <f t="shared" si="86"/>
        <v>1.5227659491318133</v>
      </c>
      <c r="AA176">
        <f t="shared" si="87"/>
        <v>-75.075663128693691</v>
      </c>
      <c r="AB176">
        <f t="shared" si="88"/>
        <v>22.079760945167084</v>
      </c>
      <c r="AC176">
        <f t="shared" si="89"/>
        <v>1.8021485090257305</v>
      </c>
      <c r="AD176">
        <f t="shared" si="90"/>
        <v>174.92165077366806</v>
      </c>
      <c r="AE176">
        <f t="shared" si="91"/>
        <v>18.2516033967058</v>
      </c>
      <c r="AF176">
        <f t="shared" si="92"/>
        <v>1.7027381462692939</v>
      </c>
      <c r="AG176">
        <f t="shared" si="93"/>
        <v>7.5459092474709868</v>
      </c>
      <c r="AH176">
        <v>1092.589905549484</v>
      </c>
      <c r="AI176">
        <v>1078.7132121212121</v>
      </c>
      <c r="AJ176">
        <v>1.7198696698289719</v>
      </c>
      <c r="AK176">
        <v>63.405612138731158</v>
      </c>
      <c r="AL176">
        <f t="shared" si="94"/>
        <v>1.702395989312782</v>
      </c>
      <c r="AM176">
        <v>29.560899568055721</v>
      </c>
      <c r="AN176">
        <v>31.083568484848492</v>
      </c>
      <c r="AO176">
        <v>-4.1349991152940056E-6</v>
      </c>
      <c r="AP176">
        <v>95.230389877895547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47596.197345671091</v>
      </c>
      <c r="AV176">
        <f t="shared" si="98"/>
        <v>1200.0037500000001</v>
      </c>
      <c r="AW176">
        <f t="shared" si="99"/>
        <v>1025.9279199213311</v>
      </c>
      <c r="AX176">
        <f t="shared" si="100"/>
        <v>0.85493726158883332</v>
      </c>
      <c r="AY176">
        <f t="shared" si="101"/>
        <v>0.18842891486644847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1673979914.7874999</v>
      </c>
      <c r="BF176">
        <v>1042.1637499999999</v>
      </c>
      <c r="BG176">
        <v>1060.6500000000001</v>
      </c>
      <c r="BH176">
        <v>31.084050000000001</v>
      </c>
      <c r="BI176">
        <v>29.5611</v>
      </c>
      <c r="BJ176">
        <v>1048.9449999999999</v>
      </c>
      <c r="BK176">
        <v>30.895174999999998</v>
      </c>
      <c r="BL176">
        <v>649.979375</v>
      </c>
      <c r="BM176">
        <v>101.21899999999999</v>
      </c>
      <c r="BN176">
        <v>9.9948362499999999E-2</v>
      </c>
      <c r="BO176">
        <v>31.763449999999999</v>
      </c>
      <c r="BP176">
        <v>31.615600000000001</v>
      </c>
      <c r="BQ176">
        <v>999.9</v>
      </c>
      <c r="BR176">
        <v>0</v>
      </c>
      <c r="BS176">
        <v>0</v>
      </c>
      <c r="BT176">
        <v>9007.5</v>
      </c>
      <c r="BU176">
        <v>0</v>
      </c>
      <c r="BV176">
        <v>253.59350000000001</v>
      </c>
      <c r="BW176">
        <v>-18.486725</v>
      </c>
      <c r="BX176">
        <v>1075.5987500000001</v>
      </c>
      <c r="BY176">
        <v>1092.95875</v>
      </c>
      <c r="BZ176">
        <v>1.5229474999999999</v>
      </c>
      <c r="CA176">
        <v>1060.6500000000001</v>
      </c>
      <c r="CB176">
        <v>29.5611</v>
      </c>
      <c r="CC176">
        <v>3.14629125</v>
      </c>
      <c r="CD176">
        <v>2.99214125</v>
      </c>
      <c r="CE176">
        <v>24.823049999999999</v>
      </c>
      <c r="CF176">
        <v>23.984224999999999</v>
      </c>
      <c r="CG176">
        <v>1200.0037500000001</v>
      </c>
      <c r="CH176">
        <v>0.50000875</v>
      </c>
      <c r="CI176">
        <v>0.49999112499999998</v>
      </c>
      <c r="CJ176">
        <v>0</v>
      </c>
      <c r="CK176">
        <v>919.7</v>
      </c>
      <c r="CL176">
        <v>4.9990899999999998</v>
      </c>
      <c r="CM176">
        <v>9738.5062500000004</v>
      </c>
      <c r="CN176">
        <v>9557.9212499999994</v>
      </c>
      <c r="CO176">
        <v>40.609250000000003</v>
      </c>
      <c r="CP176">
        <v>42.311999999999998</v>
      </c>
      <c r="CQ176">
        <v>41.436999999999998</v>
      </c>
      <c r="CR176">
        <v>41.25</v>
      </c>
      <c r="CS176">
        <v>41.936999999999998</v>
      </c>
      <c r="CT176">
        <v>597.51250000000005</v>
      </c>
      <c r="CU176">
        <v>597.49250000000006</v>
      </c>
      <c r="CV176">
        <v>0</v>
      </c>
      <c r="CW176">
        <v>1673979917.5</v>
      </c>
      <c r="CX176">
        <v>0</v>
      </c>
      <c r="CY176">
        <v>1673977193.5</v>
      </c>
      <c r="CZ176" t="s">
        <v>356</v>
      </c>
      <c r="DA176">
        <v>1673977187.5</v>
      </c>
      <c r="DB176">
        <v>1673977193.5</v>
      </c>
      <c r="DC176">
        <v>21</v>
      </c>
      <c r="DD176">
        <v>-0.34399999999999997</v>
      </c>
      <c r="DE176">
        <v>-5.2999999999999999E-2</v>
      </c>
      <c r="DF176">
        <v>-5.5270000000000001</v>
      </c>
      <c r="DG176">
        <v>0.16</v>
      </c>
      <c r="DH176">
        <v>415</v>
      </c>
      <c r="DI176">
        <v>27</v>
      </c>
      <c r="DJ176">
        <v>0.41</v>
      </c>
      <c r="DK176">
        <v>0.03</v>
      </c>
      <c r="DL176">
        <v>-18.485043902439021</v>
      </c>
      <c r="DM176">
        <v>0.17225853658533721</v>
      </c>
      <c r="DN176">
        <v>3.9624155288560142E-2</v>
      </c>
      <c r="DO176">
        <v>0</v>
      </c>
      <c r="DP176">
        <v>1.529558292682927</v>
      </c>
      <c r="DQ176">
        <v>-3.5424668989544689E-2</v>
      </c>
      <c r="DR176">
        <v>3.6263990756396601E-3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371</v>
      </c>
      <c r="EA176">
        <v>3.2991899999999998</v>
      </c>
      <c r="EB176">
        <v>2.6256200000000001</v>
      </c>
      <c r="EC176">
        <v>0.19375600000000001</v>
      </c>
      <c r="ED176">
        <v>0.19372</v>
      </c>
      <c r="EE176">
        <v>0.13178899999999999</v>
      </c>
      <c r="EF176">
        <v>0.12613099999999999</v>
      </c>
      <c r="EG176">
        <v>24436.3</v>
      </c>
      <c r="EH176">
        <v>24861.3</v>
      </c>
      <c r="EI176">
        <v>28191.3</v>
      </c>
      <c r="EJ176">
        <v>29666.1</v>
      </c>
      <c r="EK176">
        <v>33693.9</v>
      </c>
      <c r="EL176">
        <v>35988.1</v>
      </c>
      <c r="EM176">
        <v>39794.699999999997</v>
      </c>
      <c r="EN176">
        <v>42386.9</v>
      </c>
      <c r="EO176">
        <v>2.2664499999999999</v>
      </c>
      <c r="EP176">
        <v>2.2386699999999999</v>
      </c>
      <c r="EQ176">
        <v>0.14129700000000001</v>
      </c>
      <c r="ER176">
        <v>0</v>
      </c>
      <c r="ES176">
        <v>29.315100000000001</v>
      </c>
      <c r="ET176">
        <v>999.9</v>
      </c>
      <c r="EU176">
        <v>72.2</v>
      </c>
      <c r="EV176">
        <v>32.6</v>
      </c>
      <c r="EW176">
        <v>35.234699999999997</v>
      </c>
      <c r="EX176">
        <v>57.646500000000003</v>
      </c>
      <c r="EY176">
        <v>-4.1546500000000002</v>
      </c>
      <c r="EZ176">
        <v>2</v>
      </c>
      <c r="FA176">
        <v>0.25015999999999999</v>
      </c>
      <c r="FB176">
        <v>-0.816855</v>
      </c>
      <c r="FC176">
        <v>20.271999999999998</v>
      </c>
      <c r="FD176">
        <v>5.2204300000000003</v>
      </c>
      <c r="FE176">
        <v>12.004</v>
      </c>
      <c r="FF176">
        <v>4.9866999999999999</v>
      </c>
      <c r="FG176">
        <v>3.2841</v>
      </c>
      <c r="FH176">
        <v>9999</v>
      </c>
      <c r="FI176">
        <v>9999</v>
      </c>
      <c r="FJ176">
        <v>9999</v>
      </c>
      <c r="FK176">
        <v>999.9</v>
      </c>
      <c r="FL176">
        <v>1.8658300000000001</v>
      </c>
      <c r="FM176">
        <v>1.8621799999999999</v>
      </c>
      <c r="FN176">
        <v>1.8641799999999999</v>
      </c>
      <c r="FO176">
        <v>1.8602300000000001</v>
      </c>
      <c r="FP176">
        <v>1.8609599999999999</v>
      </c>
      <c r="FQ176">
        <v>1.86016</v>
      </c>
      <c r="FR176">
        <v>1.8617999999999999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-6.79</v>
      </c>
      <c r="GH176">
        <v>0.18890000000000001</v>
      </c>
      <c r="GI176">
        <v>-4.1197077471769461</v>
      </c>
      <c r="GJ176">
        <v>-4.0977002334145526E-3</v>
      </c>
      <c r="GK176">
        <v>1.9870096767282211E-6</v>
      </c>
      <c r="GL176">
        <v>-4.7591234531596528E-10</v>
      </c>
      <c r="GM176">
        <v>-0.1127184381337514</v>
      </c>
      <c r="GN176">
        <v>-4.4277268217585318E-5</v>
      </c>
      <c r="GO176">
        <v>7.6125673839889962E-4</v>
      </c>
      <c r="GP176">
        <v>-1.4366726965109579E-5</v>
      </c>
      <c r="GQ176">
        <v>6</v>
      </c>
      <c r="GR176">
        <v>2093</v>
      </c>
      <c r="GS176">
        <v>4</v>
      </c>
      <c r="GT176">
        <v>31</v>
      </c>
      <c r="GU176">
        <v>45.5</v>
      </c>
      <c r="GV176">
        <v>45.4</v>
      </c>
      <c r="GW176">
        <v>2.9186999999999999</v>
      </c>
      <c r="GX176">
        <v>2.50122</v>
      </c>
      <c r="GY176">
        <v>2.04834</v>
      </c>
      <c r="GZ176">
        <v>2.6220699999999999</v>
      </c>
      <c r="HA176">
        <v>2.1972700000000001</v>
      </c>
      <c r="HB176">
        <v>2.3584000000000001</v>
      </c>
      <c r="HC176">
        <v>37.53</v>
      </c>
      <c r="HD176">
        <v>14.4735</v>
      </c>
      <c r="HE176">
        <v>18</v>
      </c>
      <c r="HF176">
        <v>711.06799999999998</v>
      </c>
      <c r="HG176">
        <v>767.75599999999997</v>
      </c>
      <c r="HH176">
        <v>31.000399999999999</v>
      </c>
      <c r="HI176">
        <v>30.623899999999999</v>
      </c>
      <c r="HJ176">
        <v>30</v>
      </c>
      <c r="HK176">
        <v>30.566099999999999</v>
      </c>
      <c r="HL176">
        <v>30.565200000000001</v>
      </c>
      <c r="HM176">
        <v>58.360700000000001</v>
      </c>
      <c r="HN176">
        <v>21.823899999999998</v>
      </c>
      <c r="HO176">
        <v>92.572400000000002</v>
      </c>
      <c r="HP176">
        <v>31</v>
      </c>
      <c r="HQ176">
        <v>1076.49</v>
      </c>
      <c r="HR176">
        <v>29.527100000000001</v>
      </c>
      <c r="HS176">
        <v>99.340400000000002</v>
      </c>
      <c r="HT176">
        <v>98.307100000000005</v>
      </c>
    </row>
    <row r="177" spans="1:228" x14ac:dyDescent="0.2">
      <c r="A177">
        <v>162</v>
      </c>
      <c r="B177">
        <v>1673979921.0999999</v>
      </c>
      <c r="C177">
        <v>642.5</v>
      </c>
      <c r="D177" t="s">
        <v>683</v>
      </c>
      <c r="E177" t="s">
        <v>684</v>
      </c>
      <c r="F177">
        <v>4</v>
      </c>
      <c r="G177">
        <v>1673979919.0999999</v>
      </c>
      <c r="H177">
        <f t="shared" si="68"/>
        <v>1.6944219388411142E-3</v>
      </c>
      <c r="I177">
        <f t="shared" si="69"/>
        <v>1.6944219388411141</v>
      </c>
      <c r="J177">
        <f t="shared" si="70"/>
        <v>7.4655577088477258</v>
      </c>
      <c r="K177">
        <f t="shared" si="71"/>
        <v>1049.3828571428569</v>
      </c>
      <c r="L177">
        <f t="shared" si="72"/>
        <v>915.09370263253072</v>
      </c>
      <c r="M177">
        <f t="shared" si="73"/>
        <v>92.714937231479013</v>
      </c>
      <c r="N177">
        <f t="shared" si="74"/>
        <v>106.32076852009514</v>
      </c>
      <c r="O177">
        <f t="shared" si="75"/>
        <v>0.11084711167751841</v>
      </c>
      <c r="P177">
        <f t="shared" si="76"/>
        <v>2.7690459826429596</v>
      </c>
      <c r="Q177">
        <f t="shared" si="77"/>
        <v>0.10843970096521317</v>
      </c>
      <c r="R177">
        <f t="shared" si="78"/>
        <v>6.798675464709221E-2</v>
      </c>
      <c r="S177">
        <f t="shared" si="79"/>
        <v>226.11194392970924</v>
      </c>
      <c r="T177">
        <f t="shared" si="80"/>
        <v>32.69818886689395</v>
      </c>
      <c r="U177">
        <f t="shared" si="81"/>
        <v>31.61175714285714</v>
      </c>
      <c r="V177">
        <f t="shared" si="82"/>
        <v>4.6711502007815007</v>
      </c>
      <c r="W177">
        <f t="shared" si="83"/>
        <v>66.849017953427264</v>
      </c>
      <c r="X177">
        <f t="shared" si="84"/>
        <v>3.1491149018502833</v>
      </c>
      <c r="Y177">
        <f t="shared" si="85"/>
        <v>4.7107870814859627</v>
      </c>
      <c r="Z177">
        <f t="shared" si="86"/>
        <v>1.5220352989312174</v>
      </c>
      <c r="AA177">
        <f t="shared" si="87"/>
        <v>-74.72400750289313</v>
      </c>
      <c r="AB177">
        <f t="shared" si="88"/>
        <v>22.234905685020294</v>
      </c>
      <c r="AC177">
        <f t="shared" si="89"/>
        <v>1.8154104583245994</v>
      </c>
      <c r="AD177">
        <f t="shared" si="90"/>
        <v>175.43825257016101</v>
      </c>
      <c r="AE177">
        <f t="shared" si="91"/>
        <v>18.226690002962922</v>
      </c>
      <c r="AF177">
        <f t="shared" si="92"/>
        <v>1.6965338860939145</v>
      </c>
      <c r="AG177">
        <f t="shared" si="93"/>
        <v>7.4655577088477258</v>
      </c>
      <c r="AH177">
        <v>1099.4454037822591</v>
      </c>
      <c r="AI177">
        <v>1085.628181818181</v>
      </c>
      <c r="AJ177">
        <v>1.724509598800223</v>
      </c>
      <c r="AK177">
        <v>63.405612138731158</v>
      </c>
      <c r="AL177">
        <f t="shared" si="94"/>
        <v>1.6944219388411141</v>
      </c>
      <c r="AM177">
        <v>29.564687135122771</v>
      </c>
      <c r="AN177">
        <v>31.080218787878771</v>
      </c>
      <c r="AO177">
        <v>-2.2647465319151359E-5</v>
      </c>
      <c r="AP177">
        <v>95.230389877895547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47568.868213534784</v>
      </c>
      <c r="AV177">
        <f t="shared" si="98"/>
        <v>1199.99</v>
      </c>
      <c r="AW177">
        <f t="shared" si="99"/>
        <v>1025.9157139532174</v>
      </c>
      <c r="AX177">
        <f t="shared" si="100"/>
        <v>0.85493688610173191</v>
      </c>
      <c r="AY177">
        <f t="shared" si="101"/>
        <v>0.18842819017634249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1673979919.0999999</v>
      </c>
      <c r="BF177">
        <v>1049.3828571428569</v>
      </c>
      <c r="BG177">
        <v>1067.8499999999999</v>
      </c>
      <c r="BH177">
        <v>31.081671428571429</v>
      </c>
      <c r="BI177">
        <v>29.56438571428572</v>
      </c>
      <c r="BJ177">
        <v>1056.174285714286</v>
      </c>
      <c r="BK177">
        <v>30.892785714285711</v>
      </c>
      <c r="BL177">
        <v>650.03028571428581</v>
      </c>
      <c r="BM177">
        <v>101.21728571428569</v>
      </c>
      <c r="BN177">
        <v>0.1001389</v>
      </c>
      <c r="BO177">
        <v>31.7607</v>
      </c>
      <c r="BP177">
        <v>31.61175714285714</v>
      </c>
      <c r="BQ177">
        <v>999.89999999999986</v>
      </c>
      <c r="BR177">
        <v>0</v>
      </c>
      <c r="BS177">
        <v>0</v>
      </c>
      <c r="BT177">
        <v>9002.3200000000015</v>
      </c>
      <c r="BU177">
        <v>0</v>
      </c>
      <c r="BV177">
        <v>253.44628571428569</v>
      </c>
      <c r="BW177">
        <v>-18.468614285714288</v>
      </c>
      <c r="BX177">
        <v>1083.0442857142859</v>
      </c>
      <c r="BY177">
        <v>1100.3800000000001</v>
      </c>
      <c r="BZ177">
        <v>1.517264285714286</v>
      </c>
      <c r="CA177">
        <v>1067.8499999999999</v>
      </c>
      <c r="CB177">
        <v>29.56438571428572</v>
      </c>
      <c r="CC177">
        <v>3.1460014285714282</v>
      </c>
      <c r="CD177">
        <v>2.9924300000000001</v>
      </c>
      <c r="CE177">
        <v>24.821528571428569</v>
      </c>
      <c r="CF177">
        <v>23.985857142857149</v>
      </c>
      <c r="CG177">
        <v>1199.99</v>
      </c>
      <c r="CH177">
        <v>0.50002042857142859</v>
      </c>
      <c r="CI177">
        <v>0.49997942857142857</v>
      </c>
      <c r="CJ177">
        <v>0</v>
      </c>
      <c r="CK177">
        <v>919.56742857142854</v>
      </c>
      <c r="CL177">
        <v>4.9990899999999998</v>
      </c>
      <c r="CM177">
        <v>9735.41</v>
      </c>
      <c r="CN177">
        <v>9557.8328571428574</v>
      </c>
      <c r="CO177">
        <v>40.598000000000013</v>
      </c>
      <c r="CP177">
        <v>42.311999999999998</v>
      </c>
      <c r="CQ177">
        <v>41.436999999999998</v>
      </c>
      <c r="CR177">
        <v>41.285428571428568</v>
      </c>
      <c r="CS177">
        <v>41.954999999999998</v>
      </c>
      <c r="CT177">
        <v>597.52285714285711</v>
      </c>
      <c r="CU177">
        <v>597.47285714285704</v>
      </c>
      <c r="CV177">
        <v>0</v>
      </c>
      <c r="CW177">
        <v>1673979921.0999999</v>
      </c>
      <c r="CX177">
        <v>0</v>
      </c>
      <c r="CY177">
        <v>1673977193.5</v>
      </c>
      <c r="CZ177" t="s">
        <v>356</v>
      </c>
      <c r="DA177">
        <v>1673977187.5</v>
      </c>
      <c r="DB177">
        <v>1673977193.5</v>
      </c>
      <c r="DC177">
        <v>21</v>
      </c>
      <c r="DD177">
        <v>-0.34399999999999997</v>
      </c>
      <c r="DE177">
        <v>-5.2999999999999999E-2</v>
      </c>
      <c r="DF177">
        <v>-5.5270000000000001</v>
      </c>
      <c r="DG177">
        <v>0.16</v>
      </c>
      <c r="DH177">
        <v>415</v>
      </c>
      <c r="DI177">
        <v>27</v>
      </c>
      <c r="DJ177">
        <v>0.41</v>
      </c>
      <c r="DK177">
        <v>0.03</v>
      </c>
      <c r="DL177">
        <v>-18.470139024390249</v>
      </c>
      <c r="DM177">
        <v>8.7811149825804263E-2</v>
      </c>
      <c r="DN177">
        <v>3.36961956168376E-2</v>
      </c>
      <c r="DO177">
        <v>1</v>
      </c>
      <c r="DP177">
        <v>1.526581463414634</v>
      </c>
      <c r="DQ177">
        <v>-4.6918954703832443E-2</v>
      </c>
      <c r="DR177">
        <v>4.8114226692653013E-3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2</v>
      </c>
      <c r="DY177">
        <v>2</v>
      </c>
      <c r="DZ177" t="s">
        <v>484</v>
      </c>
      <c r="EA177">
        <v>3.2990200000000001</v>
      </c>
      <c r="EB177">
        <v>2.6252200000000001</v>
      </c>
      <c r="EC177">
        <v>0.19453200000000001</v>
      </c>
      <c r="ED177">
        <v>0.194495</v>
      </c>
      <c r="EE177">
        <v>0.13177700000000001</v>
      </c>
      <c r="EF177">
        <v>0.126133</v>
      </c>
      <c r="EG177">
        <v>24412.7</v>
      </c>
      <c r="EH177">
        <v>24837.4</v>
      </c>
      <c r="EI177">
        <v>28191.200000000001</v>
      </c>
      <c r="EJ177">
        <v>29666.1</v>
      </c>
      <c r="EK177">
        <v>33694.5</v>
      </c>
      <c r="EL177">
        <v>35987.9</v>
      </c>
      <c r="EM177">
        <v>39794.9</v>
      </c>
      <c r="EN177">
        <v>42386.7</v>
      </c>
      <c r="EO177">
        <v>2.2662300000000002</v>
      </c>
      <c r="EP177">
        <v>2.2386300000000001</v>
      </c>
      <c r="EQ177">
        <v>0.14133799999999999</v>
      </c>
      <c r="ER177">
        <v>0</v>
      </c>
      <c r="ES177">
        <v>29.311800000000002</v>
      </c>
      <c r="ET177">
        <v>999.9</v>
      </c>
      <c r="EU177">
        <v>72.2</v>
      </c>
      <c r="EV177">
        <v>32.6</v>
      </c>
      <c r="EW177">
        <v>35.2346</v>
      </c>
      <c r="EX177">
        <v>57.136499999999998</v>
      </c>
      <c r="EY177">
        <v>-4.0544900000000004</v>
      </c>
      <c r="EZ177">
        <v>2</v>
      </c>
      <c r="FA177">
        <v>0.25021300000000002</v>
      </c>
      <c r="FB177">
        <v>-0.81577299999999997</v>
      </c>
      <c r="FC177">
        <v>20.272099999999998</v>
      </c>
      <c r="FD177">
        <v>5.2204300000000003</v>
      </c>
      <c r="FE177">
        <v>12.004</v>
      </c>
      <c r="FF177">
        <v>4.9869500000000002</v>
      </c>
      <c r="FG177">
        <v>3.2841800000000001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1.8621799999999999</v>
      </c>
      <c r="FN177">
        <v>1.8641700000000001</v>
      </c>
      <c r="FO177">
        <v>1.8602099999999999</v>
      </c>
      <c r="FP177">
        <v>1.8609599999999999</v>
      </c>
      <c r="FQ177">
        <v>1.86015</v>
      </c>
      <c r="FR177">
        <v>1.8617999999999999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-6.8</v>
      </c>
      <c r="GH177">
        <v>0.18890000000000001</v>
      </c>
      <c r="GI177">
        <v>-4.1197077471769461</v>
      </c>
      <c r="GJ177">
        <v>-4.0977002334145526E-3</v>
      </c>
      <c r="GK177">
        <v>1.9870096767282211E-6</v>
      </c>
      <c r="GL177">
        <v>-4.7591234531596528E-10</v>
      </c>
      <c r="GM177">
        <v>-0.1127184381337514</v>
      </c>
      <c r="GN177">
        <v>-4.4277268217585318E-5</v>
      </c>
      <c r="GO177">
        <v>7.6125673839889962E-4</v>
      </c>
      <c r="GP177">
        <v>-1.4366726965109579E-5</v>
      </c>
      <c r="GQ177">
        <v>6</v>
      </c>
      <c r="GR177">
        <v>2093</v>
      </c>
      <c r="GS177">
        <v>4</v>
      </c>
      <c r="GT177">
        <v>31</v>
      </c>
      <c r="GU177">
        <v>45.6</v>
      </c>
      <c r="GV177">
        <v>45.5</v>
      </c>
      <c r="GW177">
        <v>2.9321299999999999</v>
      </c>
      <c r="GX177">
        <v>2.5158700000000001</v>
      </c>
      <c r="GY177">
        <v>2.04834</v>
      </c>
      <c r="GZ177">
        <v>2.6220699999999999</v>
      </c>
      <c r="HA177">
        <v>2.1972700000000001</v>
      </c>
      <c r="HB177">
        <v>2.2668499999999998</v>
      </c>
      <c r="HC177">
        <v>37.505899999999997</v>
      </c>
      <c r="HD177">
        <v>14.456</v>
      </c>
      <c r="HE177">
        <v>18</v>
      </c>
      <c r="HF177">
        <v>710.88099999999997</v>
      </c>
      <c r="HG177">
        <v>767.73</v>
      </c>
      <c r="HH177">
        <v>31.000399999999999</v>
      </c>
      <c r="HI177">
        <v>30.623899999999999</v>
      </c>
      <c r="HJ177">
        <v>30.0001</v>
      </c>
      <c r="HK177">
        <v>30.566099999999999</v>
      </c>
      <c r="HL177">
        <v>30.567</v>
      </c>
      <c r="HM177">
        <v>58.6511</v>
      </c>
      <c r="HN177">
        <v>21.823899999999998</v>
      </c>
      <c r="HO177">
        <v>92.572400000000002</v>
      </c>
      <c r="HP177">
        <v>31</v>
      </c>
      <c r="HQ177">
        <v>1083.17</v>
      </c>
      <c r="HR177">
        <v>29.530999999999999</v>
      </c>
      <c r="HS177">
        <v>99.340599999999995</v>
      </c>
      <c r="HT177">
        <v>98.306799999999996</v>
      </c>
    </row>
    <row r="178" spans="1:228" x14ac:dyDescent="0.2">
      <c r="A178">
        <v>163</v>
      </c>
      <c r="B178">
        <v>1673979925.0999999</v>
      </c>
      <c r="C178">
        <v>646.5</v>
      </c>
      <c r="D178" t="s">
        <v>685</v>
      </c>
      <c r="E178" t="s">
        <v>686</v>
      </c>
      <c r="F178">
        <v>4</v>
      </c>
      <c r="G178">
        <v>1673979922.7874999</v>
      </c>
      <c r="H178">
        <f t="shared" si="68"/>
        <v>1.6837102676225879E-3</v>
      </c>
      <c r="I178">
        <f t="shared" si="69"/>
        <v>1.6837102676225879</v>
      </c>
      <c r="J178">
        <f t="shared" si="70"/>
        <v>7.4134320833830119</v>
      </c>
      <c r="K178">
        <f t="shared" si="71"/>
        <v>1055.50875</v>
      </c>
      <c r="L178">
        <f t="shared" si="72"/>
        <v>921.31949002091483</v>
      </c>
      <c r="M178">
        <f t="shared" si="73"/>
        <v>93.345207770520389</v>
      </c>
      <c r="N178">
        <f t="shared" si="74"/>
        <v>106.94084369160107</v>
      </c>
      <c r="O178">
        <f t="shared" si="75"/>
        <v>0.11028325916682449</v>
      </c>
      <c r="P178">
        <f t="shared" si="76"/>
        <v>2.7705184583813409</v>
      </c>
      <c r="Q178">
        <f t="shared" si="77"/>
        <v>0.10790123147668343</v>
      </c>
      <c r="R178">
        <f t="shared" si="78"/>
        <v>6.764800020003553E-2</v>
      </c>
      <c r="S178">
        <f t="shared" si="79"/>
        <v>226.11672966307816</v>
      </c>
      <c r="T178">
        <f t="shared" si="80"/>
        <v>32.688440270908302</v>
      </c>
      <c r="U178">
        <f t="shared" si="81"/>
        <v>31.601512499999998</v>
      </c>
      <c r="V178">
        <f t="shared" si="82"/>
        <v>4.6684345883354528</v>
      </c>
      <c r="W178">
        <f t="shared" si="83"/>
        <v>66.881470031485918</v>
      </c>
      <c r="X178">
        <f t="shared" si="84"/>
        <v>3.1484559557192195</v>
      </c>
      <c r="Y178">
        <f t="shared" si="85"/>
        <v>4.707516079172624</v>
      </c>
      <c r="Z178">
        <f t="shared" si="86"/>
        <v>1.5199786326162332</v>
      </c>
      <c r="AA178">
        <f t="shared" si="87"/>
        <v>-74.25162280215612</v>
      </c>
      <c r="AB178">
        <f t="shared" si="88"/>
        <v>21.947200833907942</v>
      </c>
      <c r="AC178">
        <f t="shared" si="89"/>
        <v>1.7907695542701501</v>
      </c>
      <c r="AD178">
        <f t="shared" si="90"/>
        <v>175.60307724910015</v>
      </c>
      <c r="AE178">
        <f t="shared" si="91"/>
        <v>18.264261684786003</v>
      </c>
      <c r="AF178">
        <f t="shared" si="92"/>
        <v>1.6880849663389093</v>
      </c>
      <c r="AG178">
        <f t="shared" si="93"/>
        <v>7.4134320833830119</v>
      </c>
      <c r="AH178">
        <v>1106.352063248205</v>
      </c>
      <c r="AI178">
        <v>1092.5187878787881</v>
      </c>
      <c r="AJ178">
        <v>1.7409440541623169</v>
      </c>
      <c r="AK178">
        <v>63.405612138731158</v>
      </c>
      <c r="AL178">
        <f t="shared" si="94"/>
        <v>1.6837102676225879</v>
      </c>
      <c r="AM178">
        <v>29.564917091485249</v>
      </c>
      <c r="AN178">
        <v>31.071273333333341</v>
      </c>
      <c r="AO178">
        <v>-6.4155058391352569E-5</v>
      </c>
      <c r="AP178">
        <v>95.230389877895547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47611.478240425</v>
      </c>
      <c r="AV178">
        <f t="shared" si="98"/>
        <v>1200.0150000000001</v>
      </c>
      <c r="AW178">
        <f t="shared" si="99"/>
        <v>1025.9371262502996</v>
      </c>
      <c r="AX178">
        <f t="shared" si="100"/>
        <v>0.85493691849710163</v>
      </c>
      <c r="AY178">
        <f t="shared" si="101"/>
        <v>0.18842825269940638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1673979922.7874999</v>
      </c>
      <c r="BF178">
        <v>1055.50875</v>
      </c>
      <c r="BG178">
        <v>1074.0137500000001</v>
      </c>
      <c r="BH178">
        <v>31.0753375</v>
      </c>
      <c r="BI178">
        <v>29.565449999999998</v>
      </c>
      <c r="BJ178">
        <v>1062.31</v>
      </c>
      <c r="BK178">
        <v>30.886512499999998</v>
      </c>
      <c r="BL178">
        <v>649.9665</v>
      </c>
      <c r="BM178">
        <v>101.217125</v>
      </c>
      <c r="BN178">
        <v>9.9745837500000004E-2</v>
      </c>
      <c r="BO178">
        <v>31.748449999999998</v>
      </c>
      <c r="BP178">
        <v>31.601512499999998</v>
      </c>
      <c r="BQ178">
        <v>999.9</v>
      </c>
      <c r="BR178">
        <v>0</v>
      </c>
      <c r="BS178">
        <v>0</v>
      </c>
      <c r="BT178">
        <v>9010.15625</v>
      </c>
      <c r="BU178">
        <v>0</v>
      </c>
      <c r="BV178">
        <v>253.47537500000001</v>
      </c>
      <c r="BW178">
        <v>-18.506337500000001</v>
      </c>
      <c r="BX178">
        <v>1089.3612499999999</v>
      </c>
      <c r="BY178">
        <v>1106.7349999999999</v>
      </c>
      <c r="BZ178">
        <v>1.5098862500000001</v>
      </c>
      <c r="CA178">
        <v>1074.0137500000001</v>
      </c>
      <c r="CB178">
        <v>29.565449999999998</v>
      </c>
      <c r="CC178">
        <v>3.1453587500000002</v>
      </c>
      <c r="CD178">
        <v>2.9925337500000002</v>
      </c>
      <c r="CE178">
        <v>24.818112500000002</v>
      </c>
      <c r="CF178">
        <v>23.9864125</v>
      </c>
      <c r="CG178">
        <v>1200.0150000000001</v>
      </c>
      <c r="CH178">
        <v>0.50002037500000007</v>
      </c>
      <c r="CI178">
        <v>0.49997950000000002</v>
      </c>
      <c r="CJ178">
        <v>0</v>
      </c>
      <c r="CK178">
        <v>919.37462500000004</v>
      </c>
      <c r="CL178">
        <v>4.9990899999999998</v>
      </c>
      <c r="CM178">
        <v>9732.4650000000001</v>
      </c>
      <c r="CN178">
        <v>9558.0475000000006</v>
      </c>
      <c r="CO178">
        <v>40.585624999999993</v>
      </c>
      <c r="CP178">
        <v>42.311999999999998</v>
      </c>
      <c r="CQ178">
        <v>41.436999999999998</v>
      </c>
      <c r="CR178">
        <v>41.311999999999998</v>
      </c>
      <c r="CS178">
        <v>41.968499999999999</v>
      </c>
      <c r="CT178">
        <v>597.53250000000003</v>
      </c>
      <c r="CU178">
        <v>597.48500000000001</v>
      </c>
      <c r="CV178">
        <v>0</v>
      </c>
      <c r="CW178">
        <v>1673979925.3</v>
      </c>
      <c r="CX178">
        <v>0</v>
      </c>
      <c r="CY178">
        <v>1673977193.5</v>
      </c>
      <c r="CZ178" t="s">
        <v>356</v>
      </c>
      <c r="DA178">
        <v>1673977187.5</v>
      </c>
      <c r="DB178">
        <v>1673977193.5</v>
      </c>
      <c r="DC178">
        <v>21</v>
      </c>
      <c r="DD178">
        <v>-0.34399999999999997</v>
      </c>
      <c r="DE178">
        <v>-5.2999999999999999E-2</v>
      </c>
      <c r="DF178">
        <v>-5.5270000000000001</v>
      </c>
      <c r="DG178">
        <v>0.16</v>
      </c>
      <c r="DH178">
        <v>415</v>
      </c>
      <c r="DI178">
        <v>27</v>
      </c>
      <c r="DJ178">
        <v>0.41</v>
      </c>
      <c r="DK178">
        <v>0.03</v>
      </c>
      <c r="DL178">
        <v>-18.47303170731707</v>
      </c>
      <c r="DM178">
        <v>-0.21631777003485969</v>
      </c>
      <c r="DN178">
        <v>3.725673904681065E-2</v>
      </c>
      <c r="DO178">
        <v>0</v>
      </c>
      <c r="DP178">
        <v>1.5228217073170729</v>
      </c>
      <c r="DQ178">
        <v>-6.3625296167247727E-2</v>
      </c>
      <c r="DR178">
        <v>6.4816626527153419E-3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371</v>
      </c>
      <c r="EA178">
        <v>3.29887</v>
      </c>
      <c r="EB178">
        <v>2.6249099999999999</v>
      </c>
      <c r="EC178">
        <v>0.19531599999999999</v>
      </c>
      <c r="ED178">
        <v>0.19525600000000001</v>
      </c>
      <c r="EE178">
        <v>0.131749</v>
      </c>
      <c r="EF178">
        <v>0.12614600000000001</v>
      </c>
      <c r="EG178">
        <v>24389.1</v>
      </c>
      <c r="EH178">
        <v>24814</v>
      </c>
      <c r="EI178">
        <v>28191.5</v>
      </c>
      <c r="EJ178">
        <v>29666.3</v>
      </c>
      <c r="EK178">
        <v>33696</v>
      </c>
      <c r="EL178">
        <v>35988</v>
      </c>
      <c r="EM178">
        <v>39795.199999999997</v>
      </c>
      <c r="EN178">
        <v>42387.4</v>
      </c>
      <c r="EO178">
        <v>2.2659500000000001</v>
      </c>
      <c r="EP178">
        <v>2.2388300000000001</v>
      </c>
      <c r="EQ178">
        <v>0.14035800000000001</v>
      </c>
      <c r="ER178">
        <v>0</v>
      </c>
      <c r="ES178">
        <v>29.305700000000002</v>
      </c>
      <c r="ET178">
        <v>999.9</v>
      </c>
      <c r="EU178">
        <v>72.2</v>
      </c>
      <c r="EV178">
        <v>32.6</v>
      </c>
      <c r="EW178">
        <v>35.238500000000002</v>
      </c>
      <c r="EX178">
        <v>56.926499999999997</v>
      </c>
      <c r="EY178">
        <v>-4.02644</v>
      </c>
      <c r="EZ178">
        <v>2</v>
      </c>
      <c r="FA178">
        <v>0.250191</v>
      </c>
      <c r="FB178">
        <v>-0.81584400000000001</v>
      </c>
      <c r="FC178">
        <v>20.272099999999998</v>
      </c>
      <c r="FD178">
        <v>5.2204300000000003</v>
      </c>
      <c r="FE178">
        <v>12.004</v>
      </c>
      <c r="FF178">
        <v>4.9870000000000001</v>
      </c>
      <c r="FG178">
        <v>3.2842799999999999</v>
      </c>
      <c r="FH178">
        <v>9999</v>
      </c>
      <c r="FI178">
        <v>9999</v>
      </c>
      <c r="FJ178">
        <v>9999</v>
      </c>
      <c r="FK178">
        <v>999.9</v>
      </c>
      <c r="FL178">
        <v>1.86582</v>
      </c>
      <c r="FM178">
        <v>1.8621700000000001</v>
      </c>
      <c r="FN178">
        <v>1.8641700000000001</v>
      </c>
      <c r="FO178">
        <v>1.8602099999999999</v>
      </c>
      <c r="FP178">
        <v>1.8609599999999999</v>
      </c>
      <c r="FQ178">
        <v>1.86012</v>
      </c>
      <c r="FR178">
        <v>1.8617999999999999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-6.81</v>
      </c>
      <c r="GH178">
        <v>0.1888</v>
      </c>
      <c r="GI178">
        <v>-4.1197077471769461</v>
      </c>
      <c r="GJ178">
        <v>-4.0977002334145526E-3</v>
      </c>
      <c r="GK178">
        <v>1.9870096767282211E-6</v>
      </c>
      <c r="GL178">
        <v>-4.7591234531596528E-10</v>
      </c>
      <c r="GM178">
        <v>-0.1127184381337514</v>
      </c>
      <c r="GN178">
        <v>-4.4277268217585318E-5</v>
      </c>
      <c r="GO178">
        <v>7.6125673839889962E-4</v>
      </c>
      <c r="GP178">
        <v>-1.4366726965109579E-5</v>
      </c>
      <c r="GQ178">
        <v>6</v>
      </c>
      <c r="GR178">
        <v>2093</v>
      </c>
      <c r="GS178">
        <v>4</v>
      </c>
      <c r="GT178">
        <v>31</v>
      </c>
      <c r="GU178">
        <v>45.6</v>
      </c>
      <c r="GV178">
        <v>45.5</v>
      </c>
      <c r="GW178">
        <v>2.94678</v>
      </c>
      <c r="GX178">
        <v>2.50244</v>
      </c>
      <c r="GY178">
        <v>2.04834</v>
      </c>
      <c r="GZ178">
        <v>2.6220699999999999</v>
      </c>
      <c r="HA178">
        <v>2.1972700000000001</v>
      </c>
      <c r="HB178">
        <v>2.33521</v>
      </c>
      <c r="HC178">
        <v>37.505899999999997</v>
      </c>
      <c r="HD178">
        <v>14.4735</v>
      </c>
      <c r="HE178">
        <v>18</v>
      </c>
      <c r="HF178">
        <v>710.65099999999995</v>
      </c>
      <c r="HG178">
        <v>767.93700000000001</v>
      </c>
      <c r="HH178">
        <v>31.0002</v>
      </c>
      <c r="HI178">
        <v>30.623899999999999</v>
      </c>
      <c r="HJ178">
        <v>30.0001</v>
      </c>
      <c r="HK178">
        <v>30.566099999999999</v>
      </c>
      <c r="HL178">
        <v>30.567900000000002</v>
      </c>
      <c r="HM178">
        <v>58.945</v>
      </c>
      <c r="HN178">
        <v>21.823899999999998</v>
      </c>
      <c r="HO178">
        <v>92.572400000000002</v>
      </c>
      <c r="HP178">
        <v>31</v>
      </c>
      <c r="HQ178">
        <v>1089.8499999999999</v>
      </c>
      <c r="HR178">
        <v>29.5426</v>
      </c>
      <c r="HS178">
        <v>99.341499999999996</v>
      </c>
      <c r="HT178">
        <v>98.308000000000007</v>
      </c>
    </row>
    <row r="179" spans="1:228" x14ac:dyDescent="0.2">
      <c r="A179">
        <v>164</v>
      </c>
      <c r="B179">
        <v>1673979929.0999999</v>
      </c>
      <c r="C179">
        <v>650.5</v>
      </c>
      <c r="D179" t="s">
        <v>687</v>
      </c>
      <c r="E179" t="s">
        <v>688</v>
      </c>
      <c r="F179">
        <v>4</v>
      </c>
      <c r="G179">
        <v>1673979927.0999999</v>
      </c>
      <c r="H179">
        <f t="shared" si="68"/>
        <v>1.6608134388287322E-3</v>
      </c>
      <c r="I179">
        <f t="shared" si="69"/>
        <v>1.6608134388287321</v>
      </c>
      <c r="J179">
        <f t="shared" si="70"/>
        <v>7.4924641003228967</v>
      </c>
      <c r="K179">
        <f t="shared" si="71"/>
        <v>1062.767142857143</v>
      </c>
      <c r="L179">
        <f t="shared" si="72"/>
        <v>926.09785684638643</v>
      </c>
      <c r="M179">
        <f t="shared" si="73"/>
        <v>93.828297973996499</v>
      </c>
      <c r="N179">
        <f t="shared" si="74"/>
        <v>107.67504904561426</v>
      </c>
      <c r="O179">
        <f t="shared" si="75"/>
        <v>0.10905061097688483</v>
      </c>
      <c r="P179">
        <f t="shared" si="76"/>
        <v>2.7716798229501416</v>
      </c>
      <c r="Q179">
        <f t="shared" si="77"/>
        <v>0.10672188175455517</v>
      </c>
      <c r="R179">
        <f t="shared" si="78"/>
        <v>6.6906261289497615E-2</v>
      </c>
      <c r="S179">
        <f t="shared" si="79"/>
        <v>226.11666686672035</v>
      </c>
      <c r="T179">
        <f t="shared" si="80"/>
        <v>32.673830571010377</v>
      </c>
      <c r="U179">
        <f t="shared" si="81"/>
        <v>31.581014285714279</v>
      </c>
      <c r="V179">
        <f t="shared" si="82"/>
        <v>4.6630051234433356</v>
      </c>
      <c r="W179">
        <f t="shared" si="83"/>
        <v>66.930307324135399</v>
      </c>
      <c r="X179">
        <f t="shared" si="84"/>
        <v>3.1470929519922466</v>
      </c>
      <c r="Y179">
        <f t="shared" si="85"/>
        <v>4.7020446757419707</v>
      </c>
      <c r="Z179">
        <f t="shared" si="86"/>
        <v>1.515912171451089</v>
      </c>
      <c r="AA179">
        <f t="shared" si="87"/>
        <v>-73.241872652347084</v>
      </c>
      <c r="AB179">
        <f t="shared" si="88"/>
        <v>21.955066641346161</v>
      </c>
      <c r="AC179">
        <f t="shared" si="89"/>
        <v>1.7902992634691053</v>
      </c>
      <c r="AD179">
        <f t="shared" si="90"/>
        <v>176.62016011918854</v>
      </c>
      <c r="AE179">
        <f t="shared" si="91"/>
        <v>18.231132695195431</v>
      </c>
      <c r="AF179">
        <f t="shared" si="92"/>
        <v>1.6685009323703421</v>
      </c>
      <c r="AG179">
        <f t="shared" si="93"/>
        <v>7.4924641003228967</v>
      </c>
      <c r="AH179">
        <v>1113.2446072508089</v>
      </c>
      <c r="AI179">
        <v>1099.41496969697</v>
      </c>
      <c r="AJ179">
        <v>1.720209687586248</v>
      </c>
      <c r="AK179">
        <v>63.405612138731158</v>
      </c>
      <c r="AL179">
        <f t="shared" si="94"/>
        <v>1.6608134388287321</v>
      </c>
      <c r="AM179">
        <v>29.569487488333291</v>
      </c>
      <c r="AN179">
        <v>31.055776363636369</v>
      </c>
      <c r="AO179">
        <v>-1.0231803899620741E-4</v>
      </c>
      <c r="AP179">
        <v>95.230389877895547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47646.78414652036</v>
      </c>
      <c r="AV179">
        <f t="shared" si="98"/>
        <v>1200.012857142857</v>
      </c>
      <c r="AW179">
        <f t="shared" si="99"/>
        <v>1025.935470915399</v>
      </c>
      <c r="AX179">
        <f t="shared" si="100"/>
        <v>0.85493706572284267</v>
      </c>
      <c r="AY179">
        <f t="shared" si="101"/>
        <v>0.18842853684508651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1673979927.0999999</v>
      </c>
      <c r="BF179">
        <v>1062.767142857143</v>
      </c>
      <c r="BG179">
        <v>1081.235714285714</v>
      </c>
      <c r="BH179">
        <v>31.06222857142857</v>
      </c>
      <c r="BI179">
        <v>29.569671428571429</v>
      </c>
      <c r="BJ179">
        <v>1069.5771428571429</v>
      </c>
      <c r="BK179">
        <v>30.873485714285721</v>
      </c>
      <c r="BL179">
        <v>649.89414285714281</v>
      </c>
      <c r="BM179">
        <v>101.21599999999999</v>
      </c>
      <c r="BN179">
        <v>9.9748957142857142E-2</v>
      </c>
      <c r="BO179">
        <v>31.72794285714286</v>
      </c>
      <c r="BP179">
        <v>31.581014285714279</v>
      </c>
      <c r="BQ179">
        <v>999.89999999999986</v>
      </c>
      <c r="BR179">
        <v>0</v>
      </c>
      <c r="BS179">
        <v>0</v>
      </c>
      <c r="BT179">
        <v>9016.4285714285706</v>
      </c>
      <c r="BU179">
        <v>0</v>
      </c>
      <c r="BV179">
        <v>253.68171428571429</v>
      </c>
      <c r="BW179">
        <v>-18.470028571428571</v>
      </c>
      <c r="BX179">
        <v>1096.8342857142859</v>
      </c>
      <c r="BY179">
        <v>1114.1828571428571</v>
      </c>
      <c r="BZ179">
        <v>1.4925657142857141</v>
      </c>
      <c r="CA179">
        <v>1081.235714285714</v>
      </c>
      <c r="CB179">
        <v>29.569671428571429</v>
      </c>
      <c r="CC179">
        <v>3.1439900000000001</v>
      </c>
      <c r="CD179">
        <v>2.9929199999999998</v>
      </c>
      <c r="CE179">
        <v>24.810828571428569</v>
      </c>
      <c r="CF179">
        <v>23.988571428571429</v>
      </c>
      <c r="CG179">
        <v>1200.012857142857</v>
      </c>
      <c r="CH179">
        <v>0.50001414285714285</v>
      </c>
      <c r="CI179">
        <v>0.49998542857142858</v>
      </c>
      <c r="CJ179">
        <v>0</v>
      </c>
      <c r="CK179">
        <v>919.00071428571425</v>
      </c>
      <c r="CL179">
        <v>4.9990899999999998</v>
      </c>
      <c r="CM179">
        <v>9729.1985714285711</v>
      </c>
      <c r="CN179">
        <v>9558.0128571428559</v>
      </c>
      <c r="CO179">
        <v>40.607000000000014</v>
      </c>
      <c r="CP179">
        <v>42.311999999999998</v>
      </c>
      <c r="CQ179">
        <v>41.436999999999998</v>
      </c>
      <c r="CR179">
        <v>41.311999999999998</v>
      </c>
      <c r="CS179">
        <v>41.991</v>
      </c>
      <c r="CT179">
        <v>597.52571428571434</v>
      </c>
      <c r="CU179">
        <v>597.49</v>
      </c>
      <c r="CV179">
        <v>0</v>
      </c>
      <c r="CW179">
        <v>1673979929.5</v>
      </c>
      <c r="CX179">
        <v>0</v>
      </c>
      <c r="CY179">
        <v>1673977193.5</v>
      </c>
      <c r="CZ179" t="s">
        <v>356</v>
      </c>
      <c r="DA179">
        <v>1673977187.5</v>
      </c>
      <c r="DB179">
        <v>1673977193.5</v>
      </c>
      <c r="DC179">
        <v>21</v>
      </c>
      <c r="DD179">
        <v>-0.34399999999999997</v>
      </c>
      <c r="DE179">
        <v>-5.2999999999999999E-2</v>
      </c>
      <c r="DF179">
        <v>-5.5270000000000001</v>
      </c>
      <c r="DG179">
        <v>0.16</v>
      </c>
      <c r="DH179">
        <v>415</v>
      </c>
      <c r="DI179">
        <v>27</v>
      </c>
      <c r="DJ179">
        <v>0.41</v>
      </c>
      <c r="DK179">
        <v>0.03</v>
      </c>
      <c r="DL179">
        <v>-18.475502439024389</v>
      </c>
      <c r="DM179">
        <v>-7.1052961672470619E-2</v>
      </c>
      <c r="DN179">
        <v>3.599552470695791E-2</v>
      </c>
      <c r="DO179">
        <v>1</v>
      </c>
      <c r="DP179">
        <v>1.514486097560976</v>
      </c>
      <c r="DQ179">
        <v>-0.1176129616724737</v>
      </c>
      <c r="DR179">
        <v>1.222992768222415E-2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371</v>
      </c>
      <c r="EA179">
        <v>3.2991299999999999</v>
      </c>
      <c r="EB179">
        <v>2.62548</v>
      </c>
      <c r="EC179">
        <v>0.19608800000000001</v>
      </c>
      <c r="ED179">
        <v>0.19602700000000001</v>
      </c>
      <c r="EE179">
        <v>0.13170399999999999</v>
      </c>
      <c r="EF179">
        <v>0.12614900000000001</v>
      </c>
      <c r="EG179">
        <v>24366</v>
      </c>
      <c r="EH179">
        <v>24790.5</v>
      </c>
      <c r="EI179">
        <v>28191.8</v>
      </c>
      <c r="EJ179">
        <v>29666.6</v>
      </c>
      <c r="EK179">
        <v>33697.4</v>
      </c>
      <c r="EL179">
        <v>35988.199999999997</v>
      </c>
      <c r="EM179">
        <v>39794.9</v>
      </c>
      <c r="EN179">
        <v>42387.7</v>
      </c>
      <c r="EO179">
        <v>2.2662</v>
      </c>
      <c r="EP179">
        <v>2.2386300000000001</v>
      </c>
      <c r="EQ179">
        <v>0.13983200000000001</v>
      </c>
      <c r="ER179">
        <v>0</v>
      </c>
      <c r="ES179">
        <v>29.295400000000001</v>
      </c>
      <c r="ET179">
        <v>999.9</v>
      </c>
      <c r="EU179">
        <v>72.2</v>
      </c>
      <c r="EV179">
        <v>32.6</v>
      </c>
      <c r="EW179">
        <v>35.2376</v>
      </c>
      <c r="EX179">
        <v>57.646500000000003</v>
      </c>
      <c r="EY179">
        <v>-3.9783599999999999</v>
      </c>
      <c r="EZ179">
        <v>2</v>
      </c>
      <c r="FA179">
        <v>0.25012200000000001</v>
      </c>
      <c r="FB179">
        <v>-0.81601299999999999</v>
      </c>
      <c r="FC179">
        <v>20.272200000000002</v>
      </c>
      <c r="FD179">
        <v>5.2211800000000004</v>
      </c>
      <c r="FE179">
        <v>12.004</v>
      </c>
      <c r="FF179">
        <v>4.9871499999999997</v>
      </c>
      <c r="FG179">
        <v>3.2843499999999999</v>
      </c>
      <c r="FH179">
        <v>9999</v>
      </c>
      <c r="FI179">
        <v>9999</v>
      </c>
      <c r="FJ179">
        <v>9999</v>
      </c>
      <c r="FK179">
        <v>999.9</v>
      </c>
      <c r="FL179">
        <v>1.8658300000000001</v>
      </c>
      <c r="FM179">
        <v>1.8621700000000001</v>
      </c>
      <c r="FN179">
        <v>1.8641700000000001</v>
      </c>
      <c r="FO179">
        <v>1.8602099999999999</v>
      </c>
      <c r="FP179">
        <v>1.8609500000000001</v>
      </c>
      <c r="FQ179">
        <v>1.8601300000000001</v>
      </c>
      <c r="FR179">
        <v>1.8617900000000001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-6.81</v>
      </c>
      <c r="GH179">
        <v>0.18870000000000001</v>
      </c>
      <c r="GI179">
        <v>-4.1197077471769461</v>
      </c>
      <c r="GJ179">
        <v>-4.0977002334145526E-3</v>
      </c>
      <c r="GK179">
        <v>1.9870096767282211E-6</v>
      </c>
      <c r="GL179">
        <v>-4.7591234531596528E-10</v>
      </c>
      <c r="GM179">
        <v>-0.1127184381337514</v>
      </c>
      <c r="GN179">
        <v>-4.4277268217585318E-5</v>
      </c>
      <c r="GO179">
        <v>7.6125673839889962E-4</v>
      </c>
      <c r="GP179">
        <v>-1.4366726965109579E-5</v>
      </c>
      <c r="GQ179">
        <v>6</v>
      </c>
      <c r="GR179">
        <v>2093</v>
      </c>
      <c r="GS179">
        <v>4</v>
      </c>
      <c r="GT179">
        <v>31</v>
      </c>
      <c r="GU179">
        <v>45.7</v>
      </c>
      <c r="GV179">
        <v>45.6</v>
      </c>
      <c r="GW179">
        <v>2.96143</v>
      </c>
      <c r="GX179">
        <v>2.50122</v>
      </c>
      <c r="GY179">
        <v>2.04834</v>
      </c>
      <c r="GZ179">
        <v>2.6208499999999999</v>
      </c>
      <c r="HA179">
        <v>2.1972700000000001</v>
      </c>
      <c r="HB179">
        <v>2.3303199999999999</v>
      </c>
      <c r="HC179">
        <v>37.53</v>
      </c>
      <c r="HD179">
        <v>14.4648</v>
      </c>
      <c r="HE179">
        <v>18</v>
      </c>
      <c r="HF179">
        <v>710.86</v>
      </c>
      <c r="HG179">
        <v>767.74199999999996</v>
      </c>
      <c r="HH179">
        <v>31</v>
      </c>
      <c r="HI179">
        <v>30.623899999999999</v>
      </c>
      <c r="HJ179">
        <v>30</v>
      </c>
      <c r="HK179">
        <v>30.566099999999999</v>
      </c>
      <c r="HL179">
        <v>30.567900000000002</v>
      </c>
      <c r="HM179">
        <v>59.232700000000001</v>
      </c>
      <c r="HN179">
        <v>21.823899999999998</v>
      </c>
      <c r="HO179">
        <v>92.572400000000002</v>
      </c>
      <c r="HP179">
        <v>31</v>
      </c>
      <c r="HQ179">
        <v>1096.52</v>
      </c>
      <c r="HR179">
        <v>29.563099999999999</v>
      </c>
      <c r="HS179">
        <v>99.341499999999996</v>
      </c>
      <c r="HT179">
        <v>98.308800000000005</v>
      </c>
    </row>
    <row r="180" spans="1:228" x14ac:dyDescent="0.2">
      <c r="A180">
        <v>165</v>
      </c>
      <c r="B180">
        <v>1673979933.0999999</v>
      </c>
      <c r="C180">
        <v>654.5</v>
      </c>
      <c r="D180" t="s">
        <v>689</v>
      </c>
      <c r="E180" t="s">
        <v>690</v>
      </c>
      <c r="F180">
        <v>4</v>
      </c>
      <c r="G180">
        <v>1673979930.7874999</v>
      </c>
      <c r="H180">
        <f t="shared" si="68"/>
        <v>1.6494036063469269E-3</v>
      </c>
      <c r="I180">
        <f t="shared" si="69"/>
        <v>1.6494036063469268</v>
      </c>
      <c r="J180">
        <f t="shared" si="70"/>
        <v>7.7286457050292805</v>
      </c>
      <c r="K180">
        <f t="shared" si="71"/>
        <v>1068.9375</v>
      </c>
      <c r="L180">
        <f t="shared" si="72"/>
        <v>928.15240170993468</v>
      </c>
      <c r="M180">
        <f t="shared" si="73"/>
        <v>94.036439151462929</v>
      </c>
      <c r="N180">
        <f t="shared" si="74"/>
        <v>108.30018431270626</v>
      </c>
      <c r="O180">
        <f t="shared" si="75"/>
        <v>0.10853190458952623</v>
      </c>
      <c r="P180">
        <f t="shared" si="76"/>
        <v>2.7754441577695674</v>
      </c>
      <c r="Q180">
        <f t="shared" si="77"/>
        <v>0.10622808095165975</v>
      </c>
      <c r="R180">
        <f t="shared" si="78"/>
        <v>6.6595466863630423E-2</v>
      </c>
      <c r="S180">
        <f t="shared" si="79"/>
        <v>226.11823518276796</v>
      </c>
      <c r="T180">
        <f t="shared" si="80"/>
        <v>32.657321042445275</v>
      </c>
      <c r="U180">
        <f t="shared" si="81"/>
        <v>31.563912500000001</v>
      </c>
      <c r="V180">
        <f t="shared" si="82"/>
        <v>4.6584794957683524</v>
      </c>
      <c r="W180">
        <f t="shared" si="83"/>
        <v>66.975847545662631</v>
      </c>
      <c r="X180">
        <f t="shared" si="84"/>
        <v>3.1459395690264356</v>
      </c>
      <c r="Y180">
        <f t="shared" si="85"/>
        <v>4.6971254329877707</v>
      </c>
      <c r="Z180">
        <f t="shared" si="86"/>
        <v>1.5125399267419168</v>
      </c>
      <c r="AA180">
        <f t="shared" si="87"/>
        <v>-72.738699039899473</v>
      </c>
      <c r="AB180">
        <f t="shared" si="88"/>
        <v>21.782350191507071</v>
      </c>
      <c r="AC180">
        <f t="shared" si="89"/>
        <v>1.7734957062496968</v>
      </c>
      <c r="AD180">
        <f t="shared" si="90"/>
        <v>176.93538204062526</v>
      </c>
      <c r="AE180">
        <f t="shared" si="91"/>
        <v>18.267467830420941</v>
      </c>
      <c r="AF180">
        <f t="shared" si="92"/>
        <v>1.655173831877554</v>
      </c>
      <c r="AG180">
        <f t="shared" si="93"/>
        <v>7.7286457050292805</v>
      </c>
      <c r="AH180">
        <v>1120.170948503544</v>
      </c>
      <c r="AI180">
        <v>1106.247151515151</v>
      </c>
      <c r="AJ180">
        <v>1.6875179301884271</v>
      </c>
      <c r="AK180">
        <v>63.405612138731158</v>
      </c>
      <c r="AL180">
        <f t="shared" si="94"/>
        <v>1.6494036063469268</v>
      </c>
      <c r="AM180">
        <v>29.570956032982089</v>
      </c>
      <c r="AN180">
        <v>31.046426666666669</v>
      </c>
      <c r="AO180">
        <v>-5.9725468267921748E-5</v>
      </c>
      <c r="AP180">
        <v>95.230389877895547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47753.79999053193</v>
      </c>
      <c r="AV180">
        <f t="shared" si="98"/>
        <v>1200.0237500000001</v>
      </c>
      <c r="AW180">
        <f t="shared" si="99"/>
        <v>1025.9445327371855</v>
      </c>
      <c r="AX180">
        <f t="shared" si="100"/>
        <v>0.85493685665569985</v>
      </c>
      <c r="AY180">
        <f t="shared" si="101"/>
        <v>0.18842813334550082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1673979930.7874999</v>
      </c>
      <c r="BF180">
        <v>1068.9375</v>
      </c>
      <c r="BG180">
        <v>1087.4312500000001</v>
      </c>
      <c r="BH180">
        <v>31.050850000000001</v>
      </c>
      <c r="BI180">
        <v>29.570575000000002</v>
      </c>
      <c r="BJ180">
        <v>1075.76125</v>
      </c>
      <c r="BK180">
        <v>30.862187500000001</v>
      </c>
      <c r="BL180">
        <v>650.05999999999995</v>
      </c>
      <c r="BM180">
        <v>101.215625</v>
      </c>
      <c r="BN180">
        <v>0.1001061</v>
      </c>
      <c r="BO180">
        <v>31.709487500000002</v>
      </c>
      <c r="BP180">
        <v>31.563912500000001</v>
      </c>
      <c r="BQ180">
        <v>999.9</v>
      </c>
      <c r="BR180">
        <v>0</v>
      </c>
      <c r="BS180">
        <v>0</v>
      </c>
      <c r="BT180">
        <v>9036.4850000000006</v>
      </c>
      <c r="BU180">
        <v>0</v>
      </c>
      <c r="BV180">
        <v>253.85387499999999</v>
      </c>
      <c r="BW180">
        <v>-18.493187500000001</v>
      </c>
      <c r="BX180">
        <v>1103.1937499999999</v>
      </c>
      <c r="BY180">
        <v>1120.5675000000001</v>
      </c>
      <c r="BZ180">
        <v>1.4802949999999999</v>
      </c>
      <c r="CA180">
        <v>1087.4312500000001</v>
      </c>
      <c r="CB180">
        <v>29.570575000000002</v>
      </c>
      <c r="CC180">
        <v>3.14283125</v>
      </c>
      <c r="CD180">
        <v>2.9930037500000002</v>
      </c>
      <c r="CE180">
        <v>24.804649999999999</v>
      </c>
      <c r="CF180">
        <v>23.989025000000002</v>
      </c>
      <c r="CG180">
        <v>1200.0237500000001</v>
      </c>
      <c r="CH180">
        <v>0.50002225</v>
      </c>
      <c r="CI180">
        <v>0.49997750000000002</v>
      </c>
      <c r="CJ180">
        <v>0</v>
      </c>
      <c r="CK180">
        <v>918.92449999999997</v>
      </c>
      <c r="CL180">
        <v>4.9990899999999998</v>
      </c>
      <c r="CM180">
        <v>9727.4887500000004</v>
      </c>
      <c r="CN180">
        <v>9558.1075000000001</v>
      </c>
      <c r="CO180">
        <v>40.593499999999999</v>
      </c>
      <c r="CP180">
        <v>42.311999999999998</v>
      </c>
      <c r="CQ180">
        <v>41.436999999999998</v>
      </c>
      <c r="CR180">
        <v>41.311999999999998</v>
      </c>
      <c r="CS180">
        <v>42</v>
      </c>
      <c r="CT180">
        <v>597.54124999999999</v>
      </c>
      <c r="CU180">
        <v>597.48874999999998</v>
      </c>
      <c r="CV180">
        <v>0</v>
      </c>
      <c r="CW180">
        <v>1673979933.0999999</v>
      </c>
      <c r="CX180">
        <v>0</v>
      </c>
      <c r="CY180">
        <v>1673977193.5</v>
      </c>
      <c r="CZ180" t="s">
        <v>356</v>
      </c>
      <c r="DA180">
        <v>1673977187.5</v>
      </c>
      <c r="DB180">
        <v>1673977193.5</v>
      </c>
      <c r="DC180">
        <v>21</v>
      </c>
      <c r="DD180">
        <v>-0.34399999999999997</v>
      </c>
      <c r="DE180">
        <v>-5.2999999999999999E-2</v>
      </c>
      <c r="DF180">
        <v>-5.5270000000000001</v>
      </c>
      <c r="DG180">
        <v>0.16</v>
      </c>
      <c r="DH180">
        <v>415</v>
      </c>
      <c r="DI180">
        <v>27</v>
      </c>
      <c r="DJ180">
        <v>0.41</v>
      </c>
      <c r="DK180">
        <v>0.03</v>
      </c>
      <c r="DL180">
        <v>-18.48021219512195</v>
      </c>
      <c r="DM180">
        <v>4.6306620209055599E-2</v>
      </c>
      <c r="DN180">
        <v>3.5804116094770348E-2</v>
      </c>
      <c r="DO180">
        <v>1</v>
      </c>
      <c r="DP180">
        <v>1.5076470731707321</v>
      </c>
      <c r="DQ180">
        <v>-0.15186334494773629</v>
      </c>
      <c r="DR180">
        <v>1.550883591484771E-2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371</v>
      </c>
      <c r="EA180">
        <v>3.2992300000000001</v>
      </c>
      <c r="EB180">
        <v>2.6257899999999998</v>
      </c>
      <c r="EC180">
        <v>0.196856</v>
      </c>
      <c r="ED180">
        <v>0.196794</v>
      </c>
      <c r="EE180">
        <v>0.13167899999999999</v>
      </c>
      <c r="EF180">
        <v>0.12615299999999999</v>
      </c>
      <c r="EG180">
        <v>24342.400000000001</v>
      </c>
      <c r="EH180">
        <v>24766.799999999999</v>
      </c>
      <c r="EI180">
        <v>28191.5</v>
      </c>
      <c r="EJ180">
        <v>29666.6</v>
      </c>
      <c r="EK180">
        <v>33698.5</v>
      </c>
      <c r="EL180">
        <v>35988.1</v>
      </c>
      <c r="EM180">
        <v>39794.9</v>
      </c>
      <c r="EN180">
        <v>42387.7</v>
      </c>
      <c r="EO180">
        <v>2.26647</v>
      </c>
      <c r="EP180">
        <v>2.2387000000000001</v>
      </c>
      <c r="EQ180">
        <v>0.14008200000000001</v>
      </c>
      <c r="ER180">
        <v>0</v>
      </c>
      <c r="ES180">
        <v>29.2806</v>
      </c>
      <c r="ET180">
        <v>999.9</v>
      </c>
      <c r="EU180">
        <v>72.2</v>
      </c>
      <c r="EV180">
        <v>32.6</v>
      </c>
      <c r="EW180">
        <v>35.2348</v>
      </c>
      <c r="EX180">
        <v>57.3765</v>
      </c>
      <c r="EY180">
        <v>-4.1226000000000003</v>
      </c>
      <c r="EZ180">
        <v>2</v>
      </c>
      <c r="FA180">
        <v>0.18404000000000001</v>
      </c>
      <c r="FB180">
        <v>-0.743587</v>
      </c>
      <c r="FC180">
        <v>20.272200000000002</v>
      </c>
      <c r="FD180">
        <v>5.2207299999999996</v>
      </c>
      <c r="FE180">
        <v>12.004</v>
      </c>
      <c r="FF180">
        <v>4.9875999999999996</v>
      </c>
      <c r="FG180">
        <v>3.2844500000000001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1.8641799999999999</v>
      </c>
      <c r="FO180">
        <v>1.86022</v>
      </c>
      <c r="FP180">
        <v>1.8609599999999999</v>
      </c>
      <c r="FQ180">
        <v>1.86012</v>
      </c>
      <c r="FR180">
        <v>1.8618300000000001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-6.83</v>
      </c>
      <c r="GH180">
        <v>0.18870000000000001</v>
      </c>
      <c r="GI180">
        <v>-4.1197077471769461</v>
      </c>
      <c r="GJ180">
        <v>-4.0977002334145526E-3</v>
      </c>
      <c r="GK180">
        <v>1.9870096767282211E-6</v>
      </c>
      <c r="GL180">
        <v>-4.7591234531596528E-10</v>
      </c>
      <c r="GM180">
        <v>-0.1127184381337514</v>
      </c>
      <c r="GN180">
        <v>-4.4277268217585318E-5</v>
      </c>
      <c r="GO180">
        <v>7.6125673839889962E-4</v>
      </c>
      <c r="GP180">
        <v>-1.4366726965109579E-5</v>
      </c>
      <c r="GQ180">
        <v>6</v>
      </c>
      <c r="GR180">
        <v>2093</v>
      </c>
      <c r="GS180">
        <v>4</v>
      </c>
      <c r="GT180">
        <v>31</v>
      </c>
      <c r="GU180">
        <v>45.8</v>
      </c>
      <c r="GV180">
        <v>45.7</v>
      </c>
      <c r="GW180">
        <v>2.97607</v>
      </c>
      <c r="GX180">
        <v>2.5061</v>
      </c>
      <c r="GY180">
        <v>2.04834</v>
      </c>
      <c r="GZ180">
        <v>2.6220699999999999</v>
      </c>
      <c r="HA180">
        <v>2.1972700000000001</v>
      </c>
      <c r="HB180">
        <v>2.3339799999999999</v>
      </c>
      <c r="HC180">
        <v>37.53</v>
      </c>
      <c r="HD180">
        <v>14.4648</v>
      </c>
      <c r="HE180">
        <v>18</v>
      </c>
      <c r="HF180">
        <v>711.08900000000006</v>
      </c>
      <c r="HG180">
        <v>767.81</v>
      </c>
      <c r="HH180">
        <v>31</v>
      </c>
      <c r="HI180">
        <v>30.623899999999999</v>
      </c>
      <c r="HJ180">
        <v>30</v>
      </c>
      <c r="HK180">
        <v>30.566099999999999</v>
      </c>
      <c r="HL180">
        <v>30.567399999999999</v>
      </c>
      <c r="HM180">
        <v>59.5246</v>
      </c>
      <c r="HN180">
        <v>21.823899999999998</v>
      </c>
      <c r="HO180">
        <v>92.572400000000002</v>
      </c>
      <c r="HP180">
        <v>31</v>
      </c>
      <c r="HQ180">
        <v>1103.2</v>
      </c>
      <c r="HR180">
        <v>29.582799999999999</v>
      </c>
      <c r="HS180">
        <v>99.340999999999994</v>
      </c>
      <c r="HT180">
        <v>98.308899999999994</v>
      </c>
    </row>
    <row r="181" spans="1:228" x14ac:dyDescent="0.2">
      <c r="A181">
        <v>166</v>
      </c>
      <c r="B181">
        <v>1673979937.0999999</v>
      </c>
      <c r="C181">
        <v>658.5</v>
      </c>
      <c r="D181" t="s">
        <v>691</v>
      </c>
      <c r="E181" t="s">
        <v>692</v>
      </c>
      <c r="F181">
        <v>4</v>
      </c>
      <c r="G181">
        <v>1673979935.0999999</v>
      </c>
      <c r="H181">
        <f t="shared" si="68"/>
        <v>1.6489599498930652E-3</v>
      </c>
      <c r="I181">
        <f t="shared" si="69"/>
        <v>1.6489599498930652</v>
      </c>
      <c r="J181">
        <f t="shared" si="70"/>
        <v>7.4327103336981404</v>
      </c>
      <c r="K181">
        <f t="shared" si="71"/>
        <v>1076.101428571428</v>
      </c>
      <c r="L181">
        <f t="shared" si="72"/>
        <v>939.83495476261089</v>
      </c>
      <c r="M181">
        <f t="shared" si="73"/>
        <v>95.220487044234119</v>
      </c>
      <c r="N181">
        <f t="shared" si="74"/>
        <v>109.02648557421359</v>
      </c>
      <c r="O181">
        <f t="shared" si="75"/>
        <v>0.10877735699104947</v>
      </c>
      <c r="P181">
        <f t="shared" si="76"/>
        <v>2.7742989280379011</v>
      </c>
      <c r="Q181">
        <f t="shared" si="77"/>
        <v>0.10646228739939825</v>
      </c>
      <c r="R181">
        <f t="shared" si="78"/>
        <v>6.6742825717228726E-2</v>
      </c>
      <c r="S181">
        <f t="shared" si="79"/>
        <v>226.11449186719207</v>
      </c>
      <c r="T181">
        <f t="shared" si="80"/>
        <v>32.644673788110133</v>
      </c>
      <c r="U181">
        <f t="shared" si="81"/>
        <v>31.547928571428571</v>
      </c>
      <c r="V181">
        <f t="shared" si="82"/>
        <v>4.6542531437561241</v>
      </c>
      <c r="W181">
        <f t="shared" si="83"/>
        <v>67.014259044260911</v>
      </c>
      <c r="X181">
        <f t="shared" si="84"/>
        <v>3.1454027686408228</v>
      </c>
      <c r="Y181">
        <f t="shared" si="85"/>
        <v>4.6936320918856662</v>
      </c>
      <c r="Z181">
        <f t="shared" si="86"/>
        <v>1.5088503751153013</v>
      </c>
      <c r="AA181">
        <f t="shared" si="87"/>
        <v>-72.719133790284175</v>
      </c>
      <c r="AB181">
        <f t="shared" si="88"/>
        <v>22.20230182247013</v>
      </c>
      <c r="AC181">
        <f t="shared" si="89"/>
        <v>1.8081748270554201</v>
      </c>
      <c r="AD181">
        <f t="shared" si="90"/>
        <v>177.40583472643345</v>
      </c>
      <c r="AE181">
        <f t="shared" si="91"/>
        <v>18.318836272278066</v>
      </c>
      <c r="AF181">
        <f t="shared" si="92"/>
        <v>1.6464598870745517</v>
      </c>
      <c r="AG181">
        <f t="shared" si="93"/>
        <v>7.4327103336981404</v>
      </c>
      <c r="AH181">
        <v>1127.080055873148</v>
      </c>
      <c r="AI181">
        <v>1113.2081212121209</v>
      </c>
      <c r="AJ181">
        <v>1.7464945829880369</v>
      </c>
      <c r="AK181">
        <v>63.405612138731158</v>
      </c>
      <c r="AL181">
        <f t="shared" si="94"/>
        <v>1.6489599498930652</v>
      </c>
      <c r="AM181">
        <v>29.572634088049039</v>
      </c>
      <c r="AN181">
        <v>31.047277575757569</v>
      </c>
      <c r="AO181">
        <v>5.5316183000469853E-6</v>
      </c>
      <c r="AP181">
        <v>95.230389877895547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47724.168765295195</v>
      </c>
      <c r="AV181">
        <f t="shared" si="98"/>
        <v>1200.002857142857</v>
      </c>
      <c r="AW181">
        <f t="shared" si="99"/>
        <v>1025.9267709156434</v>
      </c>
      <c r="AX181">
        <f t="shared" si="100"/>
        <v>0.85493694019889288</v>
      </c>
      <c r="AY181">
        <f t="shared" si="101"/>
        <v>0.18842829458386345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1673979935.0999999</v>
      </c>
      <c r="BF181">
        <v>1076.101428571428</v>
      </c>
      <c r="BG181">
        <v>1094.6442857142861</v>
      </c>
      <c r="BH181">
        <v>31.045414285714291</v>
      </c>
      <c r="BI181">
        <v>29.572971428571432</v>
      </c>
      <c r="BJ181">
        <v>1082.934285714286</v>
      </c>
      <c r="BK181">
        <v>30.856728571428569</v>
      </c>
      <c r="BL181">
        <v>650.0808571428571</v>
      </c>
      <c r="BM181">
        <v>101.21599999999999</v>
      </c>
      <c r="BN181">
        <v>0.1001795714285714</v>
      </c>
      <c r="BO181">
        <v>31.696371428571432</v>
      </c>
      <c r="BP181">
        <v>31.547928571428571</v>
      </c>
      <c r="BQ181">
        <v>999.89999999999986</v>
      </c>
      <c r="BR181">
        <v>0</v>
      </c>
      <c r="BS181">
        <v>0</v>
      </c>
      <c r="BT181">
        <v>9030.3571428571431</v>
      </c>
      <c r="BU181">
        <v>0</v>
      </c>
      <c r="BV181">
        <v>254.01499999999999</v>
      </c>
      <c r="BW181">
        <v>-18.540942857142859</v>
      </c>
      <c r="BX181">
        <v>1110.581428571428</v>
      </c>
      <c r="BY181">
        <v>1128.002857142857</v>
      </c>
      <c r="BZ181">
        <v>1.472421428571429</v>
      </c>
      <c r="CA181">
        <v>1094.6442857142861</v>
      </c>
      <c r="CB181">
        <v>29.572971428571432</v>
      </c>
      <c r="CC181">
        <v>3.142292857142857</v>
      </c>
      <c r="CD181">
        <v>2.993258571428572</v>
      </c>
      <c r="CE181">
        <v>24.801757142857149</v>
      </c>
      <c r="CF181">
        <v>23.990457142857139</v>
      </c>
      <c r="CG181">
        <v>1200.002857142857</v>
      </c>
      <c r="CH181">
        <v>0.5000201428571428</v>
      </c>
      <c r="CI181">
        <v>0.49997971428571419</v>
      </c>
      <c r="CJ181">
        <v>0</v>
      </c>
      <c r="CK181">
        <v>918.77100000000007</v>
      </c>
      <c r="CL181">
        <v>4.9990899999999998</v>
      </c>
      <c r="CM181">
        <v>9725.2899999999991</v>
      </c>
      <c r="CN181">
        <v>9557.9557142857138</v>
      </c>
      <c r="CO181">
        <v>40.571000000000012</v>
      </c>
      <c r="CP181">
        <v>42.311999999999998</v>
      </c>
      <c r="CQ181">
        <v>41.436999999999998</v>
      </c>
      <c r="CR181">
        <v>41.311999999999998</v>
      </c>
      <c r="CS181">
        <v>41.936999999999998</v>
      </c>
      <c r="CT181">
        <v>597.52571428571434</v>
      </c>
      <c r="CU181">
        <v>597.4799999999999</v>
      </c>
      <c r="CV181">
        <v>0</v>
      </c>
      <c r="CW181">
        <v>1673979937.3</v>
      </c>
      <c r="CX181">
        <v>0</v>
      </c>
      <c r="CY181">
        <v>1673977193.5</v>
      </c>
      <c r="CZ181" t="s">
        <v>356</v>
      </c>
      <c r="DA181">
        <v>1673977187.5</v>
      </c>
      <c r="DB181">
        <v>1673977193.5</v>
      </c>
      <c r="DC181">
        <v>21</v>
      </c>
      <c r="DD181">
        <v>-0.34399999999999997</v>
      </c>
      <c r="DE181">
        <v>-5.2999999999999999E-2</v>
      </c>
      <c r="DF181">
        <v>-5.5270000000000001</v>
      </c>
      <c r="DG181">
        <v>0.16</v>
      </c>
      <c r="DH181">
        <v>415</v>
      </c>
      <c r="DI181">
        <v>27</v>
      </c>
      <c r="DJ181">
        <v>0.41</v>
      </c>
      <c r="DK181">
        <v>0.03</v>
      </c>
      <c r="DL181">
        <v>-18.491387804878048</v>
      </c>
      <c r="DM181">
        <v>-0.21821811846692771</v>
      </c>
      <c r="DN181">
        <v>4.5750448192510583E-2</v>
      </c>
      <c r="DO181">
        <v>0</v>
      </c>
      <c r="DP181">
        <v>1.497800731707317</v>
      </c>
      <c r="DQ181">
        <v>-0.17635463414633901</v>
      </c>
      <c r="DR181">
        <v>1.761613539610413E-2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357</v>
      </c>
      <c r="EA181">
        <v>3.2991299999999999</v>
      </c>
      <c r="EB181">
        <v>2.62568</v>
      </c>
      <c r="EC181">
        <v>0.19762399999999999</v>
      </c>
      <c r="ED181">
        <v>0.197548</v>
      </c>
      <c r="EE181">
        <v>0.131684</v>
      </c>
      <c r="EF181">
        <v>0.126162</v>
      </c>
      <c r="EG181">
        <v>24318.9</v>
      </c>
      <c r="EH181">
        <v>24743</v>
      </c>
      <c r="EI181">
        <v>28191.4</v>
      </c>
      <c r="EJ181">
        <v>29666</v>
      </c>
      <c r="EK181">
        <v>33698.300000000003</v>
      </c>
      <c r="EL181">
        <v>35987.300000000003</v>
      </c>
      <c r="EM181">
        <v>39794.9</v>
      </c>
      <c r="EN181">
        <v>42387.199999999997</v>
      </c>
      <c r="EO181">
        <v>2.2663199999999999</v>
      </c>
      <c r="EP181">
        <v>2.23875</v>
      </c>
      <c r="EQ181">
        <v>0.13978399999999999</v>
      </c>
      <c r="ER181">
        <v>0</v>
      </c>
      <c r="ES181">
        <v>29.264700000000001</v>
      </c>
      <c r="ET181">
        <v>999.9</v>
      </c>
      <c r="EU181">
        <v>72.2</v>
      </c>
      <c r="EV181">
        <v>32.6</v>
      </c>
      <c r="EW181">
        <v>35.2361</v>
      </c>
      <c r="EX181">
        <v>57.406500000000001</v>
      </c>
      <c r="EY181">
        <v>-4.0384599999999997</v>
      </c>
      <c r="EZ181">
        <v>2</v>
      </c>
      <c r="FA181">
        <v>0.25013000000000002</v>
      </c>
      <c r="FB181">
        <v>-0.81558799999999998</v>
      </c>
      <c r="FC181">
        <v>20.272200000000002</v>
      </c>
      <c r="FD181">
        <v>5.2210299999999998</v>
      </c>
      <c r="FE181">
        <v>12.004</v>
      </c>
      <c r="FF181">
        <v>4.9874499999999999</v>
      </c>
      <c r="FG181">
        <v>3.2845300000000002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1.8621700000000001</v>
      </c>
      <c r="FN181">
        <v>1.8641700000000001</v>
      </c>
      <c r="FO181">
        <v>1.8602099999999999</v>
      </c>
      <c r="FP181">
        <v>1.8609599999999999</v>
      </c>
      <c r="FQ181">
        <v>1.8601399999999999</v>
      </c>
      <c r="FR181">
        <v>1.8618600000000001</v>
      </c>
      <c r="FS181">
        <v>1.85839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-6.84</v>
      </c>
      <c r="GH181">
        <v>0.18870000000000001</v>
      </c>
      <c r="GI181">
        <v>-4.1197077471769461</v>
      </c>
      <c r="GJ181">
        <v>-4.0977002334145526E-3</v>
      </c>
      <c r="GK181">
        <v>1.9870096767282211E-6</v>
      </c>
      <c r="GL181">
        <v>-4.7591234531596528E-10</v>
      </c>
      <c r="GM181">
        <v>-0.1127184381337514</v>
      </c>
      <c r="GN181">
        <v>-4.4277268217585318E-5</v>
      </c>
      <c r="GO181">
        <v>7.6125673839889962E-4</v>
      </c>
      <c r="GP181">
        <v>-1.4366726965109579E-5</v>
      </c>
      <c r="GQ181">
        <v>6</v>
      </c>
      <c r="GR181">
        <v>2093</v>
      </c>
      <c r="GS181">
        <v>4</v>
      </c>
      <c r="GT181">
        <v>31</v>
      </c>
      <c r="GU181">
        <v>45.8</v>
      </c>
      <c r="GV181">
        <v>45.7</v>
      </c>
      <c r="GW181">
        <v>2.99194</v>
      </c>
      <c r="GX181">
        <v>2.5061</v>
      </c>
      <c r="GY181">
        <v>2.04834</v>
      </c>
      <c r="GZ181">
        <v>2.6220699999999999</v>
      </c>
      <c r="HA181">
        <v>2.1972700000000001</v>
      </c>
      <c r="HB181">
        <v>2.34619</v>
      </c>
      <c r="HC181">
        <v>37.53</v>
      </c>
      <c r="HD181">
        <v>14.456</v>
      </c>
      <c r="HE181">
        <v>18</v>
      </c>
      <c r="HF181">
        <v>710.96400000000006</v>
      </c>
      <c r="HG181">
        <v>767.82899999999995</v>
      </c>
      <c r="HH181">
        <v>31.0002</v>
      </c>
      <c r="HI181">
        <v>30.6233</v>
      </c>
      <c r="HJ181">
        <v>30</v>
      </c>
      <c r="HK181">
        <v>30.566099999999999</v>
      </c>
      <c r="HL181">
        <v>30.565200000000001</v>
      </c>
      <c r="HM181">
        <v>59.817100000000003</v>
      </c>
      <c r="HN181">
        <v>21.823899999999998</v>
      </c>
      <c r="HO181">
        <v>92.572400000000002</v>
      </c>
      <c r="HP181">
        <v>31</v>
      </c>
      <c r="HQ181">
        <v>1109.8900000000001</v>
      </c>
      <c r="HR181">
        <v>29.587800000000001</v>
      </c>
      <c r="HS181">
        <v>99.340800000000002</v>
      </c>
      <c r="HT181">
        <v>98.307299999999998</v>
      </c>
    </row>
    <row r="182" spans="1:228" x14ac:dyDescent="0.2">
      <c r="A182">
        <v>167</v>
      </c>
      <c r="B182">
        <v>1673979941.0999999</v>
      </c>
      <c r="C182">
        <v>662.5</v>
      </c>
      <c r="D182" t="s">
        <v>693</v>
      </c>
      <c r="E182" t="s">
        <v>694</v>
      </c>
      <c r="F182">
        <v>4</v>
      </c>
      <c r="G182">
        <v>1673979938.7874999</v>
      </c>
      <c r="H182">
        <f t="shared" si="68"/>
        <v>1.6454420387368085E-3</v>
      </c>
      <c r="I182">
        <f t="shared" si="69"/>
        <v>1.6454420387368085</v>
      </c>
      <c r="J182">
        <f t="shared" si="70"/>
        <v>7.0769587717533975</v>
      </c>
      <c r="K182">
        <f t="shared" si="71"/>
        <v>1082.34375</v>
      </c>
      <c r="L182">
        <f t="shared" si="72"/>
        <v>951.28044609825986</v>
      </c>
      <c r="M182">
        <f t="shared" si="73"/>
        <v>96.379074594680318</v>
      </c>
      <c r="N182">
        <f t="shared" si="74"/>
        <v>109.65776648326172</v>
      </c>
      <c r="O182">
        <f t="shared" si="75"/>
        <v>0.10881357870433857</v>
      </c>
      <c r="P182">
        <f t="shared" si="76"/>
        <v>2.7685687313671008</v>
      </c>
      <c r="Q182">
        <f t="shared" si="77"/>
        <v>0.10649230024505499</v>
      </c>
      <c r="R182">
        <f t="shared" si="78"/>
        <v>6.6762120920892246E-2</v>
      </c>
      <c r="S182">
        <f t="shared" si="79"/>
        <v>226.11471485950406</v>
      </c>
      <c r="T182">
        <f t="shared" si="80"/>
        <v>32.64238278897065</v>
      </c>
      <c r="U182">
        <f t="shared" si="81"/>
        <v>31.534812500000001</v>
      </c>
      <c r="V182">
        <f t="shared" si="82"/>
        <v>4.65078758363647</v>
      </c>
      <c r="W182">
        <f t="shared" si="83"/>
        <v>67.037142186921628</v>
      </c>
      <c r="X182">
        <f t="shared" si="84"/>
        <v>3.1455717371070895</v>
      </c>
      <c r="Y182">
        <f t="shared" si="85"/>
        <v>4.6922819715915089</v>
      </c>
      <c r="Z182">
        <f t="shared" si="86"/>
        <v>1.5052158465293806</v>
      </c>
      <c r="AA182">
        <f t="shared" si="87"/>
        <v>-72.563993908293256</v>
      </c>
      <c r="AB182">
        <f t="shared" si="88"/>
        <v>23.357179881746504</v>
      </c>
      <c r="AC182">
        <f t="shared" si="89"/>
        <v>1.9059955148671384</v>
      </c>
      <c r="AD182">
        <f t="shared" si="90"/>
        <v>178.81389634782442</v>
      </c>
      <c r="AE182">
        <f t="shared" si="91"/>
        <v>18.185387113465875</v>
      </c>
      <c r="AF182">
        <f t="shared" si="92"/>
        <v>1.6456548318878226</v>
      </c>
      <c r="AG182">
        <f t="shared" si="93"/>
        <v>7.0769587717533975</v>
      </c>
      <c r="AH182">
        <v>1133.9261376549609</v>
      </c>
      <c r="AI182">
        <v>1120.2560606060599</v>
      </c>
      <c r="AJ182">
        <v>1.7812122224101661</v>
      </c>
      <c r="AK182">
        <v>63.405612138731158</v>
      </c>
      <c r="AL182">
        <f t="shared" si="94"/>
        <v>1.6454420387368085</v>
      </c>
      <c r="AM182">
        <v>29.57539289994736</v>
      </c>
      <c r="AN182">
        <v>31.047070909090891</v>
      </c>
      <c r="AO182">
        <v>-3.0439933545558271E-6</v>
      </c>
      <c r="AP182">
        <v>95.230389877895547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47566.494637690936</v>
      </c>
      <c r="AV182">
        <f t="shared" si="98"/>
        <v>1199.99875</v>
      </c>
      <c r="AW182">
        <f t="shared" si="99"/>
        <v>1025.9237760930073</v>
      </c>
      <c r="AX182">
        <f t="shared" si="100"/>
        <v>0.85493737063726716</v>
      </c>
      <c r="AY182">
        <f t="shared" si="101"/>
        <v>0.18842912532992562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1673979938.7874999</v>
      </c>
      <c r="BF182">
        <v>1082.34375</v>
      </c>
      <c r="BG182">
        <v>1100.7737500000001</v>
      </c>
      <c r="BH182">
        <v>31.0474125</v>
      </c>
      <c r="BI182">
        <v>29.5755625</v>
      </c>
      <c r="BJ182">
        <v>1089.1849999999999</v>
      </c>
      <c r="BK182">
        <v>30.858762500000001</v>
      </c>
      <c r="BL182">
        <v>650.02337499999999</v>
      </c>
      <c r="BM182">
        <v>101.21487500000001</v>
      </c>
      <c r="BN182">
        <v>0.100226125</v>
      </c>
      <c r="BO182">
        <v>31.691299999999998</v>
      </c>
      <c r="BP182">
        <v>31.534812500000001</v>
      </c>
      <c r="BQ182">
        <v>999.9</v>
      </c>
      <c r="BR182">
        <v>0</v>
      </c>
      <c r="BS182">
        <v>0</v>
      </c>
      <c r="BT182">
        <v>9000</v>
      </c>
      <c r="BU182">
        <v>0</v>
      </c>
      <c r="BV182">
        <v>254.200625</v>
      </c>
      <c r="BW182">
        <v>-18.431175</v>
      </c>
      <c r="BX182">
        <v>1117.0237500000001</v>
      </c>
      <c r="BY182">
        <v>1134.32375</v>
      </c>
      <c r="BZ182">
        <v>1.4718575</v>
      </c>
      <c r="CA182">
        <v>1100.7737500000001</v>
      </c>
      <c r="CB182">
        <v>29.5755625</v>
      </c>
      <c r="CC182">
        <v>3.1424587499999999</v>
      </c>
      <c r="CD182">
        <v>2.9934837500000002</v>
      </c>
      <c r="CE182">
        <v>24.8026625</v>
      </c>
      <c r="CF182">
        <v>23.991724999999999</v>
      </c>
      <c r="CG182">
        <v>1199.99875</v>
      </c>
      <c r="CH182">
        <v>0.50000462499999998</v>
      </c>
      <c r="CI182">
        <v>0.49999500000000002</v>
      </c>
      <c r="CJ182">
        <v>0</v>
      </c>
      <c r="CK182">
        <v>918.83600000000001</v>
      </c>
      <c r="CL182">
        <v>4.9990899999999998</v>
      </c>
      <c r="CM182">
        <v>9723.0812499999993</v>
      </c>
      <c r="CN182">
        <v>9557.8525000000009</v>
      </c>
      <c r="CO182">
        <v>40.561999999999998</v>
      </c>
      <c r="CP182">
        <v>42.296499999999988</v>
      </c>
      <c r="CQ182">
        <v>41.429250000000003</v>
      </c>
      <c r="CR182">
        <v>41.311999999999998</v>
      </c>
      <c r="CS182">
        <v>41.952749999999988</v>
      </c>
      <c r="CT182">
        <v>597.505</v>
      </c>
      <c r="CU182">
        <v>597.49375000000009</v>
      </c>
      <c r="CV182">
        <v>0</v>
      </c>
      <c r="CW182">
        <v>1673979941.5</v>
      </c>
      <c r="CX182">
        <v>0</v>
      </c>
      <c r="CY182">
        <v>1673977193.5</v>
      </c>
      <c r="CZ182" t="s">
        <v>356</v>
      </c>
      <c r="DA182">
        <v>1673977187.5</v>
      </c>
      <c r="DB182">
        <v>1673977193.5</v>
      </c>
      <c r="DC182">
        <v>21</v>
      </c>
      <c r="DD182">
        <v>-0.34399999999999997</v>
      </c>
      <c r="DE182">
        <v>-5.2999999999999999E-2</v>
      </c>
      <c r="DF182">
        <v>-5.5270000000000001</v>
      </c>
      <c r="DG182">
        <v>0.16</v>
      </c>
      <c r="DH182">
        <v>415</v>
      </c>
      <c r="DI182">
        <v>27</v>
      </c>
      <c r="DJ182">
        <v>0.41</v>
      </c>
      <c r="DK182">
        <v>0.03</v>
      </c>
      <c r="DL182">
        <v>-18.491005000000001</v>
      </c>
      <c r="DM182">
        <v>7.0545590994440743E-2</v>
      </c>
      <c r="DN182">
        <v>5.1221918892208493E-2</v>
      </c>
      <c r="DO182">
        <v>1</v>
      </c>
      <c r="DP182">
        <v>1.4867760000000001</v>
      </c>
      <c r="DQ182">
        <v>-0.1507681801125782</v>
      </c>
      <c r="DR182">
        <v>1.524150136961579E-2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371</v>
      </c>
      <c r="EA182">
        <v>3.2991600000000001</v>
      </c>
      <c r="EB182">
        <v>2.6253700000000002</v>
      </c>
      <c r="EC182">
        <v>0.198411</v>
      </c>
      <c r="ED182">
        <v>0.19831199999999999</v>
      </c>
      <c r="EE182">
        <v>0.13167799999999999</v>
      </c>
      <c r="EF182">
        <v>0.126168</v>
      </c>
      <c r="EG182">
        <v>24295.1</v>
      </c>
      <c r="EH182">
        <v>24719.7</v>
      </c>
      <c r="EI182">
        <v>28191.4</v>
      </c>
      <c r="EJ182">
        <v>29666.3</v>
      </c>
      <c r="EK182">
        <v>33698.199999999997</v>
      </c>
      <c r="EL182">
        <v>35987.199999999997</v>
      </c>
      <c r="EM182">
        <v>39794.400000000001</v>
      </c>
      <c r="EN182">
        <v>42387.3</v>
      </c>
      <c r="EO182">
        <v>2.2664499999999999</v>
      </c>
      <c r="EP182">
        <v>2.2386499999999998</v>
      </c>
      <c r="EQ182">
        <v>0.14030899999999999</v>
      </c>
      <c r="ER182">
        <v>0</v>
      </c>
      <c r="ES182">
        <v>29.251799999999999</v>
      </c>
      <c r="ET182">
        <v>999.9</v>
      </c>
      <c r="EU182">
        <v>72.2</v>
      </c>
      <c r="EV182">
        <v>32.6</v>
      </c>
      <c r="EW182">
        <v>35.234499999999997</v>
      </c>
      <c r="EX182">
        <v>57.226500000000001</v>
      </c>
      <c r="EY182">
        <v>-4.1145899999999997</v>
      </c>
      <c r="EZ182">
        <v>2</v>
      </c>
      <c r="FA182">
        <v>0.25006600000000001</v>
      </c>
      <c r="FB182">
        <v>-0.814357</v>
      </c>
      <c r="FC182">
        <v>20.272200000000002</v>
      </c>
      <c r="FD182">
        <v>5.2208800000000002</v>
      </c>
      <c r="FE182">
        <v>12.004</v>
      </c>
      <c r="FF182">
        <v>4.9874499999999999</v>
      </c>
      <c r="FG182">
        <v>3.2843800000000001</v>
      </c>
      <c r="FH182">
        <v>9999</v>
      </c>
      <c r="FI182">
        <v>9999</v>
      </c>
      <c r="FJ182">
        <v>9999</v>
      </c>
      <c r="FK182">
        <v>999.9</v>
      </c>
      <c r="FL182">
        <v>1.8658300000000001</v>
      </c>
      <c r="FM182">
        <v>1.8621700000000001</v>
      </c>
      <c r="FN182">
        <v>1.8641700000000001</v>
      </c>
      <c r="FO182">
        <v>1.86022</v>
      </c>
      <c r="FP182">
        <v>1.8609599999999999</v>
      </c>
      <c r="FQ182">
        <v>1.8601399999999999</v>
      </c>
      <c r="FR182">
        <v>1.8618399999999999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-6.84</v>
      </c>
      <c r="GH182">
        <v>0.18859999999999999</v>
      </c>
      <c r="GI182">
        <v>-4.1197077471769461</v>
      </c>
      <c r="GJ182">
        <v>-4.0977002334145526E-3</v>
      </c>
      <c r="GK182">
        <v>1.9870096767282211E-6</v>
      </c>
      <c r="GL182">
        <v>-4.7591234531596528E-10</v>
      </c>
      <c r="GM182">
        <v>-0.1127184381337514</v>
      </c>
      <c r="GN182">
        <v>-4.4277268217585318E-5</v>
      </c>
      <c r="GO182">
        <v>7.6125673839889962E-4</v>
      </c>
      <c r="GP182">
        <v>-1.4366726965109579E-5</v>
      </c>
      <c r="GQ182">
        <v>6</v>
      </c>
      <c r="GR182">
        <v>2093</v>
      </c>
      <c r="GS182">
        <v>4</v>
      </c>
      <c r="GT182">
        <v>31</v>
      </c>
      <c r="GU182">
        <v>45.9</v>
      </c>
      <c r="GV182">
        <v>45.8</v>
      </c>
      <c r="GW182">
        <v>3.0053700000000001</v>
      </c>
      <c r="GX182">
        <v>2.5134300000000001</v>
      </c>
      <c r="GY182">
        <v>2.04834</v>
      </c>
      <c r="GZ182">
        <v>2.6220699999999999</v>
      </c>
      <c r="HA182">
        <v>2.1972700000000001</v>
      </c>
      <c r="HB182">
        <v>2.2680699999999998</v>
      </c>
      <c r="HC182">
        <v>37.53</v>
      </c>
      <c r="HD182">
        <v>14.4472</v>
      </c>
      <c r="HE182">
        <v>18</v>
      </c>
      <c r="HF182">
        <v>711.06799999999998</v>
      </c>
      <c r="HG182">
        <v>767.73099999999999</v>
      </c>
      <c r="HH182">
        <v>31.0002</v>
      </c>
      <c r="HI182">
        <v>30.621200000000002</v>
      </c>
      <c r="HJ182">
        <v>30</v>
      </c>
      <c r="HK182">
        <v>30.566099999999999</v>
      </c>
      <c r="HL182">
        <v>30.565200000000001</v>
      </c>
      <c r="HM182">
        <v>60.104399999999998</v>
      </c>
      <c r="HN182">
        <v>21.823899999999998</v>
      </c>
      <c r="HO182">
        <v>92.572400000000002</v>
      </c>
      <c r="HP182">
        <v>31</v>
      </c>
      <c r="HQ182">
        <v>1116.6099999999999</v>
      </c>
      <c r="HR182">
        <v>29.600999999999999</v>
      </c>
      <c r="HS182">
        <v>99.340100000000007</v>
      </c>
      <c r="HT182">
        <v>98.308000000000007</v>
      </c>
    </row>
    <row r="183" spans="1:228" x14ac:dyDescent="0.2">
      <c r="A183">
        <v>168</v>
      </c>
      <c r="B183">
        <v>1673979945.0999999</v>
      </c>
      <c r="C183">
        <v>666.5</v>
      </c>
      <c r="D183" t="s">
        <v>695</v>
      </c>
      <c r="E183" t="s">
        <v>696</v>
      </c>
      <c r="F183">
        <v>4</v>
      </c>
      <c r="G183">
        <v>1673979943.0999999</v>
      </c>
      <c r="H183">
        <f t="shared" si="68"/>
        <v>1.6397471002829384E-3</v>
      </c>
      <c r="I183">
        <f t="shared" si="69"/>
        <v>1.6397471002829385</v>
      </c>
      <c r="J183">
        <f t="shared" si="70"/>
        <v>7.3217584644599993</v>
      </c>
      <c r="K183">
        <f t="shared" si="71"/>
        <v>1089.747142857143</v>
      </c>
      <c r="L183">
        <f t="shared" si="72"/>
        <v>954.5052256107424</v>
      </c>
      <c r="M183">
        <f t="shared" si="73"/>
        <v>96.704266456678127</v>
      </c>
      <c r="N183">
        <f t="shared" si="74"/>
        <v>110.40609862123191</v>
      </c>
      <c r="O183">
        <f t="shared" si="75"/>
        <v>0.10842505933588495</v>
      </c>
      <c r="P183">
        <f t="shared" si="76"/>
        <v>2.7753344066173744</v>
      </c>
      <c r="Q183">
        <f t="shared" si="77"/>
        <v>0.10612562888037676</v>
      </c>
      <c r="R183">
        <f t="shared" si="78"/>
        <v>6.6531051129566587E-2</v>
      </c>
      <c r="S183">
        <f t="shared" si="79"/>
        <v>226.09449201667991</v>
      </c>
      <c r="T183">
        <f t="shared" si="80"/>
        <v>32.639410456128516</v>
      </c>
      <c r="U183">
        <f t="shared" si="81"/>
        <v>31.533457142857142</v>
      </c>
      <c r="V183">
        <f t="shared" si="82"/>
        <v>4.6504295960210644</v>
      </c>
      <c r="W183">
        <f t="shared" si="83"/>
        <v>67.039088107859357</v>
      </c>
      <c r="X183">
        <f t="shared" si="84"/>
        <v>3.1452602811601991</v>
      </c>
      <c r="Y183">
        <f t="shared" si="85"/>
        <v>4.6916811817305479</v>
      </c>
      <c r="Z183">
        <f t="shared" si="86"/>
        <v>1.5051693148608654</v>
      </c>
      <c r="AA183">
        <f t="shared" si="87"/>
        <v>-72.312847122477578</v>
      </c>
      <c r="AB183">
        <f t="shared" si="88"/>
        <v>23.279330235934609</v>
      </c>
      <c r="AC183">
        <f t="shared" si="89"/>
        <v>1.8949781814709121</v>
      </c>
      <c r="AD183">
        <f t="shared" si="90"/>
        <v>178.95595331160786</v>
      </c>
      <c r="AE183">
        <f t="shared" si="91"/>
        <v>18.083907880262259</v>
      </c>
      <c r="AF183">
        <f t="shared" si="92"/>
        <v>1.6410852445858664</v>
      </c>
      <c r="AG183">
        <f t="shared" si="93"/>
        <v>7.3217584644599993</v>
      </c>
      <c r="AH183">
        <v>1140.9324438553199</v>
      </c>
      <c r="AI183">
        <v>1127.2390909090909</v>
      </c>
      <c r="AJ183">
        <v>1.7274410754085241</v>
      </c>
      <c r="AK183">
        <v>63.405612138731158</v>
      </c>
      <c r="AL183">
        <f t="shared" si="94"/>
        <v>1.6397471002829385</v>
      </c>
      <c r="AM183">
        <v>29.577281115450599</v>
      </c>
      <c r="AN183">
        <v>31.043924242424229</v>
      </c>
      <c r="AO183">
        <v>-1.391775196331405E-5</v>
      </c>
      <c r="AP183">
        <v>95.230389877895547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47753.952410823142</v>
      </c>
      <c r="AV183">
        <f t="shared" si="98"/>
        <v>1199.8814285714291</v>
      </c>
      <c r="AW183">
        <f t="shared" si="99"/>
        <v>1025.8244497495757</v>
      </c>
      <c r="AX183">
        <f t="shared" si="100"/>
        <v>0.8549381841595094</v>
      </c>
      <c r="AY183">
        <f t="shared" si="101"/>
        <v>0.18843069542785285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1673979943.0999999</v>
      </c>
      <c r="BF183">
        <v>1089.747142857143</v>
      </c>
      <c r="BG183">
        <v>1108.0899999999999</v>
      </c>
      <c r="BH183">
        <v>31.044828571428571</v>
      </c>
      <c r="BI183">
        <v>29.577071428571429</v>
      </c>
      <c r="BJ183">
        <v>1096.5985714285709</v>
      </c>
      <c r="BK183">
        <v>30.85614285714286</v>
      </c>
      <c r="BL183">
        <v>650.02771428571418</v>
      </c>
      <c r="BM183">
        <v>101.2137142857143</v>
      </c>
      <c r="BN183">
        <v>9.9787057142857141E-2</v>
      </c>
      <c r="BO183">
        <v>31.689042857142859</v>
      </c>
      <c r="BP183">
        <v>31.533457142857142</v>
      </c>
      <c r="BQ183">
        <v>999.89999999999986</v>
      </c>
      <c r="BR183">
        <v>0</v>
      </c>
      <c r="BS183">
        <v>0</v>
      </c>
      <c r="BT183">
        <v>9036.0714285714294</v>
      </c>
      <c r="BU183">
        <v>0</v>
      </c>
      <c r="BV183">
        <v>254.36728571428571</v>
      </c>
      <c r="BW183">
        <v>-18.344385714285711</v>
      </c>
      <c r="BX183">
        <v>1124.6628571428571</v>
      </c>
      <c r="BY183">
        <v>1141.8642857142861</v>
      </c>
      <c r="BZ183">
        <v>1.4677342857142861</v>
      </c>
      <c r="CA183">
        <v>1108.0899999999999</v>
      </c>
      <c r="CB183">
        <v>29.577071428571429</v>
      </c>
      <c r="CC183">
        <v>3.1421614285714292</v>
      </c>
      <c r="CD183">
        <v>2.9936057142857142</v>
      </c>
      <c r="CE183">
        <v>24.801071428571429</v>
      </c>
      <c r="CF183">
        <v>23.99238571428571</v>
      </c>
      <c r="CG183">
        <v>1199.8814285714291</v>
      </c>
      <c r="CH183">
        <v>0.49997728571428568</v>
      </c>
      <c r="CI183">
        <v>0.50002271428571432</v>
      </c>
      <c r="CJ183">
        <v>0</v>
      </c>
      <c r="CK183">
        <v>918.54671428571442</v>
      </c>
      <c r="CL183">
        <v>4.9990899999999998</v>
      </c>
      <c r="CM183">
        <v>9719.5714285714294</v>
      </c>
      <c r="CN183">
        <v>9556.841428571428</v>
      </c>
      <c r="CO183">
        <v>40.561999999999998</v>
      </c>
      <c r="CP183">
        <v>42.294285714285706</v>
      </c>
      <c r="CQ183">
        <v>41.410428571428568</v>
      </c>
      <c r="CR183">
        <v>41.311999999999998</v>
      </c>
      <c r="CS183">
        <v>41.946000000000012</v>
      </c>
      <c r="CT183">
        <v>597.41714285714284</v>
      </c>
      <c r="CU183">
        <v>597.47142857142865</v>
      </c>
      <c r="CV183">
        <v>0</v>
      </c>
      <c r="CW183">
        <v>1673979945.0999999</v>
      </c>
      <c r="CX183">
        <v>0</v>
      </c>
      <c r="CY183">
        <v>1673977193.5</v>
      </c>
      <c r="CZ183" t="s">
        <v>356</v>
      </c>
      <c r="DA183">
        <v>1673977187.5</v>
      </c>
      <c r="DB183">
        <v>1673977193.5</v>
      </c>
      <c r="DC183">
        <v>21</v>
      </c>
      <c r="DD183">
        <v>-0.34399999999999997</v>
      </c>
      <c r="DE183">
        <v>-5.2999999999999999E-2</v>
      </c>
      <c r="DF183">
        <v>-5.5270000000000001</v>
      </c>
      <c r="DG183">
        <v>0.16</v>
      </c>
      <c r="DH183">
        <v>415</v>
      </c>
      <c r="DI183">
        <v>27</v>
      </c>
      <c r="DJ183">
        <v>0.41</v>
      </c>
      <c r="DK183">
        <v>0.03</v>
      </c>
      <c r="DL183">
        <v>-18.460899999999999</v>
      </c>
      <c r="DM183">
        <v>0.33443414634149221</v>
      </c>
      <c r="DN183">
        <v>7.1919005934691249E-2</v>
      </c>
      <c r="DO183">
        <v>0</v>
      </c>
      <c r="DP183">
        <v>1.479782682926829</v>
      </c>
      <c r="DQ183">
        <v>-0.10802174216027841</v>
      </c>
      <c r="DR183">
        <v>1.156964299982359E-2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3.29908</v>
      </c>
      <c r="EB183">
        <v>2.6252599999999999</v>
      </c>
      <c r="EC183">
        <v>0.19917799999999999</v>
      </c>
      <c r="ED183">
        <v>0.199072</v>
      </c>
      <c r="EE183">
        <v>0.13166900000000001</v>
      </c>
      <c r="EF183">
        <v>0.126165</v>
      </c>
      <c r="EG183">
        <v>24271.9</v>
      </c>
      <c r="EH183">
        <v>24696.1</v>
      </c>
      <c r="EI183">
        <v>28191.5</v>
      </c>
      <c r="EJ183">
        <v>29666.1</v>
      </c>
      <c r="EK183">
        <v>33698.400000000001</v>
      </c>
      <c r="EL183">
        <v>35986.9</v>
      </c>
      <c r="EM183">
        <v>39794.199999999997</v>
      </c>
      <c r="EN183">
        <v>42386.8</v>
      </c>
      <c r="EO183">
        <v>2.2663000000000002</v>
      </c>
      <c r="EP183">
        <v>2.23875</v>
      </c>
      <c r="EQ183">
        <v>0.14091699999999999</v>
      </c>
      <c r="ER183">
        <v>0</v>
      </c>
      <c r="ES183">
        <v>29.242100000000001</v>
      </c>
      <c r="ET183">
        <v>999.9</v>
      </c>
      <c r="EU183">
        <v>72.2</v>
      </c>
      <c r="EV183">
        <v>32.6</v>
      </c>
      <c r="EW183">
        <v>35.24</v>
      </c>
      <c r="EX183">
        <v>57.136499999999998</v>
      </c>
      <c r="EY183">
        <v>-4.1987199999999998</v>
      </c>
      <c r="EZ183">
        <v>2</v>
      </c>
      <c r="FA183">
        <v>0.250025</v>
      </c>
      <c r="FB183">
        <v>-0.81257100000000004</v>
      </c>
      <c r="FC183">
        <v>20.272200000000002</v>
      </c>
      <c r="FD183">
        <v>5.2201399999999998</v>
      </c>
      <c r="FE183">
        <v>12.004</v>
      </c>
      <c r="FF183">
        <v>4.9867499999999998</v>
      </c>
      <c r="FG183">
        <v>3.2843</v>
      </c>
      <c r="FH183">
        <v>9999</v>
      </c>
      <c r="FI183">
        <v>9999</v>
      </c>
      <c r="FJ183">
        <v>9999</v>
      </c>
      <c r="FK183">
        <v>999.9</v>
      </c>
      <c r="FL183">
        <v>1.86582</v>
      </c>
      <c r="FM183">
        <v>1.8621700000000001</v>
      </c>
      <c r="FN183">
        <v>1.8641799999999999</v>
      </c>
      <c r="FO183">
        <v>1.86022</v>
      </c>
      <c r="FP183">
        <v>1.8609599999999999</v>
      </c>
      <c r="FQ183">
        <v>1.86015</v>
      </c>
      <c r="FR183">
        <v>1.86181</v>
      </c>
      <c r="FS183">
        <v>1.8583799999999999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-6.86</v>
      </c>
      <c r="GH183">
        <v>0.18870000000000001</v>
      </c>
      <c r="GI183">
        <v>-4.1197077471769461</v>
      </c>
      <c r="GJ183">
        <v>-4.0977002334145526E-3</v>
      </c>
      <c r="GK183">
        <v>1.9870096767282211E-6</v>
      </c>
      <c r="GL183">
        <v>-4.7591234531596528E-10</v>
      </c>
      <c r="GM183">
        <v>-0.1127184381337514</v>
      </c>
      <c r="GN183">
        <v>-4.4277268217585318E-5</v>
      </c>
      <c r="GO183">
        <v>7.6125673839889962E-4</v>
      </c>
      <c r="GP183">
        <v>-1.4366726965109579E-5</v>
      </c>
      <c r="GQ183">
        <v>6</v>
      </c>
      <c r="GR183">
        <v>2093</v>
      </c>
      <c r="GS183">
        <v>4</v>
      </c>
      <c r="GT183">
        <v>31</v>
      </c>
      <c r="GU183">
        <v>46</v>
      </c>
      <c r="GV183">
        <v>45.9</v>
      </c>
      <c r="GW183">
        <v>3.0200200000000001</v>
      </c>
      <c r="GX183">
        <v>2.50122</v>
      </c>
      <c r="GY183">
        <v>2.04834</v>
      </c>
      <c r="GZ183">
        <v>2.6208499999999999</v>
      </c>
      <c r="HA183">
        <v>2.1972700000000001</v>
      </c>
      <c r="HB183">
        <v>2.33887</v>
      </c>
      <c r="HC183">
        <v>37.53</v>
      </c>
      <c r="HD183">
        <v>14.4648</v>
      </c>
      <c r="HE183">
        <v>18</v>
      </c>
      <c r="HF183">
        <v>710.94299999999998</v>
      </c>
      <c r="HG183">
        <v>767.82899999999995</v>
      </c>
      <c r="HH183">
        <v>31.000499999999999</v>
      </c>
      <c r="HI183">
        <v>30.621200000000002</v>
      </c>
      <c r="HJ183">
        <v>29.9999</v>
      </c>
      <c r="HK183">
        <v>30.566099999999999</v>
      </c>
      <c r="HL183">
        <v>30.565200000000001</v>
      </c>
      <c r="HM183">
        <v>60.391800000000003</v>
      </c>
      <c r="HN183">
        <v>21.823899999999998</v>
      </c>
      <c r="HO183">
        <v>92.572400000000002</v>
      </c>
      <c r="HP183">
        <v>31</v>
      </c>
      <c r="HQ183">
        <v>1123.32</v>
      </c>
      <c r="HR183">
        <v>29.620899999999999</v>
      </c>
      <c r="HS183">
        <v>99.34</v>
      </c>
      <c r="HT183">
        <v>98.307000000000002</v>
      </c>
    </row>
    <row r="184" spans="1:228" x14ac:dyDescent="0.2">
      <c r="A184">
        <v>169</v>
      </c>
      <c r="B184">
        <v>1673979949.0999999</v>
      </c>
      <c r="C184">
        <v>670.5</v>
      </c>
      <c r="D184" t="s">
        <v>697</v>
      </c>
      <c r="E184" t="s">
        <v>698</v>
      </c>
      <c r="F184">
        <v>4</v>
      </c>
      <c r="G184">
        <v>1673979946.7874999</v>
      </c>
      <c r="H184">
        <f t="shared" si="68"/>
        <v>1.6424897632580839E-3</v>
      </c>
      <c r="I184">
        <f t="shared" si="69"/>
        <v>1.6424897632580839</v>
      </c>
      <c r="J184">
        <f t="shared" si="70"/>
        <v>7.678829264429587</v>
      </c>
      <c r="K184">
        <f t="shared" si="71"/>
        <v>1095.82</v>
      </c>
      <c r="L184">
        <f t="shared" si="72"/>
        <v>955.26068999181223</v>
      </c>
      <c r="M184">
        <f t="shared" si="73"/>
        <v>96.781812061795407</v>
      </c>
      <c r="N184">
        <f t="shared" si="74"/>
        <v>111.02251605733474</v>
      </c>
      <c r="O184">
        <f t="shared" si="75"/>
        <v>0.10857160200376101</v>
      </c>
      <c r="P184">
        <f t="shared" si="76"/>
        <v>2.7640106668218714</v>
      </c>
      <c r="Q184">
        <f t="shared" si="77"/>
        <v>0.10625679432418599</v>
      </c>
      <c r="R184">
        <f t="shared" si="78"/>
        <v>6.6614362167458738E-2</v>
      </c>
      <c r="S184">
        <f t="shared" si="79"/>
        <v>226.11021587143819</v>
      </c>
      <c r="T184">
        <f t="shared" si="80"/>
        <v>32.642189065455476</v>
      </c>
      <c r="U184">
        <f t="shared" si="81"/>
        <v>31.535812499999999</v>
      </c>
      <c r="V184">
        <f t="shared" si="82"/>
        <v>4.6510517269050506</v>
      </c>
      <c r="W184">
        <f t="shared" si="83"/>
        <v>67.038742638566831</v>
      </c>
      <c r="X184">
        <f t="shared" si="84"/>
        <v>3.1452141224012178</v>
      </c>
      <c r="Y184">
        <f t="shared" si="85"/>
        <v>4.6916365054135163</v>
      </c>
      <c r="Z184">
        <f t="shared" si="86"/>
        <v>1.5058376045038329</v>
      </c>
      <c r="AA184">
        <f t="shared" si="87"/>
        <v>-72.433798559681506</v>
      </c>
      <c r="AB184">
        <f t="shared" si="88"/>
        <v>22.808354823606184</v>
      </c>
      <c r="AC184">
        <f t="shared" si="89"/>
        <v>1.864266414392864</v>
      </c>
      <c r="AD184">
        <f t="shared" si="90"/>
        <v>178.34903854975573</v>
      </c>
      <c r="AE184">
        <f t="shared" si="91"/>
        <v>18.151056886135489</v>
      </c>
      <c r="AF184">
        <f t="shared" si="92"/>
        <v>1.6414568896940025</v>
      </c>
      <c r="AG184">
        <f t="shared" si="93"/>
        <v>7.678829264429587</v>
      </c>
      <c r="AH184">
        <v>1147.8234820752759</v>
      </c>
      <c r="AI184">
        <v>1133.973939393939</v>
      </c>
      <c r="AJ184">
        <v>1.68022555906914</v>
      </c>
      <c r="AK184">
        <v>63.405612138731158</v>
      </c>
      <c r="AL184">
        <f t="shared" si="94"/>
        <v>1.6424897632580839</v>
      </c>
      <c r="AM184">
        <v>29.575833253007119</v>
      </c>
      <c r="AN184">
        <v>31.044867878787858</v>
      </c>
      <c r="AO184">
        <v>4.3494393940357344E-6</v>
      </c>
      <c r="AP184">
        <v>95.230389877895547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47440.944132495766</v>
      </c>
      <c r="AV184">
        <f t="shared" si="98"/>
        <v>1199.9662499999999</v>
      </c>
      <c r="AW184">
        <f t="shared" si="99"/>
        <v>1025.8968325758747</v>
      </c>
      <c r="AX184">
        <f t="shared" si="100"/>
        <v>0.8549380722798452</v>
      </c>
      <c r="AY184">
        <f t="shared" si="101"/>
        <v>0.18843047950010111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1673979946.7874999</v>
      </c>
      <c r="BF184">
        <v>1095.82</v>
      </c>
      <c r="BG184">
        <v>1114.2349999999999</v>
      </c>
      <c r="BH184">
        <v>31.044049999999999</v>
      </c>
      <c r="BI184">
        <v>29.575912500000001</v>
      </c>
      <c r="BJ184">
        <v>1102.6812500000001</v>
      </c>
      <c r="BK184">
        <v>30.8554125</v>
      </c>
      <c r="BL184">
        <v>650.00700000000006</v>
      </c>
      <c r="BM184">
        <v>101.214375</v>
      </c>
      <c r="BN184">
        <v>0.10018036249999999</v>
      </c>
      <c r="BO184">
        <v>31.688874999999999</v>
      </c>
      <c r="BP184">
        <v>31.535812499999999</v>
      </c>
      <c r="BQ184">
        <v>999.9</v>
      </c>
      <c r="BR184">
        <v>0</v>
      </c>
      <c r="BS184">
        <v>0</v>
      </c>
      <c r="BT184">
        <v>8975.86</v>
      </c>
      <c r="BU184">
        <v>0</v>
      </c>
      <c r="BV184">
        <v>254.44262499999999</v>
      </c>
      <c r="BW184">
        <v>-18.416474999999998</v>
      </c>
      <c r="BX184">
        <v>1130.92875</v>
      </c>
      <c r="BY184">
        <v>1148.1949999999999</v>
      </c>
      <c r="BZ184">
        <v>1.4681312500000001</v>
      </c>
      <c r="CA184">
        <v>1114.2349999999999</v>
      </c>
      <c r="CB184">
        <v>29.575912500000001</v>
      </c>
      <c r="CC184">
        <v>3.1421087499999998</v>
      </c>
      <c r="CD184">
        <v>2.9935125</v>
      </c>
      <c r="CE184">
        <v>24.800787499999998</v>
      </c>
      <c r="CF184">
        <v>23.991849999999999</v>
      </c>
      <c r="CG184">
        <v>1199.9662499999999</v>
      </c>
      <c r="CH184">
        <v>0.49998112500000003</v>
      </c>
      <c r="CI184">
        <v>0.50001862500000005</v>
      </c>
      <c r="CJ184">
        <v>0</v>
      </c>
      <c r="CK184">
        <v>918.318625</v>
      </c>
      <c r="CL184">
        <v>4.9990899999999998</v>
      </c>
      <c r="CM184">
        <v>9717.9587499999998</v>
      </c>
      <c r="CN184">
        <v>9557.5149999999994</v>
      </c>
      <c r="CO184">
        <v>40.561999999999998</v>
      </c>
      <c r="CP184">
        <v>42.25</v>
      </c>
      <c r="CQ184">
        <v>41.398249999999997</v>
      </c>
      <c r="CR184">
        <v>41.311999999999998</v>
      </c>
      <c r="CS184">
        <v>41.968499999999999</v>
      </c>
      <c r="CT184">
        <v>597.46250000000009</v>
      </c>
      <c r="CU184">
        <v>597.50749999999994</v>
      </c>
      <c r="CV184">
        <v>0</v>
      </c>
      <c r="CW184">
        <v>1673979949.3</v>
      </c>
      <c r="CX184">
        <v>0</v>
      </c>
      <c r="CY184">
        <v>1673977193.5</v>
      </c>
      <c r="CZ184" t="s">
        <v>356</v>
      </c>
      <c r="DA184">
        <v>1673977187.5</v>
      </c>
      <c r="DB184">
        <v>1673977193.5</v>
      </c>
      <c r="DC184">
        <v>21</v>
      </c>
      <c r="DD184">
        <v>-0.34399999999999997</v>
      </c>
      <c r="DE184">
        <v>-5.2999999999999999E-2</v>
      </c>
      <c r="DF184">
        <v>-5.5270000000000001</v>
      </c>
      <c r="DG184">
        <v>0.16</v>
      </c>
      <c r="DH184">
        <v>415</v>
      </c>
      <c r="DI184">
        <v>27</v>
      </c>
      <c r="DJ184">
        <v>0.41</v>
      </c>
      <c r="DK184">
        <v>0.03</v>
      </c>
      <c r="DL184">
        <v>-18.4477175</v>
      </c>
      <c r="DM184">
        <v>0.51124390243906082</v>
      </c>
      <c r="DN184">
        <v>7.6870862124409758E-2</v>
      </c>
      <c r="DO184">
        <v>0</v>
      </c>
      <c r="DP184">
        <v>1.4725552500000001</v>
      </c>
      <c r="DQ184">
        <v>-4.7816848030021383E-2</v>
      </c>
      <c r="DR184">
        <v>5.0619284800854404E-3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371</v>
      </c>
      <c r="EA184">
        <v>3.2991199999999998</v>
      </c>
      <c r="EB184">
        <v>2.6252800000000001</v>
      </c>
      <c r="EC184">
        <v>0.19992699999999999</v>
      </c>
      <c r="ED184">
        <v>0.19981299999999999</v>
      </c>
      <c r="EE184">
        <v>0.13167699999999999</v>
      </c>
      <c r="EF184">
        <v>0.126164</v>
      </c>
      <c r="EG184">
        <v>24249.599999999999</v>
      </c>
      <c r="EH184">
        <v>24673.200000000001</v>
      </c>
      <c r="EI184">
        <v>28192</v>
      </c>
      <c r="EJ184">
        <v>29666.1</v>
      </c>
      <c r="EK184">
        <v>33699</v>
      </c>
      <c r="EL184">
        <v>35986.9</v>
      </c>
      <c r="EM184">
        <v>39795.199999999997</v>
      </c>
      <c r="EN184">
        <v>42386.6</v>
      </c>
      <c r="EO184">
        <v>2.2664499999999999</v>
      </c>
      <c r="EP184">
        <v>2.2388699999999999</v>
      </c>
      <c r="EQ184">
        <v>0.14140800000000001</v>
      </c>
      <c r="ER184">
        <v>0</v>
      </c>
      <c r="ES184">
        <v>29.235199999999999</v>
      </c>
      <c r="ET184">
        <v>999.9</v>
      </c>
      <c r="EU184">
        <v>72.2</v>
      </c>
      <c r="EV184">
        <v>32.6</v>
      </c>
      <c r="EW184">
        <v>35.239600000000003</v>
      </c>
      <c r="EX184">
        <v>57.5565</v>
      </c>
      <c r="EY184">
        <v>-4.09856</v>
      </c>
      <c r="EZ184">
        <v>2</v>
      </c>
      <c r="FA184">
        <v>0.249863</v>
      </c>
      <c r="FB184">
        <v>-0.80999200000000005</v>
      </c>
      <c r="FC184">
        <v>20.272200000000002</v>
      </c>
      <c r="FD184">
        <v>5.22058</v>
      </c>
      <c r="FE184">
        <v>12.004</v>
      </c>
      <c r="FF184">
        <v>4.9870000000000001</v>
      </c>
      <c r="FG184">
        <v>3.2842799999999999</v>
      </c>
      <c r="FH184">
        <v>9999</v>
      </c>
      <c r="FI184">
        <v>9999</v>
      </c>
      <c r="FJ184">
        <v>9999</v>
      </c>
      <c r="FK184">
        <v>999.9</v>
      </c>
      <c r="FL184">
        <v>1.8658300000000001</v>
      </c>
      <c r="FM184">
        <v>1.8621799999999999</v>
      </c>
      <c r="FN184">
        <v>1.8641700000000001</v>
      </c>
      <c r="FO184">
        <v>1.86022</v>
      </c>
      <c r="FP184">
        <v>1.8609599999999999</v>
      </c>
      <c r="FQ184">
        <v>1.8601099999999999</v>
      </c>
      <c r="FR184">
        <v>1.8618399999999999</v>
      </c>
      <c r="FS184">
        <v>1.8583799999999999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-6.86</v>
      </c>
      <c r="GH184">
        <v>0.18859999999999999</v>
      </c>
      <c r="GI184">
        <v>-4.1197077471769461</v>
      </c>
      <c r="GJ184">
        <v>-4.0977002334145526E-3</v>
      </c>
      <c r="GK184">
        <v>1.9870096767282211E-6</v>
      </c>
      <c r="GL184">
        <v>-4.7591234531596528E-10</v>
      </c>
      <c r="GM184">
        <v>-0.1127184381337514</v>
      </c>
      <c r="GN184">
        <v>-4.4277268217585318E-5</v>
      </c>
      <c r="GO184">
        <v>7.6125673839889962E-4</v>
      </c>
      <c r="GP184">
        <v>-1.4366726965109579E-5</v>
      </c>
      <c r="GQ184">
        <v>6</v>
      </c>
      <c r="GR184">
        <v>2093</v>
      </c>
      <c r="GS184">
        <v>4</v>
      </c>
      <c r="GT184">
        <v>31</v>
      </c>
      <c r="GU184">
        <v>46</v>
      </c>
      <c r="GV184">
        <v>45.9</v>
      </c>
      <c r="GW184">
        <v>3.0346700000000002</v>
      </c>
      <c r="GX184">
        <v>2.50488</v>
      </c>
      <c r="GY184">
        <v>2.04834</v>
      </c>
      <c r="GZ184">
        <v>2.6208499999999999</v>
      </c>
      <c r="HA184">
        <v>2.1972700000000001</v>
      </c>
      <c r="HB184">
        <v>2.3278799999999999</v>
      </c>
      <c r="HC184">
        <v>37.53</v>
      </c>
      <c r="HD184">
        <v>14.4472</v>
      </c>
      <c r="HE184">
        <v>18</v>
      </c>
      <c r="HF184">
        <v>711.06799999999998</v>
      </c>
      <c r="HG184">
        <v>767.95100000000002</v>
      </c>
      <c r="HH184">
        <v>31.000599999999999</v>
      </c>
      <c r="HI184">
        <v>30.6206</v>
      </c>
      <c r="HJ184">
        <v>29.9999</v>
      </c>
      <c r="HK184">
        <v>30.566099999999999</v>
      </c>
      <c r="HL184">
        <v>30.565200000000001</v>
      </c>
      <c r="HM184">
        <v>60.691699999999997</v>
      </c>
      <c r="HN184">
        <v>21.823899999999998</v>
      </c>
      <c r="HO184">
        <v>92.572400000000002</v>
      </c>
      <c r="HP184">
        <v>31</v>
      </c>
      <c r="HQ184">
        <v>1130.19</v>
      </c>
      <c r="HR184">
        <v>29.632100000000001</v>
      </c>
      <c r="HS184">
        <v>99.342200000000005</v>
      </c>
      <c r="HT184">
        <v>98.306700000000006</v>
      </c>
    </row>
    <row r="185" spans="1:228" x14ac:dyDescent="0.2">
      <c r="A185">
        <v>170</v>
      </c>
      <c r="B185">
        <v>1673979953.0999999</v>
      </c>
      <c r="C185">
        <v>674.5</v>
      </c>
      <c r="D185" t="s">
        <v>699</v>
      </c>
      <c r="E185" t="s">
        <v>700</v>
      </c>
      <c r="F185">
        <v>4</v>
      </c>
      <c r="G185">
        <v>1673979951.0999999</v>
      </c>
      <c r="H185">
        <f t="shared" si="68"/>
        <v>1.6442666643707513E-3</v>
      </c>
      <c r="I185">
        <f t="shared" si="69"/>
        <v>1.6442666643707513</v>
      </c>
      <c r="J185">
        <f t="shared" si="70"/>
        <v>7.2423238645309178</v>
      </c>
      <c r="K185">
        <f t="shared" si="71"/>
        <v>1102.98</v>
      </c>
      <c r="L185">
        <f t="shared" si="72"/>
        <v>968.79712667817591</v>
      </c>
      <c r="M185">
        <f t="shared" si="73"/>
        <v>98.154129234869615</v>
      </c>
      <c r="N185">
        <f t="shared" si="74"/>
        <v>111.7489291433871</v>
      </c>
      <c r="O185">
        <f t="shared" si="75"/>
        <v>0.10865182364326954</v>
      </c>
      <c r="P185">
        <f t="shared" si="76"/>
        <v>2.7743596720425905</v>
      </c>
      <c r="Q185">
        <f t="shared" si="77"/>
        <v>0.10634208261476846</v>
      </c>
      <c r="R185">
        <f t="shared" si="78"/>
        <v>6.6667233125774383E-2</v>
      </c>
      <c r="S185">
        <f t="shared" si="79"/>
        <v>226.11394886370545</v>
      </c>
      <c r="T185">
        <f t="shared" si="80"/>
        <v>32.645388261589574</v>
      </c>
      <c r="U185">
        <f t="shared" si="81"/>
        <v>31.538457142857141</v>
      </c>
      <c r="V185">
        <f t="shared" si="82"/>
        <v>4.6517503544723002</v>
      </c>
      <c r="W185">
        <f t="shared" si="83"/>
        <v>67.018099779471555</v>
      </c>
      <c r="X185">
        <f t="shared" si="84"/>
        <v>3.1454861732854145</v>
      </c>
      <c r="Y185">
        <f t="shared" si="85"/>
        <v>4.6934875558034168</v>
      </c>
      <c r="Z185">
        <f t="shared" si="86"/>
        <v>1.5062641811868858</v>
      </c>
      <c r="AA185">
        <f t="shared" si="87"/>
        <v>-72.512159898750127</v>
      </c>
      <c r="AB185">
        <f t="shared" si="88"/>
        <v>23.538245792700085</v>
      </c>
      <c r="AC185">
        <f t="shared" si="89"/>
        <v>1.9168387860161289</v>
      </c>
      <c r="AD185">
        <f t="shared" si="90"/>
        <v>179.05687354367151</v>
      </c>
      <c r="AE185">
        <f t="shared" si="91"/>
        <v>18.147850465813722</v>
      </c>
      <c r="AF185">
        <f t="shared" si="92"/>
        <v>1.6429998467074771</v>
      </c>
      <c r="AG185">
        <f t="shared" si="93"/>
        <v>7.2423238645309178</v>
      </c>
      <c r="AH185">
        <v>1154.6265710968651</v>
      </c>
      <c r="AI185">
        <v>1140.940606060607</v>
      </c>
      <c r="AJ185">
        <v>1.7448688463468049</v>
      </c>
      <c r="AK185">
        <v>63.405612138731158</v>
      </c>
      <c r="AL185">
        <f t="shared" si="94"/>
        <v>1.6442666643707513</v>
      </c>
      <c r="AM185">
        <v>29.576777442937772</v>
      </c>
      <c r="AN185">
        <v>31.047339999999981</v>
      </c>
      <c r="AO185">
        <v>1.181824340590525E-5</v>
      </c>
      <c r="AP185">
        <v>95.230389877895547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47725.931238377678</v>
      </c>
      <c r="AV185">
        <f t="shared" si="98"/>
        <v>1199.988571428572</v>
      </c>
      <c r="AW185">
        <f t="shared" si="99"/>
        <v>1025.9156709138374</v>
      </c>
      <c r="AX185">
        <f t="shared" si="100"/>
        <v>0.85493786802694061</v>
      </c>
      <c r="AY185">
        <f t="shared" si="101"/>
        <v>0.18843008529199534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1673979951.0999999</v>
      </c>
      <c r="BF185">
        <v>1102.98</v>
      </c>
      <c r="BG185">
        <v>1121.4042857142861</v>
      </c>
      <c r="BH185">
        <v>31.04645714285714</v>
      </c>
      <c r="BI185">
        <v>29.57695714285714</v>
      </c>
      <c r="BJ185">
        <v>1109.8485714285709</v>
      </c>
      <c r="BK185">
        <v>30.857785714285711</v>
      </c>
      <c r="BL185">
        <v>650.01314285714295</v>
      </c>
      <c r="BM185">
        <v>101.21557142857139</v>
      </c>
      <c r="BN185">
        <v>9.9891357142857143E-2</v>
      </c>
      <c r="BO185">
        <v>31.695828571428571</v>
      </c>
      <c r="BP185">
        <v>31.538457142857141</v>
      </c>
      <c r="BQ185">
        <v>999.89999999999986</v>
      </c>
      <c r="BR185">
        <v>0</v>
      </c>
      <c r="BS185">
        <v>0</v>
      </c>
      <c r="BT185">
        <v>9030.7185714285697</v>
      </c>
      <c r="BU185">
        <v>0</v>
      </c>
      <c r="BV185">
        <v>254.49357142857141</v>
      </c>
      <c r="BW185">
        <v>-18.4253</v>
      </c>
      <c r="BX185">
        <v>1138.32</v>
      </c>
      <c r="BY185">
        <v>1155.581428571428</v>
      </c>
      <c r="BZ185">
        <v>1.4694928571428569</v>
      </c>
      <c r="CA185">
        <v>1121.4042857142861</v>
      </c>
      <c r="CB185">
        <v>29.57695714285714</v>
      </c>
      <c r="CC185">
        <v>3.142378571428571</v>
      </c>
      <c r="CD185">
        <v>2.993642857142857</v>
      </c>
      <c r="CE185">
        <v>24.802242857142861</v>
      </c>
      <c r="CF185">
        <v>23.992599999999999</v>
      </c>
      <c r="CG185">
        <v>1199.988571428572</v>
      </c>
      <c r="CH185">
        <v>0.49998685714285712</v>
      </c>
      <c r="CI185">
        <v>0.50001285714285715</v>
      </c>
      <c r="CJ185">
        <v>0</v>
      </c>
      <c r="CK185">
        <v>918.37414285714272</v>
      </c>
      <c r="CL185">
        <v>4.9990899999999998</v>
      </c>
      <c r="CM185">
        <v>9715.1728571428575</v>
      </c>
      <c r="CN185">
        <v>9557.7085714285695</v>
      </c>
      <c r="CO185">
        <v>40.561999999999998</v>
      </c>
      <c r="CP185">
        <v>42.311999999999998</v>
      </c>
      <c r="CQ185">
        <v>41.392714285714291</v>
      </c>
      <c r="CR185">
        <v>41.311999999999998</v>
      </c>
      <c r="CS185">
        <v>41.936999999999998</v>
      </c>
      <c r="CT185">
        <v>597.48142857142852</v>
      </c>
      <c r="CU185">
        <v>597.51</v>
      </c>
      <c r="CV185">
        <v>0</v>
      </c>
      <c r="CW185">
        <v>1673979953.5</v>
      </c>
      <c r="CX185">
        <v>0</v>
      </c>
      <c r="CY185">
        <v>1673977193.5</v>
      </c>
      <c r="CZ185" t="s">
        <v>356</v>
      </c>
      <c r="DA185">
        <v>1673977187.5</v>
      </c>
      <c r="DB185">
        <v>1673977193.5</v>
      </c>
      <c r="DC185">
        <v>21</v>
      </c>
      <c r="DD185">
        <v>-0.34399999999999997</v>
      </c>
      <c r="DE185">
        <v>-5.2999999999999999E-2</v>
      </c>
      <c r="DF185">
        <v>-5.5270000000000001</v>
      </c>
      <c r="DG185">
        <v>0.16</v>
      </c>
      <c r="DH185">
        <v>415</v>
      </c>
      <c r="DI185">
        <v>27</v>
      </c>
      <c r="DJ185">
        <v>0.41</v>
      </c>
      <c r="DK185">
        <v>0.03</v>
      </c>
      <c r="DL185">
        <v>-18.434457500000001</v>
      </c>
      <c r="DM185">
        <v>0.446054409005671</v>
      </c>
      <c r="DN185">
        <v>7.3248747045598139E-2</v>
      </c>
      <c r="DO185">
        <v>0</v>
      </c>
      <c r="DP185">
        <v>1.4702299999999999</v>
      </c>
      <c r="DQ185">
        <v>-1.7651031894931921E-2</v>
      </c>
      <c r="DR185">
        <v>2.388934909117462E-3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371</v>
      </c>
      <c r="EA185">
        <v>3.2991799999999998</v>
      </c>
      <c r="EB185">
        <v>2.6255799999999998</v>
      </c>
      <c r="EC185">
        <v>0.20069100000000001</v>
      </c>
      <c r="ED185">
        <v>0.20057900000000001</v>
      </c>
      <c r="EE185">
        <v>0.13168099999999999</v>
      </c>
      <c r="EF185">
        <v>0.126169</v>
      </c>
      <c r="EG185">
        <v>24226.2</v>
      </c>
      <c r="EH185">
        <v>24649.4</v>
      </c>
      <c r="EI185">
        <v>28191.8</v>
      </c>
      <c r="EJ185">
        <v>29666</v>
      </c>
      <c r="EK185">
        <v>33698.800000000003</v>
      </c>
      <c r="EL185">
        <v>35986.800000000003</v>
      </c>
      <c r="EM185">
        <v>39795.1</v>
      </c>
      <c r="EN185">
        <v>42386.7</v>
      </c>
      <c r="EO185">
        <v>2.2665500000000001</v>
      </c>
      <c r="EP185">
        <v>2.2389199999999998</v>
      </c>
      <c r="EQ185">
        <v>0.14228399999999999</v>
      </c>
      <c r="ER185">
        <v>0</v>
      </c>
      <c r="ES185">
        <v>29.230399999999999</v>
      </c>
      <c r="ET185">
        <v>999.9</v>
      </c>
      <c r="EU185">
        <v>72.2</v>
      </c>
      <c r="EV185">
        <v>32.6</v>
      </c>
      <c r="EW185">
        <v>35.2333</v>
      </c>
      <c r="EX185">
        <v>57.106499999999997</v>
      </c>
      <c r="EY185">
        <v>-4.18269</v>
      </c>
      <c r="EZ185">
        <v>2</v>
      </c>
      <c r="FA185">
        <v>0.249527</v>
      </c>
      <c r="FB185">
        <v>-0.80735800000000002</v>
      </c>
      <c r="FC185">
        <v>20.272200000000002</v>
      </c>
      <c r="FD185">
        <v>5.22133</v>
      </c>
      <c r="FE185">
        <v>12.004</v>
      </c>
      <c r="FF185">
        <v>4.9873000000000003</v>
      </c>
      <c r="FG185">
        <v>3.28443</v>
      </c>
      <c r="FH185">
        <v>9999</v>
      </c>
      <c r="FI185">
        <v>9999</v>
      </c>
      <c r="FJ185">
        <v>9999</v>
      </c>
      <c r="FK185">
        <v>999.9</v>
      </c>
      <c r="FL185">
        <v>1.8658300000000001</v>
      </c>
      <c r="FM185">
        <v>1.8621799999999999</v>
      </c>
      <c r="FN185">
        <v>1.8641700000000001</v>
      </c>
      <c r="FO185">
        <v>1.8602300000000001</v>
      </c>
      <c r="FP185">
        <v>1.8609599999999999</v>
      </c>
      <c r="FQ185">
        <v>1.8601300000000001</v>
      </c>
      <c r="FR185">
        <v>1.8618399999999999</v>
      </c>
      <c r="FS185">
        <v>1.85839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-6.88</v>
      </c>
      <c r="GH185">
        <v>0.18870000000000001</v>
      </c>
      <c r="GI185">
        <v>-4.1197077471769461</v>
      </c>
      <c r="GJ185">
        <v>-4.0977002334145526E-3</v>
      </c>
      <c r="GK185">
        <v>1.9870096767282211E-6</v>
      </c>
      <c r="GL185">
        <v>-4.7591234531596528E-10</v>
      </c>
      <c r="GM185">
        <v>-0.1127184381337514</v>
      </c>
      <c r="GN185">
        <v>-4.4277268217585318E-5</v>
      </c>
      <c r="GO185">
        <v>7.6125673839889962E-4</v>
      </c>
      <c r="GP185">
        <v>-1.4366726965109579E-5</v>
      </c>
      <c r="GQ185">
        <v>6</v>
      </c>
      <c r="GR185">
        <v>2093</v>
      </c>
      <c r="GS185">
        <v>4</v>
      </c>
      <c r="GT185">
        <v>31</v>
      </c>
      <c r="GU185">
        <v>46.1</v>
      </c>
      <c r="GV185">
        <v>46</v>
      </c>
      <c r="GW185">
        <v>3.0493199999999998</v>
      </c>
      <c r="GX185">
        <v>2.5061</v>
      </c>
      <c r="GY185">
        <v>2.04834</v>
      </c>
      <c r="GZ185">
        <v>2.6220699999999999</v>
      </c>
      <c r="HA185">
        <v>2.1972700000000001</v>
      </c>
      <c r="HB185">
        <v>2.3120099999999999</v>
      </c>
      <c r="HC185">
        <v>37.53</v>
      </c>
      <c r="HD185">
        <v>14.456</v>
      </c>
      <c r="HE185">
        <v>18</v>
      </c>
      <c r="HF185">
        <v>711.12199999999996</v>
      </c>
      <c r="HG185">
        <v>767.99900000000002</v>
      </c>
      <c r="HH185">
        <v>31.000699999999998</v>
      </c>
      <c r="HI185">
        <v>30.618600000000001</v>
      </c>
      <c r="HJ185">
        <v>30</v>
      </c>
      <c r="HK185">
        <v>30.563500000000001</v>
      </c>
      <c r="HL185">
        <v>30.565200000000001</v>
      </c>
      <c r="HM185">
        <v>60.984900000000003</v>
      </c>
      <c r="HN185">
        <v>21.823899999999998</v>
      </c>
      <c r="HO185">
        <v>92.572400000000002</v>
      </c>
      <c r="HP185">
        <v>31</v>
      </c>
      <c r="HQ185">
        <v>1136.8900000000001</v>
      </c>
      <c r="HR185">
        <v>29.6403</v>
      </c>
      <c r="HS185">
        <v>99.3416</v>
      </c>
      <c r="HT185">
        <v>98.306600000000003</v>
      </c>
    </row>
    <row r="186" spans="1:228" x14ac:dyDescent="0.2">
      <c r="A186">
        <v>171</v>
      </c>
      <c r="B186">
        <v>1673979957.0999999</v>
      </c>
      <c r="C186">
        <v>678.5</v>
      </c>
      <c r="D186" t="s">
        <v>701</v>
      </c>
      <c r="E186" t="s">
        <v>702</v>
      </c>
      <c r="F186">
        <v>4</v>
      </c>
      <c r="G186">
        <v>1673979954.7874999</v>
      </c>
      <c r="H186">
        <f t="shared" si="68"/>
        <v>1.6345369232043372E-3</v>
      </c>
      <c r="I186">
        <f t="shared" si="69"/>
        <v>1.6345369232043372</v>
      </c>
      <c r="J186">
        <f t="shared" si="70"/>
        <v>7.5885408244789216</v>
      </c>
      <c r="K186">
        <f t="shared" si="71"/>
        <v>1109.1412499999999</v>
      </c>
      <c r="L186">
        <f t="shared" si="72"/>
        <v>968.66084463915684</v>
      </c>
      <c r="M186">
        <f t="shared" si="73"/>
        <v>98.13999685779126</v>
      </c>
      <c r="N186">
        <f t="shared" si="74"/>
        <v>112.37278702061671</v>
      </c>
      <c r="O186">
        <f t="shared" si="75"/>
        <v>0.10772443971668569</v>
      </c>
      <c r="P186">
        <f t="shared" si="76"/>
        <v>2.769659367251363</v>
      </c>
      <c r="Q186">
        <f t="shared" si="77"/>
        <v>0.10544974918724589</v>
      </c>
      <c r="R186">
        <f t="shared" si="78"/>
        <v>6.6106464613512286E-2</v>
      </c>
      <c r="S186">
        <f t="shared" si="79"/>
        <v>226.12443700514652</v>
      </c>
      <c r="T186">
        <f t="shared" si="80"/>
        <v>32.652768950472897</v>
      </c>
      <c r="U186">
        <f t="shared" si="81"/>
        <v>31.551349999999999</v>
      </c>
      <c r="V186">
        <f t="shared" si="82"/>
        <v>4.6551575315999782</v>
      </c>
      <c r="W186">
        <f t="shared" si="83"/>
        <v>66.999197222190148</v>
      </c>
      <c r="X186">
        <f t="shared" si="84"/>
        <v>3.145164758713983</v>
      </c>
      <c r="Y186">
        <f t="shared" si="85"/>
        <v>4.694332005626336</v>
      </c>
      <c r="Z186">
        <f t="shared" si="86"/>
        <v>1.5099927728859952</v>
      </c>
      <c r="AA186">
        <f t="shared" si="87"/>
        <v>-72.083078313311276</v>
      </c>
      <c r="AB186">
        <f t="shared" si="88"/>
        <v>22.046784362941615</v>
      </c>
      <c r="AC186">
        <f t="shared" si="89"/>
        <v>1.7985706538990114</v>
      </c>
      <c r="AD186">
        <f t="shared" si="90"/>
        <v>177.8867137086759</v>
      </c>
      <c r="AE186">
        <f t="shared" si="91"/>
        <v>18.297168595675874</v>
      </c>
      <c r="AF186">
        <f t="shared" si="92"/>
        <v>1.6390900748487478</v>
      </c>
      <c r="AG186">
        <f t="shared" si="93"/>
        <v>7.5885408244789216</v>
      </c>
      <c r="AH186">
        <v>1161.683010259937</v>
      </c>
      <c r="AI186">
        <v>1147.7854545454541</v>
      </c>
      <c r="AJ186">
        <v>1.714905594583541</v>
      </c>
      <c r="AK186">
        <v>63.405612138731158</v>
      </c>
      <c r="AL186">
        <f t="shared" si="94"/>
        <v>1.6345369232043372</v>
      </c>
      <c r="AM186">
        <v>29.5776682080207</v>
      </c>
      <c r="AN186">
        <v>31.03973515151516</v>
      </c>
      <c r="AO186">
        <v>-3.7780027674755378E-5</v>
      </c>
      <c r="AP186">
        <v>95.230389877895547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47595.439461531088</v>
      </c>
      <c r="AV186">
        <f t="shared" si="98"/>
        <v>1200.06125</v>
      </c>
      <c r="AW186">
        <f t="shared" si="99"/>
        <v>1025.9761450803867</v>
      </c>
      <c r="AX186">
        <f t="shared" si="100"/>
        <v>0.85493648351730944</v>
      </c>
      <c r="AY186">
        <f t="shared" si="101"/>
        <v>0.18842741318840728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1673979954.7874999</v>
      </c>
      <c r="BF186">
        <v>1109.1412499999999</v>
      </c>
      <c r="BG186">
        <v>1127.7075</v>
      </c>
      <c r="BH186">
        <v>31.043387500000001</v>
      </c>
      <c r="BI186">
        <v>29.577475</v>
      </c>
      <c r="BJ186">
        <v>1116.02125</v>
      </c>
      <c r="BK186">
        <v>30.854737499999999</v>
      </c>
      <c r="BL186">
        <v>650.05537499999991</v>
      </c>
      <c r="BM186">
        <v>101.215</v>
      </c>
      <c r="BN186">
        <v>0.100127375</v>
      </c>
      <c r="BO186">
        <v>31.699000000000002</v>
      </c>
      <c r="BP186">
        <v>31.551349999999999</v>
      </c>
      <c r="BQ186">
        <v>999.9</v>
      </c>
      <c r="BR186">
        <v>0</v>
      </c>
      <c r="BS186">
        <v>0</v>
      </c>
      <c r="BT186">
        <v>9005.78125</v>
      </c>
      <c r="BU186">
        <v>0</v>
      </c>
      <c r="BV186">
        <v>254.64</v>
      </c>
      <c r="BW186">
        <v>-18.566575</v>
      </c>
      <c r="BX186">
        <v>1144.6775</v>
      </c>
      <c r="BY186">
        <v>1162.0787499999999</v>
      </c>
      <c r="BZ186">
        <v>1.4659150000000001</v>
      </c>
      <c r="CA186">
        <v>1127.7075</v>
      </c>
      <c r="CB186">
        <v>29.577475</v>
      </c>
      <c r="CC186">
        <v>3.1420487499999998</v>
      </c>
      <c r="CD186">
        <v>2.99367625</v>
      </c>
      <c r="CE186">
        <v>24.800474999999999</v>
      </c>
      <c r="CF186">
        <v>23.992775000000002</v>
      </c>
      <c r="CG186">
        <v>1200.06125</v>
      </c>
      <c r="CH186">
        <v>0.50003425000000001</v>
      </c>
      <c r="CI186">
        <v>0.49996550000000001</v>
      </c>
      <c r="CJ186">
        <v>0</v>
      </c>
      <c r="CK186">
        <v>918.07887500000004</v>
      </c>
      <c r="CL186">
        <v>4.9990899999999998</v>
      </c>
      <c r="CM186">
        <v>9713.5137500000001</v>
      </c>
      <c r="CN186">
        <v>9558.4412499999999</v>
      </c>
      <c r="CO186">
        <v>40.561999999999998</v>
      </c>
      <c r="CP186">
        <v>42.304250000000003</v>
      </c>
      <c r="CQ186">
        <v>41.375</v>
      </c>
      <c r="CR186">
        <v>41.311999999999998</v>
      </c>
      <c r="CS186">
        <v>41.936999999999998</v>
      </c>
      <c r="CT186">
        <v>597.57375000000002</v>
      </c>
      <c r="CU186">
        <v>597.49125000000004</v>
      </c>
      <c r="CV186">
        <v>0</v>
      </c>
      <c r="CW186">
        <v>1673979957.0999999</v>
      </c>
      <c r="CX186">
        <v>0</v>
      </c>
      <c r="CY186">
        <v>1673977193.5</v>
      </c>
      <c r="CZ186" t="s">
        <v>356</v>
      </c>
      <c r="DA186">
        <v>1673977187.5</v>
      </c>
      <c r="DB186">
        <v>1673977193.5</v>
      </c>
      <c r="DC186">
        <v>21</v>
      </c>
      <c r="DD186">
        <v>-0.34399999999999997</v>
      </c>
      <c r="DE186">
        <v>-5.2999999999999999E-2</v>
      </c>
      <c r="DF186">
        <v>-5.5270000000000001</v>
      </c>
      <c r="DG186">
        <v>0.16</v>
      </c>
      <c r="DH186">
        <v>415</v>
      </c>
      <c r="DI186">
        <v>27</v>
      </c>
      <c r="DJ186">
        <v>0.41</v>
      </c>
      <c r="DK186">
        <v>0.03</v>
      </c>
      <c r="DL186">
        <v>-18.434472499999998</v>
      </c>
      <c r="DM186">
        <v>-0.40422101313314268</v>
      </c>
      <c r="DN186">
        <v>7.6074841398125898E-2</v>
      </c>
      <c r="DO186">
        <v>0</v>
      </c>
      <c r="DP186">
        <v>1.4689105</v>
      </c>
      <c r="DQ186">
        <v>-1.561643527204757E-2</v>
      </c>
      <c r="DR186">
        <v>2.322255315420772E-3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371</v>
      </c>
      <c r="EA186">
        <v>3.2991199999999998</v>
      </c>
      <c r="EB186">
        <v>2.6252</v>
      </c>
      <c r="EC186">
        <v>0.20144999999999999</v>
      </c>
      <c r="ED186">
        <v>0.20134199999999999</v>
      </c>
      <c r="EE186">
        <v>0.131665</v>
      </c>
      <c r="EF186">
        <v>0.12617200000000001</v>
      </c>
      <c r="EG186">
        <v>24203.200000000001</v>
      </c>
      <c r="EH186">
        <v>24626.2</v>
      </c>
      <c r="EI186">
        <v>28191.8</v>
      </c>
      <c r="EJ186">
        <v>29666.400000000001</v>
      </c>
      <c r="EK186">
        <v>33699.4</v>
      </c>
      <c r="EL186">
        <v>35987.1</v>
      </c>
      <c r="EM186">
        <v>39795</v>
      </c>
      <c r="EN186">
        <v>42387.1</v>
      </c>
      <c r="EO186">
        <v>2.2664499999999999</v>
      </c>
      <c r="EP186">
        <v>2.2388499999999998</v>
      </c>
      <c r="EQ186">
        <v>0.14369199999999999</v>
      </c>
      <c r="ER186">
        <v>0</v>
      </c>
      <c r="ES186">
        <v>29.2286</v>
      </c>
      <c r="ET186">
        <v>999.9</v>
      </c>
      <c r="EU186">
        <v>72.2</v>
      </c>
      <c r="EV186">
        <v>32.6</v>
      </c>
      <c r="EW186">
        <v>35.239600000000003</v>
      </c>
      <c r="EX186">
        <v>57.346499999999999</v>
      </c>
      <c r="EY186">
        <v>-4.0825300000000002</v>
      </c>
      <c r="EZ186">
        <v>2</v>
      </c>
      <c r="FA186">
        <v>0.24956600000000001</v>
      </c>
      <c r="FB186">
        <v>-0.806778</v>
      </c>
      <c r="FC186">
        <v>20.272200000000002</v>
      </c>
      <c r="FD186">
        <v>5.22133</v>
      </c>
      <c r="FE186">
        <v>12.004</v>
      </c>
      <c r="FF186">
        <v>4.9870999999999999</v>
      </c>
      <c r="FG186">
        <v>3.2844500000000001</v>
      </c>
      <c r="FH186">
        <v>9999</v>
      </c>
      <c r="FI186">
        <v>9999</v>
      </c>
      <c r="FJ186">
        <v>9999</v>
      </c>
      <c r="FK186">
        <v>999.9</v>
      </c>
      <c r="FL186">
        <v>1.86582</v>
      </c>
      <c r="FM186">
        <v>1.8621799999999999</v>
      </c>
      <c r="FN186">
        <v>1.8641799999999999</v>
      </c>
      <c r="FO186">
        <v>1.8602099999999999</v>
      </c>
      <c r="FP186">
        <v>1.8609599999999999</v>
      </c>
      <c r="FQ186">
        <v>1.8601300000000001</v>
      </c>
      <c r="FR186">
        <v>1.86181</v>
      </c>
      <c r="FS186">
        <v>1.8583799999999999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-6.89</v>
      </c>
      <c r="GH186">
        <v>0.18859999999999999</v>
      </c>
      <c r="GI186">
        <v>-4.1197077471769461</v>
      </c>
      <c r="GJ186">
        <v>-4.0977002334145526E-3</v>
      </c>
      <c r="GK186">
        <v>1.9870096767282211E-6</v>
      </c>
      <c r="GL186">
        <v>-4.7591234531596528E-10</v>
      </c>
      <c r="GM186">
        <v>-0.1127184381337514</v>
      </c>
      <c r="GN186">
        <v>-4.4277268217585318E-5</v>
      </c>
      <c r="GO186">
        <v>7.6125673839889962E-4</v>
      </c>
      <c r="GP186">
        <v>-1.4366726965109579E-5</v>
      </c>
      <c r="GQ186">
        <v>6</v>
      </c>
      <c r="GR186">
        <v>2093</v>
      </c>
      <c r="GS186">
        <v>4</v>
      </c>
      <c r="GT186">
        <v>31</v>
      </c>
      <c r="GU186">
        <v>46.2</v>
      </c>
      <c r="GV186">
        <v>46.1</v>
      </c>
      <c r="GW186">
        <v>3.0639599999999998</v>
      </c>
      <c r="GX186">
        <v>2.50366</v>
      </c>
      <c r="GY186">
        <v>2.04834</v>
      </c>
      <c r="GZ186">
        <v>2.6220699999999999</v>
      </c>
      <c r="HA186">
        <v>2.1972700000000001</v>
      </c>
      <c r="HB186">
        <v>2.31812</v>
      </c>
      <c r="HC186">
        <v>37.53</v>
      </c>
      <c r="HD186">
        <v>14.4472</v>
      </c>
      <c r="HE186">
        <v>18</v>
      </c>
      <c r="HF186">
        <v>711.03700000000003</v>
      </c>
      <c r="HG186">
        <v>767.92600000000004</v>
      </c>
      <c r="HH186">
        <v>31.000399999999999</v>
      </c>
      <c r="HI186">
        <v>30.618600000000001</v>
      </c>
      <c r="HJ186">
        <v>30</v>
      </c>
      <c r="HK186">
        <v>30.563400000000001</v>
      </c>
      <c r="HL186">
        <v>30.565200000000001</v>
      </c>
      <c r="HM186">
        <v>61.263100000000001</v>
      </c>
      <c r="HN186">
        <v>21.823899999999998</v>
      </c>
      <c r="HO186">
        <v>92.572400000000002</v>
      </c>
      <c r="HP186">
        <v>31</v>
      </c>
      <c r="HQ186">
        <v>1143.57</v>
      </c>
      <c r="HR186">
        <v>29.655100000000001</v>
      </c>
      <c r="HS186">
        <v>99.341499999999996</v>
      </c>
      <c r="HT186">
        <v>98.3078</v>
      </c>
    </row>
    <row r="187" spans="1:228" x14ac:dyDescent="0.2">
      <c r="A187">
        <v>172</v>
      </c>
      <c r="B187">
        <v>1673979961.0999999</v>
      </c>
      <c r="C187">
        <v>682.5</v>
      </c>
      <c r="D187" t="s">
        <v>703</v>
      </c>
      <c r="E187" t="s">
        <v>704</v>
      </c>
      <c r="F187">
        <v>4</v>
      </c>
      <c r="G187">
        <v>1673979959.0999999</v>
      </c>
      <c r="H187">
        <f t="shared" si="68"/>
        <v>1.6337827552079065E-3</v>
      </c>
      <c r="I187">
        <f t="shared" si="69"/>
        <v>1.6337827552079065</v>
      </c>
      <c r="J187">
        <f t="shared" si="70"/>
        <v>7.5496274651798663</v>
      </c>
      <c r="K187">
        <f t="shared" si="71"/>
        <v>1116.3814285714291</v>
      </c>
      <c r="L187">
        <f t="shared" si="72"/>
        <v>975.78435921526125</v>
      </c>
      <c r="M187">
        <f t="shared" si="73"/>
        <v>98.860507156228763</v>
      </c>
      <c r="N187">
        <f t="shared" si="74"/>
        <v>113.10494287603102</v>
      </c>
      <c r="O187">
        <f t="shared" si="75"/>
        <v>0.10730530242266445</v>
      </c>
      <c r="P187">
        <f t="shared" si="76"/>
        <v>2.7669224729984014</v>
      </c>
      <c r="Q187">
        <f t="shared" si="77"/>
        <v>0.10504589641499824</v>
      </c>
      <c r="R187">
        <f t="shared" si="78"/>
        <v>6.5852721540633041E-2</v>
      </c>
      <c r="S187">
        <f t="shared" si="79"/>
        <v>226.11645990757674</v>
      </c>
      <c r="T187">
        <f t="shared" si="80"/>
        <v>32.653226752636954</v>
      </c>
      <c r="U187">
        <f t="shared" si="81"/>
        <v>31.569099999999999</v>
      </c>
      <c r="V187">
        <f t="shared" si="82"/>
        <v>4.6598518541815634</v>
      </c>
      <c r="W187">
        <f t="shared" si="83"/>
        <v>66.993731436516185</v>
      </c>
      <c r="X187">
        <f t="shared" si="84"/>
        <v>3.1448062369892278</v>
      </c>
      <c r="Y187">
        <f t="shared" si="85"/>
        <v>4.6941798427353936</v>
      </c>
      <c r="Z187">
        <f t="shared" si="86"/>
        <v>1.5150456171923357</v>
      </c>
      <c r="AA187">
        <f t="shared" si="87"/>
        <v>-72.049819504668676</v>
      </c>
      <c r="AB187">
        <f t="shared" si="88"/>
        <v>19.291984949569937</v>
      </c>
      <c r="AC187">
        <f t="shared" si="89"/>
        <v>1.5755248665829737</v>
      </c>
      <c r="AD187">
        <f t="shared" si="90"/>
        <v>174.934150219061</v>
      </c>
      <c r="AE187">
        <f t="shared" si="91"/>
        <v>18.301712019109395</v>
      </c>
      <c r="AF187">
        <f t="shared" si="92"/>
        <v>1.6347597914639798</v>
      </c>
      <c r="AG187">
        <f t="shared" si="93"/>
        <v>7.5496274651798663</v>
      </c>
      <c r="AH187">
        <v>1168.6615219349469</v>
      </c>
      <c r="AI187">
        <v>1154.735757575758</v>
      </c>
      <c r="AJ187">
        <v>1.731072672991506</v>
      </c>
      <c r="AK187">
        <v>63.405612138731158</v>
      </c>
      <c r="AL187">
        <f t="shared" si="94"/>
        <v>1.6337827552079065</v>
      </c>
      <c r="AM187">
        <v>29.57780543815246</v>
      </c>
      <c r="AN187">
        <v>31.039252727272721</v>
      </c>
      <c r="AO187">
        <v>-5.8206780396713783E-6</v>
      </c>
      <c r="AP187">
        <v>95.230389877895547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47519.883489320171</v>
      </c>
      <c r="AV187">
        <f t="shared" si="98"/>
        <v>1200.012857142857</v>
      </c>
      <c r="AW187">
        <f t="shared" si="99"/>
        <v>1025.935363682682</v>
      </c>
      <c r="AX187">
        <f t="shared" si="100"/>
        <v>0.85493697636320265</v>
      </c>
      <c r="AY187">
        <f t="shared" si="101"/>
        <v>0.18842836438098132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1673979959.0999999</v>
      </c>
      <c r="BF187">
        <v>1116.3814285714291</v>
      </c>
      <c r="BG187">
        <v>1134.9614285714281</v>
      </c>
      <c r="BH187">
        <v>31.040228571428571</v>
      </c>
      <c r="BI187">
        <v>29.577942857142851</v>
      </c>
      <c r="BJ187">
        <v>1123.274285714286</v>
      </c>
      <c r="BK187">
        <v>30.851600000000001</v>
      </c>
      <c r="BL187">
        <v>649.94814285714278</v>
      </c>
      <c r="BM187">
        <v>101.214</v>
      </c>
      <c r="BN187">
        <v>9.9887871428571445E-2</v>
      </c>
      <c r="BO187">
        <v>31.698428571428568</v>
      </c>
      <c r="BP187">
        <v>31.569099999999999</v>
      </c>
      <c r="BQ187">
        <v>999.89999999999986</v>
      </c>
      <c r="BR187">
        <v>0</v>
      </c>
      <c r="BS187">
        <v>0</v>
      </c>
      <c r="BT187">
        <v>8991.3385714285723</v>
      </c>
      <c r="BU187">
        <v>0</v>
      </c>
      <c r="BV187">
        <v>254.86357142857139</v>
      </c>
      <c r="BW187">
        <v>-18.577742857142859</v>
      </c>
      <c r="BX187">
        <v>1152.1442857142861</v>
      </c>
      <c r="BY187">
        <v>1169.5542857142859</v>
      </c>
      <c r="BZ187">
        <v>1.4622657142857141</v>
      </c>
      <c r="CA187">
        <v>1134.9614285714281</v>
      </c>
      <c r="CB187">
        <v>29.577942857142851</v>
      </c>
      <c r="CC187">
        <v>3.1417071428571428</v>
      </c>
      <c r="CD187">
        <v>2.9937071428571431</v>
      </c>
      <c r="CE187">
        <v>24.798642857142859</v>
      </c>
      <c r="CF187">
        <v>23.992928571428571</v>
      </c>
      <c r="CG187">
        <v>1200.012857142857</v>
      </c>
      <c r="CH187">
        <v>0.50001814285714286</v>
      </c>
      <c r="CI187">
        <v>0.49998157142857141</v>
      </c>
      <c r="CJ187">
        <v>0</v>
      </c>
      <c r="CK187">
        <v>917.99642857142851</v>
      </c>
      <c r="CL187">
        <v>4.9990899999999998</v>
      </c>
      <c r="CM187">
        <v>9710.1257142857121</v>
      </c>
      <c r="CN187">
        <v>9558.011428571428</v>
      </c>
      <c r="CO187">
        <v>40.561999999999998</v>
      </c>
      <c r="CP187">
        <v>42.25</v>
      </c>
      <c r="CQ187">
        <v>41.375</v>
      </c>
      <c r="CR187">
        <v>41.311999999999998</v>
      </c>
      <c r="CS187">
        <v>41.936999999999998</v>
      </c>
      <c r="CT187">
        <v>597.52857142857135</v>
      </c>
      <c r="CU187">
        <v>597.48571428571438</v>
      </c>
      <c r="CV187">
        <v>0</v>
      </c>
      <c r="CW187">
        <v>1673979961.3</v>
      </c>
      <c r="CX187">
        <v>0</v>
      </c>
      <c r="CY187">
        <v>1673977193.5</v>
      </c>
      <c r="CZ187" t="s">
        <v>356</v>
      </c>
      <c r="DA187">
        <v>1673977187.5</v>
      </c>
      <c r="DB187">
        <v>1673977193.5</v>
      </c>
      <c r="DC187">
        <v>21</v>
      </c>
      <c r="DD187">
        <v>-0.34399999999999997</v>
      </c>
      <c r="DE187">
        <v>-5.2999999999999999E-2</v>
      </c>
      <c r="DF187">
        <v>-5.5270000000000001</v>
      </c>
      <c r="DG187">
        <v>0.16</v>
      </c>
      <c r="DH187">
        <v>415</v>
      </c>
      <c r="DI187">
        <v>27</v>
      </c>
      <c r="DJ187">
        <v>0.41</v>
      </c>
      <c r="DK187">
        <v>0.03</v>
      </c>
      <c r="DL187">
        <v>-18.46555</v>
      </c>
      <c r="DM187">
        <v>-0.96883001876176089</v>
      </c>
      <c r="DN187">
        <v>0.10172399913491401</v>
      </c>
      <c r="DO187">
        <v>0</v>
      </c>
      <c r="DP187">
        <v>1.46704075</v>
      </c>
      <c r="DQ187">
        <v>-1.8312833020638471E-2</v>
      </c>
      <c r="DR187">
        <v>2.6111131606079379E-3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371</v>
      </c>
      <c r="EA187">
        <v>3.2989999999999999</v>
      </c>
      <c r="EB187">
        <v>2.6251600000000002</v>
      </c>
      <c r="EC187">
        <v>0.20220399999999999</v>
      </c>
      <c r="ED187">
        <v>0.202067</v>
      </c>
      <c r="EE187">
        <v>0.13165399999999999</v>
      </c>
      <c r="EF187">
        <v>0.12617100000000001</v>
      </c>
      <c r="EG187">
        <v>24180</v>
      </c>
      <c r="EH187">
        <v>24604.2</v>
      </c>
      <c r="EI187">
        <v>28191.5</v>
      </c>
      <c r="EJ187">
        <v>29666.799999999999</v>
      </c>
      <c r="EK187">
        <v>33699.9</v>
      </c>
      <c r="EL187">
        <v>35987.300000000003</v>
      </c>
      <c r="EM187">
        <v>39794.9</v>
      </c>
      <c r="EN187">
        <v>42387.199999999997</v>
      </c>
      <c r="EO187">
        <v>2.26627</v>
      </c>
      <c r="EP187">
        <v>2.2389999999999999</v>
      </c>
      <c r="EQ187">
        <v>0.14385999999999999</v>
      </c>
      <c r="ER187">
        <v>0</v>
      </c>
      <c r="ES187">
        <v>29.2271</v>
      </c>
      <c r="ET187">
        <v>999.9</v>
      </c>
      <c r="EU187">
        <v>72.2</v>
      </c>
      <c r="EV187">
        <v>32.6</v>
      </c>
      <c r="EW187">
        <v>35.237699999999997</v>
      </c>
      <c r="EX187">
        <v>57.616500000000002</v>
      </c>
      <c r="EY187">
        <v>-4.1426299999999996</v>
      </c>
      <c r="EZ187">
        <v>2</v>
      </c>
      <c r="FA187">
        <v>0.249527</v>
      </c>
      <c r="FB187">
        <v>-0.80437400000000003</v>
      </c>
      <c r="FC187">
        <v>20.272200000000002</v>
      </c>
      <c r="FD187">
        <v>5.2204300000000003</v>
      </c>
      <c r="FE187">
        <v>12.004</v>
      </c>
      <c r="FF187">
        <v>4.9873000000000003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1.86582</v>
      </c>
      <c r="FM187">
        <v>1.8621799999999999</v>
      </c>
      <c r="FN187">
        <v>1.8641700000000001</v>
      </c>
      <c r="FO187">
        <v>1.8602099999999999</v>
      </c>
      <c r="FP187">
        <v>1.8609599999999999</v>
      </c>
      <c r="FQ187">
        <v>1.86009</v>
      </c>
      <c r="FR187">
        <v>1.86181</v>
      </c>
      <c r="FS187">
        <v>1.8583799999999999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-6.89</v>
      </c>
      <c r="GH187">
        <v>0.18859999999999999</v>
      </c>
      <c r="GI187">
        <v>-4.1197077471769461</v>
      </c>
      <c r="GJ187">
        <v>-4.0977002334145526E-3</v>
      </c>
      <c r="GK187">
        <v>1.9870096767282211E-6</v>
      </c>
      <c r="GL187">
        <v>-4.7591234531596528E-10</v>
      </c>
      <c r="GM187">
        <v>-0.1127184381337514</v>
      </c>
      <c r="GN187">
        <v>-4.4277268217585318E-5</v>
      </c>
      <c r="GO187">
        <v>7.6125673839889962E-4</v>
      </c>
      <c r="GP187">
        <v>-1.4366726965109579E-5</v>
      </c>
      <c r="GQ187">
        <v>6</v>
      </c>
      <c r="GR187">
        <v>2093</v>
      </c>
      <c r="GS187">
        <v>4</v>
      </c>
      <c r="GT187">
        <v>31</v>
      </c>
      <c r="GU187">
        <v>46.2</v>
      </c>
      <c r="GV187">
        <v>46.1</v>
      </c>
      <c r="GW187">
        <v>3.0773899999999998</v>
      </c>
      <c r="GX187">
        <v>2.5097700000000001</v>
      </c>
      <c r="GY187">
        <v>2.04834</v>
      </c>
      <c r="GZ187">
        <v>2.6220699999999999</v>
      </c>
      <c r="HA187">
        <v>2.1972700000000001</v>
      </c>
      <c r="HB187">
        <v>2.2607400000000002</v>
      </c>
      <c r="HC187">
        <v>37.53</v>
      </c>
      <c r="HD187">
        <v>14.4472</v>
      </c>
      <c r="HE187">
        <v>18</v>
      </c>
      <c r="HF187">
        <v>710.89099999999996</v>
      </c>
      <c r="HG187">
        <v>768.07299999999998</v>
      </c>
      <c r="HH187">
        <v>31.000599999999999</v>
      </c>
      <c r="HI187">
        <v>30.618600000000001</v>
      </c>
      <c r="HJ187">
        <v>30</v>
      </c>
      <c r="HK187">
        <v>30.563400000000001</v>
      </c>
      <c r="HL187">
        <v>30.565200000000001</v>
      </c>
      <c r="HM187">
        <v>61.5349</v>
      </c>
      <c r="HN187">
        <v>21.823899999999998</v>
      </c>
      <c r="HO187">
        <v>92.572400000000002</v>
      </c>
      <c r="HP187">
        <v>31</v>
      </c>
      <c r="HQ187">
        <v>1150.27</v>
      </c>
      <c r="HR187">
        <v>29.680299999999999</v>
      </c>
      <c r="HS187">
        <v>99.341099999999997</v>
      </c>
      <c r="HT187">
        <v>98.308499999999995</v>
      </c>
    </row>
    <row r="188" spans="1:228" x14ac:dyDescent="0.2">
      <c r="A188">
        <v>173</v>
      </c>
      <c r="B188">
        <v>1673979965.0999999</v>
      </c>
      <c r="C188">
        <v>686.5</v>
      </c>
      <c r="D188" t="s">
        <v>705</v>
      </c>
      <c r="E188" t="s">
        <v>706</v>
      </c>
      <c r="F188">
        <v>4</v>
      </c>
      <c r="G188">
        <v>1673979962.7874999</v>
      </c>
      <c r="H188">
        <f t="shared" si="68"/>
        <v>1.6270988201534139E-3</v>
      </c>
      <c r="I188">
        <f t="shared" si="69"/>
        <v>1.627098820153414</v>
      </c>
      <c r="J188">
        <f t="shared" si="70"/>
        <v>7.511029398898641</v>
      </c>
      <c r="K188">
        <f t="shared" si="71"/>
        <v>1122.5150000000001</v>
      </c>
      <c r="L188">
        <f t="shared" si="72"/>
        <v>982.00306788490332</v>
      </c>
      <c r="M188">
        <f t="shared" si="73"/>
        <v>99.489812406696799</v>
      </c>
      <c r="N188">
        <f t="shared" si="74"/>
        <v>113.72551718625863</v>
      </c>
      <c r="O188">
        <f t="shared" si="75"/>
        <v>0.10694832366818752</v>
      </c>
      <c r="P188">
        <f t="shared" si="76"/>
        <v>2.7718352890644082</v>
      </c>
      <c r="Q188">
        <f t="shared" si="77"/>
        <v>0.10470764469166759</v>
      </c>
      <c r="R188">
        <f t="shared" si="78"/>
        <v>6.5639684065885995E-2</v>
      </c>
      <c r="S188">
        <f t="shared" si="79"/>
        <v>226.11455169807684</v>
      </c>
      <c r="T188">
        <f t="shared" si="80"/>
        <v>32.654157470147744</v>
      </c>
      <c r="U188">
        <f t="shared" si="81"/>
        <v>31.562725</v>
      </c>
      <c r="V188">
        <f t="shared" si="82"/>
        <v>4.658165390940094</v>
      </c>
      <c r="W188">
        <f t="shared" si="83"/>
        <v>66.98331802485022</v>
      </c>
      <c r="X188">
        <f t="shared" si="84"/>
        <v>3.1444394030488381</v>
      </c>
      <c r="Y188">
        <f t="shared" si="85"/>
        <v>4.6943619632014633</v>
      </c>
      <c r="Z188">
        <f t="shared" si="86"/>
        <v>1.5137259878912559</v>
      </c>
      <c r="AA188">
        <f t="shared" si="87"/>
        <v>-71.755057968765556</v>
      </c>
      <c r="AB188">
        <f t="shared" si="88"/>
        <v>20.381091171989492</v>
      </c>
      <c r="AC188">
        <f t="shared" si="89"/>
        <v>1.6614725963217425</v>
      </c>
      <c r="AD188">
        <f t="shared" si="90"/>
        <v>176.40205749762251</v>
      </c>
      <c r="AE188">
        <f t="shared" si="91"/>
        <v>18.035380659330599</v>
      </c>
      <c r="AF188">
        <f t="shared" si="92"/>
        <v>1.6238922157984175</v>
      </c>
      <c r="AG188">
        <f t="shared" si="93"/>
        <v>7.511029398898641</v>
      </c>
      <c r="AH188">
        <v>1175.261668829243</v>
      </c>
      <c r="AI188">
        <v>1161.532121212121</v>
      </c>
      <c r="AJ188">
        <v>1.690304916484799</v>
      </c>
      <c r="AK188">
        <v>63.405612138731158</v>
      </c>
      <c r="AL188">
        <f t="shared" si="94"/>
        <v>1.627098820153414</v>
      </c>
      <c r="AM188">
        <v>29.580354442665179</v>
      </c>
      <c r="AN188">
        <v>31.035796969696971</v>
      </c>
      <c r="AO188">
        <v>-1.244229954211676E-5</v>
      </c>
      <c r="AP188">
        <v>95.230389877895547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47655.571530616471</v>
      </c>
      <c r="AV188">
        <f t="shared" si="98"/>
        <v>1199.9974999999999</v>
      </c>
      <c r="AW188">
        <f t="shared" si="99"/>
        <v>1025.9227449212833</v>
      </c>
      <c r="AX188">
        <f t="shared" si="100"/>
        <v>0.85493740188732337</v>
      </c>
      <c r="AY188">
        <f t="shared" si="101"/>
        <v>0.18842918564253414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1673979962.7874999</v>
      </c>
      <c r="BF188">
        <v>1122.5150000000001</v>
      </c>
      <c r="BG188">
        <v>1140.8462500000001</v>
      </c>
      <c r="BH188">
        <v>31.036837500000001</v>
      </c>
      <c r="BI188">
        <v>29.5843375</v>
      </c>
      <c r="BJ188">
        <v>1129.4137499999999</v>
      </c>
      <c r="BK188">
        <v>30.848224999999999</v>
      </c>
      <c r="BL188">
        <v>649.97937499999989</v>
      </c>
      <c r="BM188">
        <v>101.21325</v>
      </c>
      <c r="BN188">
        <v>9.9888074999999993E-2</v>
      </c>
      <c r="BO188">
        <v>31.699112499999998</v>
      </c>
      <c r="BP188">
        <v>31.562725</v>
      </c>
      <c r="BQ188">
        <v>999.9</v>
      </c>
      <c r="BR188">
        <v>0</v>
      </c>
      <c r="BS188">
        <v>0</v>
      </c>
      <c r="BT188">
        <v>9017.5</v>
      </c>
      <c r="BU188">
        <v>0</v>
      </c>
      <c r="BV188">
        <v>254.99087499999999</v>
      </c>
      <c r="BW188">
        <v>-18.330537499999998</v>
      </c>
      <c r="BX188">
        <v>1158.46875</v>
      </c>
      <c r="BY188">
        <v>1175.62625</v>
      </c>
      <c r="BZ188">
        <v>1.4524762499999999</v>
      </c>
      <c r="CA188">
        <v>1140.8462500000001</v>
      </c>
      <c r="CB188">
        <v>29.5843375</v>
      </c>
      <c r="CC188">
        <v>3.1413362500000002</v>
      </c>
      <c r="CD188">
        <v>2.9943287500000002</v>
      </c>
      <c r="CE188">
        <v>24.7966625</v>
      </c>
      <c r="CF188">
        <v>23.996387500000001</v>
      </c>
      <c r="CG188">
        <v>1199.9974999999999</v>
      </c>
      <c r="CH188">
        <v>0.50000462499999998</v>
      </c>
      <c r="CI188">
        <v>0.49999500000000002</v>
      </c>
      <c r="CJ188">
        <v>0</v>
      </c>
      <c r="CK188">
        <v>917.64300000000003</v>
      </c>
      <c r="CL188">
        <v>4.9990899999999998</v>
      </c>
      <c r="CM188">
        <v>9707.21875</v>
      </c>
      <c r="CN188">
        <v>9557.8587499999994</v>
      </c>
      <c r="CO188">
        <v>40.561999999999998</v>
      </c>
      <c r="CP188">
        <v>42.25</v>
      </c>
      <c r="CQ188">
        <v>41.390500000000003</v>
      </c>
      <c r="CR188">
        <v>41.311999999999998</v>
      </c>
      <c r="CS188">
        <v>41.936999999999998</v>
      </c>
      <c r="CT188">
        <v>597.50374999999997</v>
      </c>
      <c r="CU188">
        <v>597.495</v>
      </c>
      <c r="CV188">
        <v>0</v>
      </c>
      <c r="CW188">
        <v>1673979965.5</v>
      </c>
      <c r="CX188">
        <v>0</v>
      </c>
      <c r="CY188">
        <v>1673977193.5</v>
      </c>
      <c r="CZ188" t="s">
        <v>356</v>
      </c>
      <c r="DA188">
        <v>1673977187.5</v>
      </c>
      <c r="DB188">
        <v>1673977193.5</v>
      </c>
      <c r="DC188">
        <v>21</v>
      </c>
      <c r="DD188">
        <v>-0.34399999999999997</v>
      </c>
      <c r="DE188">
        <v>-5.2999999999999999E-2</v>
      </c>
      <c r="DF188">
        <v>-5.5270000000000001</v>
      </c>
      <c r="DG188">
        <v>0.16</v>
      </c>
      <c r="DH188">
        <v>415</v>
      </c>
      <c r="DI188">
        <v>27</v>
      </c>
      <c r="DJ188">
        <v>0.41</v>
      </c>
      <c r="DK188">
        <v>0.03</v>
      </c>
      <c r="DL188">
        <v>-18.468377499999999</v>
      </c>
      <c r="DM188">
        <v>-9.9076547842391144E-2</v>
      </c>
      <c r="DN188">
        <v>0.1037590730671297</v>
      </c>
      <c r="DO188">
        <v>1</v>
      </c>
      <c r="DP188">
        <v>1.4645097499999999</v>
      </c>
      <c r="DQ188">
        <v>-4.7895196998125972E-2</v>
      </c>
      <c r="DR188">
        <v>5.7197318501394671E-3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2</v>
      </c>
      <c r="DY188">
        <v>2</v>
      </c>
      <c r="DZ188" t="s">
        <v>484</v>
      </c>
      <c r="EA188">
        <v>3.2989999999999999</v>
      </c>
      <c r="EB188">
        <v>2.6255099999999998</v>
      </c>
      <c r="EC188">
        <v>0.20294000000000001</v>
      </c>
      <c r="ED188">
        <v>0.202766</v>
      </c>
      <c r="EE188">
        <v>0.13165099999999999</v>
      </c>
      <c r="EF188">
        <v>0.12627099999999999</v>
      </c>
      <c r="EG188">
        <v>24157.599999999999</v>
      </c>
      <c r="EH188">
        <v>24582.5</v>
      </c>
      <c r="EI188">
        <v>28191.4</v>
      </c>
      <c r="EJ188">
        <v>29666.7</v>
      </c>
      <c r="EK188">
        <v>33699.800000000003</v>
      </c>
      <c r="EL188">
        <v>35983.5</v>
      </c>
      <c r="EM188">
        <v>39794.6</v>
      </c>
      <c r="EN188">
        <v>42387.5</v>
      </c>
      <c r="EO188">
        <v>2.2663500000000001</v>
      </c>
      <c r="EP188">
        <v>2.2390300000000001</v>
      </c>
      <c r="EQ188">
        <v>0.143483</v>
      </c>
      <c r="ER188">
        <v>0</v>
      </c>
      <c r="ES188">
        <v>29.2288</v>
      </c>
      <c r="ET188">
        <v>999.9</v>
      </c>
      <c r="EU188">
        <v>72.2</v>
      </c>
      <c r="EV188">
        <v>32.6</v>
      </c>
      <c r="EW188">
        <v>35.237200000000001</v>
      </c>
      <c r="EX188">
        <v>57.406500000000001</v>
      </c>
      <c r="EY188">
        <v>-4.0384599999999997</v>
      </c>
      <c r="EZ188">
        <v>2</v>
      </c>
      <c r="FA188">
        <v>0.24948899999999999</v>
      </c>
      <c r="FB188">
        <v>-0.80373099999999997</v>
      </c>
      <c r="FC188">
        <v>20.272099999999998</v>
      </c>
      <c r="FD188">
        <v>5.2202799999999998</v>
      </c>
      <c r="FE188">
        <v>12.004</v>
      </c>
      <c r="FF188">
        <v>4.9870999999999999</v>
      </c>
      <c r="FG188">
        <v>3.2843499999999999</v>
      </c>
      <c r="FH188">
        <v>9999</v>
      </c>
      <c r="FI188">
        <v>9999</v>
      </c>
      <c r="FJ188">
        <v>9999</v>
      </c>
      <c r="FK188">
        <v>999.9</v>
      </c>
      <c r="FL188">
        <v>1.8657999999999999</v>
      </c>
      <c r="FM188">
        <v>1.8621799999999999</v>
      </c>
      <c r="FN188">
        <v>1.8641700000000001</v>
      </c>
      <c r="FO188">
        <v>1.86022</v>
      </c>
      <c r="FP188">
        <v>1.8609599999999999</v>
      </c>
      <c r="FQ188">
        <v>1.8601000000000001</v>
      </c>
      <c r="FR188">
        <v>1.86182</v>
      </c>
      <c r="FS188">
        <v>1.8583799999999999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-6.9</v>
      </c>
      <c r="GH188">
        <v>0.18859999999999999</v>
      </c>
      <c r="GI188">
        <v>-4.1197077471769461</v>
      </c>
      <c r="GJ188">
        <v>-4.0977002334145526E-3</v>
      </c>
      <c r="GK188">
        <v>1.9870096767282211E-6</v>
      </c>
      <c r="GL188">
        <v>-4.7591234531596528E-10</v>
      </c>
      <c r="GM188">
        <v>-0.1127184381337514</v>
      </c>
      <c r="GN188">
        <v>-4.4277268217585318E-5</v>
      </c>
      <c r="GO188">
        <v>7.6125673839889962E-4</v>
      </c>
      <c r="GP188">
        <v>-1.4366726965109579E-5</v>
      </c>
      <c r="GQ188">
        <v>6</v>
      </c>
      <c r="GR188">
        <v>2093</v>
      </c>
      <c r="GS188">
        <v>4</v>
      </c>
      <c r="GT188">
        <v>31</v>
      </c>
      <c r="GU188">
        <v>46.3</v>
      </c>
      <c r="GV188">
        <v>46.2</v>
      </c>
      <c r="GW188">
        <v>3.0920399999999999</v>
      </c>
      <c r="GX188">
        <v>2.5</v>
      </c>
      <c r="GY188">
        <v>2.04834</v>
      </c>
      <c r="GZ188">
        <v>2.6220699999999999</v>
      </c>
      <c r="HA188">
        <v>2.1972700000000001</v>
      </c>
      <c r="HB188">
        <v>2.32544</v>
      </c>
      <c r="HC188">
        <v>37.53</v>
      </c>
      <c r="HD188">
        <v>14.456</v>
      </c>
      <c r="HE188">
        <v>18</v>
      </c>
      <c r="HF188">
        <v>710.95299999999997</v>
      </c>
      <c r="HG188">
        <v>768.09699999999998</v>
      </c>
      <c r="HH188">
        <v>31.000399999999999</v>
      </c>
      <c r="HI188">
        <v>30.6173</v>
      </c>
      <c r="HJ188">
        <v>30</v>
      </c>
      <c r="HK188">
        <v>30.563400000000001</v>
      </c>
      <c r="HL188">
        <v>30.565200000000001</v>
      </c>
      <c r="HM188">
        <v>61.819400000000002</v>
      </c>
      <c r="HN188">
        <v>21.546199999999999</v>
      </c>
      <c r="HO188">
        <v>92.572400000000002</v>
      </c>
      <c r="HP188">
        <v>31</v>
      </c>
      <c r="HQ188">
        <v>1156.95</v>
      </c>
      <c r="HR188">
        <v>29.694700000000001</v>
      </c>
      <c r="HS188">
        <v>99.340400000000002</v>
      </c>
      <c r="HT188">
        <v>98.308700000000002</v>
      </c>
    </row>
    <row r="189" spans="1:228" x14ac:dyDescent="0.2">
      <c r="A189">
        <v>174</v>
      </c>
      <c r="B189">
        <v>1673979969.0999999</v>
      </c>
      <c r="C189">
        <v>690.5</v>
      </c>
      <c r="D189" t="s">
        <v>707</v>
      </c>
      <c r="E189" t="s">
        <v>708</v>
      </c>
      <c r="F189">
        <v>4</v>
      </c>
      <c r="G189">
        <v>1673979967.0999999</v>
      </c>
      <c r="H189">
        <f t="shared" si="68"/>
        <v>1.6051563462474989E-3</v>
      </c>
      <c r="I189">
        <f t="shared" si="69"/>
        <v>1.6051563462474989</v>
      </c>
      <c r="J189">
        <f t="shared" si="70"/>
        <v>7.4984937201180957</v>
      </c>
      <c r="K189">
        <f t="shared" si="71"/>
        <v>1129.511428571428</v>
      </c>
      <c r="L189">
        <f t="shared" si="72"/>
        <v>987.39049822520519</v>
      </c>
      <c r="M189">
        <f t="shared" si="73"/>
        <v>100.03647987927005</v>
      </c>
      <c r="N189">
        <f t="shared" si="74"/>
        <v>114.43531966409483</v>
      </c>
      <c r="O189">
        <f t="shared" si="75"/>
        <v>0.10541414349819249</v>
      </c>
      <c r="P189">
        <f t="shared" si="76"/>
        <v>2.7743996379798301</v>
      </c>
      <c r="Q189">
        <f t="shared" si="77"/>
        <v>0.1032385514762356</v>
      </c>
      <c r="R189">
        <f t="shared" si="78"/>
        <v>6.471582319931754E-2</v>
      </c>
      <c r="S189">
        <f t="shared" si="79"/>
        <v>226.09329034674479</v>
      </c>
      <c r="T189">
        <f t="shared" si="80"/>
        <v>32.662719618594188</v>
      </c>
      <c r="U189">
        <f t="shared" si="81"/>
        <v>31.56934285714285</v>
      </c>
      <c r="V189">
        <f t="shared" si="82"/>
        <v>4.6599161109115839</v>
      </c>
      <c r="W189">
        <f t="shared" si="83"/>
        <v>66.989536023560149</v>
      </c>
      <c r="X189">
        <f t="shared" si="84"/>
        <v>3.1453611218510664</v>
      </c>
      <c r="Y189">
        <f t="shared" si="85"/>
        <v>4.6953021450168668</v>
      </c>
      <c r="Z189">
        <f t="shared" si="86"/>
        <v>1.5145549890605174</v>
      </c>
      <c r="AA189">
        <f t="shared" si="87"/>
        <v>-70.787394869514699</v>
      </c>
      <c r="AB189">
        <f t="shared" si="88"/>
        <v>19.938138656594411</v>
      </c>
      <c r="AC189">
        <f t="shared" si="89"/>
        <v>1.6239418112752553</v>
      </c>
      <c r="AD189">
        <f t="shared" si="90"/>
        <v>176.86797594509974</v>
      </c>
      <c r="AE189">
        <f t="shared" si="91"/>
        <v>17.926510457545142</v>
      </c>
      <c r="AF189">
        <f t="shared" si="92"/>
        <v>1.5578854859823763</v>
      </c>
      <c r="AG189">
        <f t="shared" si="93"/>
        <v>7.4984937201180957</v>
      </c>
      <c r="AH189">
        <v>1181.8253160862639</v>
      </c>
      <c r="AI189">
        <v>1168.198545454545</v>
      </c>
      <c r="AJ189">
        <v>1.667051796237689</v>
      </c>
      <c r="AK189">
        <v>63.405612138731158</v>
      </c>
      <c r="AL189">
        <f t="shared" si="94"/>
        <v>1.6051563462474989</v>
      </c>
      <c r="AM189">
        <v>29.650974341678271</v>
      </c>
      <c r="AN189">
        <v>31.056373939393929</v>
      </c>
      <c r="AO189">
        <v>5.1679327064292511E-3</v>
      </c>
      <c r="AP189">
        <v>95.230389877895547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47725.957812230445</v>
      </c>
      <c r="AV189">
        <f t="shared" si="98"/>
        <v>1199.8757142857139</v>
      </c>
      <c r="AW189">
        <f t="shared" si="99"/>
        <v>1025.8194996615255</v>
      </c>
      <c r="AX189">
        <f t="shared" si="100"/>
        <v>0.85493813021475806</v>
      </c>
      <c r="AY189">
        <f t="shared" si="101"/>
        <v>0.18843059131448306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1673979967.0999999</v>
      </c>
      <c r="BF189">
        <v>1129.511428571428</v>
      </c>
      <c r="BG189">
        <v>1147.6828571428571</v>
      </c>
      <c r="BH189">
        <v>31.045671428571431</v>
      </c>
      <c r="BI189">
        <v>29.6523</v>
      </c>
      <c r="BJ189">
        <v>1136.4171428571431</v>
      </c>
      <c r="BK189">
        <v>30.857042857142861</v>
      </c>
      <c r="BL189">
        <v>650.01471428571426</v>
      </c>
      <c r="BM189">
        <v>101.214</v>
      </c>
      <c r="BN189">
        <v>9.9998928571428558E-2</v>
      </c>
      <c r="BO189">
        <v>31.702642857142859</v>
      </c>
      <c r="BP189">
        <v>31.56934285714285</v>
      </c>
      <c r="BQ189">
        <v>999.89999999999986</v>
      </c>
      <c r="BR189">
        <v>0</v>
      </c>
      <c r="BS189">
        <v>0</v>
      </c>
      <c r="BT189">
        <v>9031.0714285714294</v>
      </c>
      <c r="BU189">
        <v>0</v>
      </c>
      <c r="BV189">
        <v>255.1781428571428</v>
      </c>
      <c r="BW189">
        <v>-18.17238571428571</v>
      </c>
      <c r="BX189">
        <v>1165.7</v>
      </c>
      <c r="BY189">
        <v>1182.752857142857</v>
      </c>
      <c r="BZ189">
        <v>1.3934</v>
      </c>
      <c r="CA189">
        <v>1147.6828571428571</v>
      </c>
      <c r="CB189">
        <v>29.6523</v>
      </c>
      <c r="CC189">
        <v>3.1422585714285711</v>
      </c>
      <c r="CD189">
        <v>3.0012257142857139</v>
      </c>
      <c r="CE189">
        <v>24.801585714285721</v>
      </c>
      <c r="CF189">
        <v>24.034700000000001</v>
      </c>
      <c r="CG189">
        <v>1199.8757142857139</v>
      </c>
      <c r="CH189">
        <v>0.49997928571428563</v>
      </c>
      <c r="CI189">
        <v>0.50002057142857148</v>
      </c>
      <c r="CJ189">
        <v>0</v>
      </c>
      <c r="CK189">
        <v>917.43871428571435</v>
      </c>
      <c r="CL189">
        <v>4.9990899999999998</v>
      </c>
      <c r="CM189">
        <v>9702.8842857142863</v>
      </c>
      <c r="CN189">
        <v>9556.7871428571416</v>
      </c>
      <c r="CO189">
        <v>40.561999999999998</v>
      </c>
      <c r="CP189">
        <v>42.25</v>
      </c>
      <c r="CQ189">
        <v>41.410428571428568</v>
      </c>
      <c r="CR189">
        <v>41.285428571428568</v>
      </c>
      <c r="CS189">
        <v>41.936999999999998</v>
      </c>
      <c r="CT189">
        <v>597.41571428571444</v>
      </c>
      <c r="CU189">
        <v>597.46571428571417</v>
      </c>
      <c r="CV189">
        <v>0</v>
      </c>
      <c r="CW189">
        <v>1673979969.0999999</v>
      </c>
      <c r="CX189">
        <v>0</v>
      </c>
      <c r="CY189">
        <v>1673977193.5</v>
      </c>
      <c r="CZ189" t="s">
        <v>356</v>
      </c>
      <c r="DA189">
        <v>1673977187.5</v>
      </c>
      <c r="DB189">
        <v>1673977193.5</v>
      </c>
      <c r="DC189">
        <v>21</v>
      </c>
      <c r="DD189">
        <v>-0.34399999999999997</v>
      </c>
      <c r="DE189">
        <v>-5.2999999999999999E-2</v>
      </c>
      <c r="DF189">
        <v>-5.5270000000000001</v>
      </c>
      <c r="DG189">
        <v>0.16</v>
      </c>
      <c r="DH189">
        <v>415</v>
      </c>
      <c r="DI189">
        <v>27</v>
      </c>
      <c r="DJ189">
        <v>0.41</v>
      </c>
      <c r="DK189">
        <v>0.03</v>
      </c>
      <c r="DL189">
        <v>-18.420222500000001</v>
      </c>
      <c r="DM189">
        <v>0.998984240150109</v>
      </c>
      <c r="DN189">
        <v>0.15950245685803699</v>
      </c>
      <c r="DO189">
        <v>0</v>
      </c>
      <c r="DP189">
        <v>1.4516512500000001</v>
      </c>
      <c r="DQ189">
        <v>-0.21662240150094109</v>
      </c>
      <c r="DR189">
        <v>2.5931614314143672E-2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3.2991899999999998</v>
      </c>
      <c r="EB189">
        <v>2.6253500000000001</v>
      </c>
      <c r="EC189">
        <v>0.20366500000000001</v>
      </c>
      <c r="ED189">
        <v>0.20349300000000001</v>
      </c>
      <c r="EE189">
        <v>0.131712</v>
      </c>
      <c r="EF189">
        <v>0.126444</v>
      </c>
      <c r="EG189">
        <v>24136</v>
      </c>
      <c r="EH189">
        <v>24559.599999999999</v>
      </c>
      <c r="EI189">
        <v>28191.9</v>
      </c>
      <c r="EJ189">
        <v>29666.2</v>
      </c>
      <c r="EK189">
        <v>33697.9</v>
      </c>
      <c r="EL189">
        <v>35975.699999999997</v>
      </c>
      <c r="EM189">
        <v>39795.199999999997</v>
      </c>
      <c r="EN189">
        <v>42386.7</v>
      </c>
      <c r="EO189">
        <v>2.2664200000000001</v>
      </c>
      <c r="EP189">
        <v>2.23908</v>
      </c>
      <c r="EQ189">
        <v>0.14399700000000001</v>
      </c>
      <c r="ER189">
        <v>0</v>
      </c>
      <c r="ES189">
        <v>29.229600000000001</v>
      </c>
      <c r="ET189">
        <v>999.9</v>
      </c>
      <c r="EU189">
        <v>72.2</v>
      </c>
      <c r="EV189">
        <v>32.6</v>
      </c>
      <c r="EW189">
        <v>35.237699999999997</v>
      </c>
      <c r="EX189">
        <v>57.016500000000001</v>
      </c>
      <c r="EY189">
        <v>-4.0945499999999999</v>
      </c>
      <c r="EZ189">
        <v>2</v>
      </c>
      <c r="FA189">
        <v>0.24941099999999999</v>
      </c>
      <c r="FB189">
        <v>-0.80122000000000004</v>
      </c>
      <c r="FC189">
        <v>20.272300000000001</v>
      </c>
      <c r="FD189">
        <v>5.2207299999999996</v>
      </c>
      <c r="FE189">
        <v>12.004</v>
      </c>
      <c r="FF189">
        <v>4.9869500000000002</v>
      </c>
      <c r="FG189">
        <v>3.2843800000000001</v>
      </c>
      <c r="FH189">
        <v>9999</v>
      </c>
      <c r="FI189">
        <v>9999</v>
      </c>
      <c r="FJ189">
        <v>9999</v>
      </c>
      <c r="FK189">
        <v>999.9</v>
      </c>
      <c r="FL189">
        <v>1.8658300000000001</v>
      </c>
      <c r="FM189">
        <v>1.8621799999999999</v>
      </c>
      <c r="FN189">
        <v>1.86419</v>
      </c>
      <c r="FO189">
        <v>1.8602099999999999</v>
      </c>
      <c r="FP189">
        <v>1.8609599999999999</v>
      </c>
      <c r="FQ189">
        <v>1.8601099999999999</v>
      </c>
      <c r="FR189">
        <v>1.8618300000000001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-6.91</v>
      </c>
      <c r="GH189">
        <v>0.1888</v>
      </c>
      <c r="GI189">
        <v>-4.1197077471769461</v>
      </c>
      <c r="GJ189">
        <v>-4.0977002334145526E-3</v>
      </c>
      <c r="GK189">
        <v>1.9870096767282211E-6</v>
      </c>
      <c r="GL189">
        <v>-4.7591234531596528E-10</v>
      </c>
      <c r="GM189">
        <v>-0.1127184381337514</v>
      </c>
      <c r="GN189">
        <v>-4.4277268217585318E-5</v>
      </c>
      <c r="GO189">
        <v>7.6125673839889962E-4</v>
      </c>
      <c r="GP189">
        <v>-1.4366726965109579E-5</v>
      </c>
      <c r="GQ189">
        <v>6</v>
      </c>
      <c r="GR189">
        <v>2093</v>
      </c>
      <c r="GS189">
        <v>4</v>
      </c>
      <c r="GT189">
        <v>31</v>
      </c>
      <c r="GU189">
        <v>46.4</v>
      </c>
      <c r="GV189">
        <v>46.3</v>
      </c>
      <c r="GW189">
        <v>3.10547</v>
      </c>
      <c r="GX189">
        <v>2.5109900000000001</v>
      </c>
      <c r="GY189">
        <v>2.04834</v>
      </c>
      <c r="GZ189">
        <v>2.6208499999999999</v>
      </c>
      <c r="HA189">
        <v>2.1972700000000001</v>
      </c>
      <c r="HB189">
        <v>2.2839399999999999</v>
      </c>
      <c r="HC189">
        <v>37.505899999999997</v>
      </c>
      <c r="HD189">
        <v>14.4472</v>
      </c>
      <c r="HE189">
        <v>18</v>
      </c>
      <c r="HF189">
        <v>711.01599999999996</v>
      </c>
      <c r="HG189">
        <v>768.14599999999996</v>
      </c>
      <c r="HH189">
        <v>31.000599999999999</v>
      </c>
      <c r="HI189">
        <v>30.6159</v>
      </c>
      <c r="HJ189">
        <v>29.9999</v>
      </c>
      <c r="HK189">
        <v>30.563400000000001</v>
      </c>
      <c r="HL189">
        <v>30.565200000000001</v>
      </c>
      <c r="HM189">
        <v>62.103999999999999</v>
      </c>
      <c r="HN189">
        <v>21.546199999999999</v>
      </c>
      <c r="HO189">
        <v>92.572400000000002</v>
      </c>
      <c r="HP189">
        <v>31</v>
      </c>
      <c r="HQ189">
        <v>1163.6300000000001</v>
      </c>
      <c r="HR189">
        <v>29.682700000000001</v>
      </c>
      <c r="HS189">
        <v>99.341899999999995</v>
      </c>
      <c r="HT189">
        <v>98.306799999999996</v>
      </c>
    </row>
    <row r="190" spans="1:228" x14ac:dyDescent="0.2">
      <c r="A190">
        <v>175</v>
      </c>
      <c r="B190">
        <v>1673979973.0999999</v>
      </c>
      <c r="C190">
        <v>694.5</v>
      </c>
      <c r="D190" t="s">
        <v>709</v>
      </c>
      <c r="E190" t="s">
        <v>710</v>
      </c>
      <c r="F190">
        <v>4</v>
      </c>
      <c r="G190">
        <v>1673979970.7874999</v>
      </c>
      <c r="H190">
        <f t="shared" si="68"/>
        <v>1.6083131139909986E-3</v>
      </c>
      <c r="I190">
        <f t="shared" si="69"/>
        <v>1.6083131139909985</v>
      </c>
      <c r="J190">
        <f t="shared" si="70"/>
        <v>7.5551804106970941</v>
      </c>
      <c r="K190">
        <f t="shared" si="71"/>
        <v>1135.4974999999999</v>
      </c>
      <c r="L190">
        <f t="shared" si="72"/>
        <v>992.60782361745396</v>
      </c>
      <c r="M190">
        <f t="shared" si="73"/>
        <v>100.56556027118305</v>
      </c>
      <c r="N190">
        <f t="shared" si="74"/>
        <v>115.04235565851903</v>
      </c>
      <c r="O190">
        <f t="shared" si="75"/>
        <v>0.10564172840737321</v>
      </c>
      <c r="P190">
        <f t="shared" si="76"/>
        <v>2.7689597869661111</v>
      </c>
      <c r="Q190">
        <f t="shared" si="77"/>
        <v>0.10345264057315805</v>
      </c>
      <c r="R190">
        <f t="shared" si="78"/>
        <v>6.4850803047889136E-2</v>
      </c>
      <c r="S190">
        <f t="shared" si="79"/>
        <v>226.12359812432808</v>
      </c>
      <c r="T190">
        <f t="shared" si="80"/>
        <v>32.668605108522044</v>
      </c>
      <c r="U190">
        <f t="shared" si="81"/>
        <v>31.577662499999999</v>
      </c>
      <c r="V190">
        <f t="shared" si="82"/>
        <v>4.6621178423878415</v>
      </c>
      <c r="W190">
        <f t="shared" si="83"/>
        <v>67.022146349319229</v>
      </c>
      <c r="X190">
        <f t="shared" si="84"/>
        <v>3.1477527059715986</v>
      </c>
      <c r="Y190">
        <f t="shared" si="85"/>
        <v>4.696585945734296</v>
      </c>
      <c r="Z190">
        <f t="shared" si="86"/>
        <v>1.5143651364162429</v>
      </c>
      <c r="AA190">
        <f t="shared" si="87"/>
        <v>-70.926608327003038</v>
      </c>
      <c r="AB190">
        <f t="shared" si="88"/>
        <v>19.376564772532145</v>
      </c>
      <c r="AC190">
        <f t="shared" si="89"/>
        <v>1.5814049822146983</v>
      </c>
      <c r="AD190">
        <f t="shared" si="90"/>
        <v>176.15495955207189</v>
      </c>
      <c r="AE190">
        <f t="shared" si="91"/>
        <v>18.040406713848654</v>
      </c>
      <c r="AF190">
        <f t="shared" si="92"/>
        <v>1.5616785788511478</v>
      </c>
      <c r="AG190">
        <f t="shared" si="93"/>
        <v>7.5551804106970941</v>
      </c>
      <c r="AH190">
        <v>1188.68636052696</v>
      </c>
      <c r="AI190">
        <v>1174.95406060606</v>
      </c>
      <c r="AJ190">
        <v>1.6803558892400881</v>
      </c>
      <c r="AK190">
        <v>63.405612138731158</v>
      </c>
      <c r="AL190">
        <f t="shared" si="94"/>
        <v>1.6083131139909985</v>
      </c>
      <c r="AM190">
        <v>29.672751878951129</v>
      </c>
      <c r="AN190">
        <v>31.078159999999979</v>
      </c>
      <c r="AO190">
        <v>5.6384095481945206E-3</v>
      </c>
      <c r="AP190">
        <v>95.230389877895547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47574.776950160878</v>
      </c>
      <c r="AV190">
        <f t="shared" si="98"/>
        <v>1200.04375</v>
      </c>
      <c r="AW190">
        <f t="shared" si="99"/>
        <v>1025.9624575773721</v>
      </c>
      <c r="AX190">
        <f t="shared" si="100"/>
        <v>0.85493754504981345</v>
      </c>
      <c r="AY190">
        <f t="shared" si="101"/>
        <v>0.18842946194613994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1673979970.7874999</v>
      </c>
      <c r="BF190">
        <v>1135.4974999999999</v>
      </c>
      <c r="BG190">
        <v>1153.7862500000001</v>
      </c>
      <c r="BH190">
        <v>31.069125</v>
      </c>
      <c r="BI190">
        <v>29.672425</v>
      </c>
      <c r="BJ190">
        <v>1142.4175</v>
      </c>
      <c r="BK190">
        <v>30.88035</v>
      </c>
      <c r="BL190">
        <v>650.02874999999995</v>
      </c>
      <c r="BM190">
        <v>101.2145</v>
      </c>
      <c r="BN190">
        <v>9.999488749999999E-2</v>
      </c>
      <c r="BO190">
        <v>31.707462499999998</v>
      </c>
      <c r="BP190">
        <v>31.577662499999999</v>
      </c>
      <c r="BQ190">
        <v>999.9</v>
      </c>
      <c r="BR190">
        <v>0</v>
      </c>
      <c r="BS190">
        <v>0</v>
      </c>
      <c r="BT190">
        <v>9002.11</v>
      </c>
      <c r="BU190">
        <v>0</v>
      </c>
      <c r="BV190">
        <v>255.285</v>
      </c>
      <c r="BW190">
        <v>-18.286112500000002</v>
      </c>
      <c r="BX190">
        <v>1171.9087500000001</v>
      </c>
      <c r="BY190">
        <v>1189.0687499999999</v>
      </c>
      <c r="BZ190">
        <v>1.3967162500000001</v>
      </c>
      <c r="CA190">
        <v>1153.7862500000001</v>
      </c>
      <c r="CB190">
        <v>29.672425</v>
      </c>
      <c r="CC190">
        <v>3.1446450000000001</v>
      </c>
      <c r="CD190">
        <v>3.0032749999999999</v>
      </c>
      <c r="CE190">
        <v>24.814287499999999</v>
      </c>
      <c r="CF190">
        <v>24.046074999999998</v>
      </c>
      <c r="CG190">
        <v>1200.04375</v>
      </c>
      <c r="CH190">
        <v>0.49999975000000002</v>
      </c>
      <c r="CI190">
        <v>0.50000012500000002</v>
      </c>
      <c r="CJ190">
        <v>0</v>
      </c>
      <c r="CK190">
        <v>917.28550000000007</v>
      </c>
      <c r="CL190">
        <v>4.9990899999999998</v>
      </c>
      <c r="CM190">
        <v>9701.5300000000007</v>
      </c>
      <c r="CN190">
        <v>9558.2012500000001</v>
      </c>
      <c r="CO190">
        <v>40.561999999999998</v>
      </c>
      <c r="CP190">
        <v>42.25</v>
      </c>
      <c r="CQ190">
        <v>41.375</v>
      </c>
      <c r="CR190">
        <v>41.288749999999993</v>
      </c>
      <c r="CS190">
        <v>41.936999999999998</v>
      </c>
      <c r="CT190">
        <v>597.52250000000004</v>
      </c>
      <c r="CU190">
        <v>597.52499999999998</v>
      </c>
      <c r="CV190">
        <v>0</v>
      </c>
      <c r="CW190">
        <v>1673979973.3</v>
      </c>
      <c r="CX190">
        <v>0</v>
      </c>
      <c r="CY190">
        <v>1673977193.5</v>
      </c>
      <c r="CZ190" t="s">
        <v>356</v>
      </c>
      <c r="DA190">
        <v>1673977187.5</v>
      </c>
      <c r="DB190">
        <v>1673977193.5</v>
      </c>
      <c r="DC190">
        <v>21</v>
      </c>
      <c r="DD190">
        <v>-0.34399999999999997</v>
      </c>
      <c r="DE190">
        <v>-5.2999999999999999E-2</v>
      </c>
      <c r="DF190">
        <v>-5.5270000000000001</v>
      </c>
      <c r="DG190">
        <v>0.16</v>
      </c>
      <c r="DH190">
        <v>415</v>
      </c>
      <c r="DI190">
        <v>27</v>
      </c>
      <c r="DJ190">
        <v>0.41</v>
      </c>
      <c r="DK190">
        <v>0.03</v>
      </c>
      <c r="DL190">
        <v>-18.391484999999999</v>
      </c>
      <c r="DM190">
        <v>1.4280112570356971</v>
      </c>
      <c r="DN190">
        <v>0.1702895145773807</v>
      </c>
      <c r="DO190">
        <v>0</v>
      </c>
      <c r="DP190">
        <v>1.4365705</v>
      </c>
      <c r="DQ190">
        <v>-0.30177410881801431</v>
      </c>
      <c r="DR190">
        <v>3.236835344514763E-2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3.2992400000000002</v>
      </c>
      <c r="EB190">
        <v>2.6253299999999999</v>
      </c>
      <c r="EC190">
        <v>0.20439099999999999</v>
      </c>
      <c r="ED190">
        <v>0.20422699999999999</v>
      </c>
      <c r="EE190">
        <v>0.13178300000000001</v>
      </c>
      <c r="EF190">
        <v>0.126448</v>
      </c>
      <c r="EG190">
        <v>24113.8</v>
      </c>
      <c r="EH190">
        <v>24536.9</v>
      </c>
      <c r="EI190">
        <v>28191.7</v>
      </c>
      <c r="EJ190">
        <v>29666.1</v>
      </c>
      <c r="EK190">
        <v>33695.300000000003</v>
      </c>
      <c r="EL190">
        <v>35975.599999999999</v>
      </c>
      <c r="EM190">
        <v>39795.300000000003</v>
      </c>
      <c r="EN190">
        <v>42386.8</v>
      </c>
      <c r="EO190">
        <v>2.2663500000000001</v>
      </c>
      <c r="EP190">
        <v>2.23908</v>
      </c>
      <c r="EQ190">
        <v>0.144649</v>
      </c>
      <c r="ER190">
        <v>0</v>
      </c>
      <c r="ES190">
        <v>29.231300000000001</v>
      </c>
      <c r="ET190">
        <v>999.9</v>
      </c>
      <c r="EU190">
        <v>72.2</v>
      </c>
      <c r="EV190">
        <v>32.6</v>
      </c>
      <c r="EW190">
        <v>35.235300000000002</v>
      </c>
      <c r="EX190">
        <v>56.836500000000001</v>
      </c>
      <c r="EY190">
        <v>-4.2307699999999997</v>
      </c>
      <c r="EZ190">
        <v>2</v>
      </c>
      <c r="FA190">
        <v>0.24940499999999999</v>
      </c>
      <c r="FB190">
        <v>-0.79961899999999997</v>
      </c>
      <c r="FC190">
        <v>20.272400000000001</v>
      </c>
      <c r="FD190">
        <v>5.22058</v>
      </c>
      <c r="FE190">
        <v>12.004</v>
      </c>
      <c r="FF190">
        <v>4.9871999999999996</v>
      </c>
      <c r="FG190">
        <v>3.2844000000000002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1.8641700000000001</v>
      </c>
      <c r="FO190">
        <v>1.8602099999999999</v>
      </c>
      <c r="FP190">
        <v>1.8609599999999999</v>
      </c>
      <c r="FQ190">
        <v>1.8601000000000001</v>
      </c>
      <c r="FR190">
        <v>1.8618399999999999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-6.92</v>
      </c>
      <c r="GH190">
        <v>0.1888</v>
      </c>
      <c r="GI190">
        <v>-4.1197077471769461</v>
      </c>
      <c r="GJ190">
        <v>-4.0977002334145526E-3</v>
      </c>
      <c r="GK190">
        <v>1.9870096767282211E-6</v>
      </c>
      <c r="GL190">
        <v>-4.7591234531596528E-10</v>
      </c>
      <c r="GM190">
        <v>-0.1127184381337514</v>
      </c>
      <c r="GN190">
        <v>-4.4277268217585318E-5</v>
      </c>
      <c r="GO190">
        <v>7.6125673839889962E-4</v>
      </c>
      <c r="GP190">
        <v>-1.4366726965109579E-5</v>
      </c>
      <c r="GQ190">
        <v>6</v>
      </c>
      <c r="GR190">
        <v>2093</v>
      </c>
      <c r="GS190">
        <v>4</v>
      </c>
      <c r="GT190">
        <v>31</v>
      </c>
      <c r="GU190">
        <v>46.4</v>
      </c>
      <c r="GV190">
        <v>46.3</v>
      </c>
      <c r="GW190">
        <v>3.12012</v>
      </c>
      <c r="GX190">
        <v>2.5</v>
      </c>
      <c r="GY190">
        <v>2.04834</v>
      </c>
      <c r="GZ190">
        <v>2.6220699999999999</v>
      </c>
      <c r="HA190">
        <v>2.1972700000000001</v>
      </c>
      <c r="HB190">
        <v>2.36572</v>
      </c>
      <c r="HC190">
        <v>37.53</v>
      </c>
      <c r="HD190">
        <v>14.4648</v>
      </c>
      <c r="HE190">
        <v>18</v>
      </c>
      <c r="HF190">
        <v>710.95299999999997</v>
      </c>
      <c r="HG190">
        <v>768.13199999999995</v>
      </c>
      <c r="HH190">
        <v>31.000499999999999</v>
      </c>
      <c r="HI190">
        <v>30.6159</v>
      </c>
      <c r="HJ190">
        <v>29.9999</v>
      </c>
      <c r="HK190">
        <v>30.563400000000001</v>
      </c>
      <c r="HL190">
        <v>30.5641</v>
      </c>
      <c r="HM190">
        <v>62.3949</v>
      </c>
      <c r="HN190">
        <v>21.546199999999999</v>
      </c>
      <c r="HO190">
        <v>92.572400000000002</v>
      </c>
      <c r="HP190">
        <v>31</v>
      </c>
      <c r="HQ190">
        <v>1170.31</v>
      </c>
      <c r="HR190">
        <v>29.6721</v>
      </c>
      <c r="HS190">
        <v>99.341800000000006</v>
      </c>
      <c r="HT190">
        <v>98.306899999999999</v>
      </c>
    </row>
    <row r="191" spans="1:228" x14ac:dyDescent="0.2">
      <c r="A191">
        <v>176</v>
      </c>
      <c r="B191">
        <v>1673979977.0999999</v>
      </c>
      <c r="C191">
        <v>698.5</v>
      </c>
      <c r="D191" t="s">
        <v>711</v>
      </c>
      <c r="E191" t="s">
        <v>712</v>
      </c>
      <c r="F191">
        <v>4</v>
      </c>
      <c r="G191">
        <v>1673979975.0999999</v>
      </c>
      <c r="H191">
        <f t="shared" si="68"/>
        <v>1.5932673241295422E-3</v>
      </c>
      <c r="I191">
        <f t="shared" si="69"/>
        <v>1.5932673241295423</v>
      </c>
      <c r="J191">
        <f t="shared" si="70"/>
        <v>7.6756013074097869</v>
      </c>
      <c r="K191">
        <f t="shared" si="71"/>
        <v>1142.47</v>
      </c>
      <c r="L191">
        <f t="shared" si="72"/>
        <v>996.53095608380727</v>
      </c>
      <c r="M191">
        <f t="shared" si="73"/>
        <v>100.96371703496533</v>
      </c>
      <c r="N191">
        <f t="shared" si="74"/>
        <v>115.74955810127005</v>
      </c>
      <c r="O191">
        <f t="shared" si="75"/>
        <v>0.10468212609089876</v>
      </c>
      <c r="P191">
        <f t="shared" si="76"/>
        <v>2.7654776717965546</v>
      </c>
      <c r="Q191">
        <f t="shared" si="77"/>
        <v>0.10252954386114722</v>
      </c>
      <c r="R191">
        <f t="shared" si="78"/>
        <v>6.4270679185764915E-2</v>
      </c>
      <c r="S191">
        <f t="shared" si="79"/>
        <v>226.11094457806121</v>
      </c>
      <c r="T191">
        <f t="shared" si="80"/>
        <v>32.680078043428296</v>
      </c>
      <c r="U191">
        <f t="shared" si="81"/>
        <v>31.582042857142859</v>
      </c>
      <c r="V191">
        <f t="shared" si="82"/>
        <v>4.6632774352320139</v>
      </c>
      <c r="W191">
        <f t="shared" si="83"/>
        <v>67.03711455422642</v>
      </c>
      <c r="X191">
        <f t="shared" si="84"/>
        <v>3.1495851205670014</v>
      </c>
      <c r="Y191">
        <f t="shared" si="85"/>
        <v>4.6982707139330966</v>
      </c>
      <c r="Z191">
        <f t="shared" si="86"/>
        <v>1.5136923146650125</v>
      </c>
      <c r="AA191">
        <f t="shared" si="87"/>
        <v>-70.263088994112806</v>
      </c>
      <c r="AB191">
        <f t="shared" si="88"/>
        <v>19.641863001924136</v>
      </c>
      <c r="AC191">
        <f t="shared" si="89"/>
        <v>1.6051601776930076</v>
      </c>
      <c r="AD191">
        <f t="shared" si="90"/>
        <v>177.09487876356553</v>
      </c>
      <c r="AE191">
        <f t="shared" si="91"/>
        <v>18.239222154030848</v>
      </c>
      <c r="AF191">
        <f t="shared" si="92"/>
        <v>1.582732204447838</v>
      </c>
      <c r="AG191">
        <f t="shared" si="93"/>
        <v>7.6756013074097869</v>
      </c>
      <c r="AH191">
        <v>1195.5418394077401</v>
      </c>
      <c r="AI191">
        <v>1181.664181818182</v>
      </c>
      <c r="AJ191">
        <v>1.6883350124864041</v>
      </c>
      <c r="AK191">
        <v>63.405612138731158</v>
      </c>
      <c r="AL191">
        <f t="shared" si="94"/>
        <v>1.5932673241295423</v>
      </c>
      <c r="AM191">
        <v>29.671658993189009</v>
      </c>
      <c r="AN191">
        <v>31.09011090909091</v>
      </c>
      <c r="AO191">
        <v>1.102723741898261E-3</v>
      </c>
      <c r="AP191">
        <v>95.230389877895547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47477.584941783636</v>
      </c>
      <c r="AV191">
        <f t="shared" si="98"/>
        <v>1199.972857142857</v>
      </c>
      <c r="AW191">
        <f t="shared" si="99"/>
        <v>1025.902213771016</v>
      </c>
      <c r="AX191">
        <f t="shared" si="100"/>
        <v>0.85493784935577266</v>
      </c>
      <c r="AY191">
        <f t="shared" si="101"/>
        <v>0.18843004925664136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1673979975.0999999</v>
      </c>
      <c r="BF191">
        <v>1142.47</v>
      </c>
      <c r="BG191">
        <v>1160.974285714286</v>
      </c>
      <c r="BH191">
        <v>31.087</v>
      </c>
      <c r="BI191">
        <v>29.671514285714281</v>
      </c>
      <c r="BJ191">
        <v>1149.398571428572</v>
      </c>
      <c r="BK191">
        <v>30.898114285714289</v>
      </c>
      <c r="BL191">
        <v>650.03685714285712</v>
      </c>
      <c r="BM191">
        <v>101.21514285714289</v>
      </c>
      <c r="BN191">
        <v>0.100041</v>
      </c>
      <c r="BO191">
        <v>31.713785714285709</v>
      </c>
      <c r="BP191">
        <v>31.582042857142859</v>
      </c>
      <c r="BQ191">
        <v>999.89999999999986</v>
      </c>
      <c r="BR191">
        <v>0</v>
      </c>
      <c r="BS191">
        <v>0</v>
      </c>
      <c r="BT191">
        <v>8983.5714285714294</v>
      </c>
      <c r="BU191">
        <v>0</v>
      </c>
      <c r="BV191">
        <v>255.48714285714291</v>
      </c>
      <c r="BW191">
        <v>-18.502571428571429</v>
      </c>
      <c r="BX191">
        <v>1179.1257142857139</v>
      </c>
      <c r="BY191">
        <v>1196.474285714286</v>
      </c>
      <c r="BZ191">
        <v>1.4154928571428571</v>
      </c>
      <c r="CA191">
        <v>1160.974285714286</v>
      </c>
      <c r="CB191">
        <v>29.671514285714281</v>
      </c>
      <c r="CC191">
        <v>3.146471428571429</v>
      </c>
      <c r="CD191">
        <v>3.0032014285714288</v>
      </c>
      <c r="CE191">
        <v>24.824000000000002</v>
      </c>
      <c r="CF191">
        <v>24.04568571428571</v>
      </c>
      <c r="CG191">
        <v>1199.972857142857</v>
      </c>
      <c r="CH191">
        <v>0.49998900000000002</v>
      </c>
      <c r="CI191">
        <v>0.50001085714285709</v>
      </c>
      <c r="CJ191">
        <v>0</v>
      </c>
      <c r="CK191">
        <v>917.05271428571427</v>
      </c>
      <c r="CL191">
        <v>4.9990899999999998</v>
      </c>
      <c r="CM191">
        <v>9697.6728571428575</v>
      </c>
      <c r="CN191">
        <v>9557.60142857143</v>
      </c>
      <c r="CO191">
        <v>40.561999999999998</v>
      </c>
      <c r="CP191">
        <v>42.25</v>
      </c>
      <c r="CQ191">
        <v>41.392714285714291</v>
      </c>
      <c r="CR191">
        <v>41.294285714285706</v>
      </c>
      <c r="CS191">
        <v>41.936999999999998</v>
      </c>
      <c r="CT191">
        <v>597.47428571428566</v>
      </c>
      <c r="CU191">
        <v>597.50142857142862</v>
      </c>
      <c r="CV191">
        <v>0</v>
      </c>
      <c r="CW191">
        <v>1673979977.5</v>
      </c>
      <c r="CX191">
        <v>0</v>
      </c>
      <c r="CY191">
        <v>1673977193.5</v>
      </c>
      <c r="CZ191" t="s">
        <v>356</v>
      </c>
      <c r="DA191">
        <v>1673977187.5</v>
      </c>
      <c r="DB191">
        <v>1673977193.5</v>
      </c>
      <c r="DC191">
        <v>21</v>
      </c>
      <c r="DD191">
        <v>-0.34399999999999997</v>
      </c>
      <c r="DE191">
        <v>-5.2999999999999999E-2</v>
      </c>
      <c r="DF191">
        <v>-5.5270000000000001</v>
      </c>
      <c r="DG191">
        <v>0.16</v>
      </c>
      <c r="DH191">
        <v>415</v>
      </c>
      <c r="DI191">
        <v>27</v>
      </c>
      <c r="DJ191">
        <v>0.41</v>
      </c>
      <c r="DK191">
        <v>0.03</v>
      </c>
      <c r="DL191">
        <v>-18.374085000000001</v>
      </c>
      <c r="DM191">
        <v>0.5394619136961758</v>
      </c>
      <c r="DN191">
        <v>0.15779843400680499</v>
      </c>
      <c r="DO191">
        <v>0</v>
      </c>
      <c r="DP191">
        <v>1.4258867500000001</v>
      </c>
      <c r="DQ191">
        <v>-0.2367022514071303</v>
      </c>
      <c r="DR191">
        <v>2.941109275320283E-2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3.29908</v>
      </c>
      <c r="EB191">
        <v>2.62513</v>
      </c>
      <c r="EC191">
        <v>0.20512</v>
      </c>
      <c r="ED191">
        <v>0.20497000000000001</v>
      </c>
      <c r="EE191">
        <v>0.13180600000000001</v>
      </c>
      <c r="EF191">
        <v>0.126447</v>
      </c>
      <c r="EG191">
        <v>24091.9</v>
      </c>
      <c r="EH191">
        <v>24513.7</v>
      </c>
      <c r="EI191">
        <v>28192</v>
      </c>
      <c r="EJ191">
        <v>29665.8</v>
      </c>
      <c r="EK191">
        <v>33694.699999999997</v>
      </c>
      <c r="EL191">
        <v>35975.4</v>
      </c>
      <c r="EM191">
        <v>39795.599999999999</v>
      </c>
      <c r="EN191">
        <v>42386.3</v>
      </c>
      <c r="EO191">
        <v>2.2663000000000002</v>
      </c>
      <c r="EP191">
        <v>2.2391999999999999</v>
      </c>
      <c r="EQ191">
        <v>0.14468700000000001</v>
      </c>
      <c r="ER191">
        <v>0</v>
      </c>
      <c r="ES191">
        <v>29.2349</v>
      </c>
      <c r="ET191">
        <v>999.9</v>
      </c>
      <c r="EU191">
        <v>72.2</v>
      </c>
      <c r="EV191">
        <v>32.6</v>
      </c>
      <c r="EW191">
        <v>35.237499999999997</v>
      </c>
      <c r="EX191">
        <v>57.496499999999997</v>
      </c>
      <c r="EY191">
        <v>-4.1105799999999997</v>
      </c>
      <c r="EZ191">
        <v>2</v>
      </c>
      <c r="FA191">
        <v>0.248862</v>
      </c>
      <c r="FB191">
        <v>-0.79735</v>
      </c>
      <c r="FC191">
        <v>20.272600000000001</v>
      </c>
      <c r="FD191">
        <v>5.2204300000000003</v>
      </c>
      <c r="FE191">
        <v>12.004</v>
      </c>
      <c r="FF191">
        <v>4.9869500000000002</v>
      </c>
      <c r="FG191">
        <v>3.2844000000000002</v>
      </c>
      <c r="FH191">
        <v>9999</v>
      </c>
      <c r="FI191">
        <v>9999</v>
      </c>
      <c r="FJ191">
        <v>9999</v>
      </c>
      <c r="FK191">
        <v>999.9</v>
      </c>
      <c r="FL191">
        <v>1.8658300000000001</v>
      </c>
      <c r="FM191">
        <v>1.8621799999999999</v>
      </c>
      <c r="FN191">
        <v>1.8641700000000001</v>
      </c>
      <c r="FO191">
        <v>1.8602099999999999</v>
      </c>
      <c r="FP191">
        <v>1.8609599999999999</v>
      </c>
      <c r="FQ191">
        <v>1.86009</v>
      </c>
      <c r="FR191">
        <v>1.86185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-6.93</v>
      </c>
      <c r="GH191">
        <v>0.18890000000000001</v>
      </c>
      <c r="GI191">
        <v>-4.1197077471769461</v>
      </c>
      <c r="GJ191">
        <v>-4.0977002334145526E-3</v>
      </c>
      <c r="GK191">
        <v>1.9870096767282211E-6</v>
      </c>
      <c r="GL191">
        <v>-4.7591234531596528E-10</v>
      </c>
      <c r="GM191">
        <v>-0.1127184381337514</v>
      </c>
      <c r="GN191">
        <v>-4.4277268217585318E-5</v>
      </c>
      <c r="GO191">
        <v>7.6125673839889962E-4</v>
      </c>
      <c r="GP191">
        <v>-1.4366726965109579E-5</v>
      </c>
      <c r="GQ191">
        <v>6</v>
      </c>
      <c r="GR191">
        <v>2093</v>
      </c>
      <c r="GS191">
        <v>4</v>
      </c>
      <c r="GT191">
        <v>31</v>
      </c>
      <c r="GU191">
        <v>46.5</v>
      </c>
      <c r="GV191">
        <v>46.4</v>
      </c>
      <c r="GW191">
        <v>3.1347700000000001</v>
      </c>
      <c r="GX191">
        <v>2.5097700000000001</v>
      </c>
      <c r="GY191">
        <v>2.04834</v>
      </c>
      <c r="GZ191">
        <v>2.6220699999999999</v>
      </c>
      <c r="HA191">
        <v>2.1972700000000001</v>
      </c>
      <c r="HB191">
        <v>2.2790499999999998</v>
      </c>
      <c r="HC191">
        <v>37.505899999999997</v>
      </c>
      <c r="HD191">
        <v>14.4472</v>
      </c>
      <c r="HE191">
        <v>18</v>
      </c>
      <c r="HF191">
        <v>710.91200000000003</v>
      </c>
      <c r="HG191">
        <v>768.25</v>
      </c>
      <c r="HH191">
        <v>31.000599999999999</v>
      </c>
      <c r="HI191">
        <v>30.6159</v>
      </c>
      <c r="HJ191">
        <v>29.9999</v>
      </c>
      <c r="HK191">
        <v>30.563400000000001</v>
      </c>
      <c r="HL191">
        <v>30.5639</v>
      </c>
      <c r="HM191">
        <v>62.680599999999998</v>
      </c>
      <c r="HN191">
        <v>21.546199999999999</v>
      </c>
      <c r="HO191">
        <v>92.944100000000006</v>
      </c>
      <c r="HP191">
        <v>31</v>
      </c>
      <c r="HQ191">
        <v>1177.01</v>
      </c>
      <c r="HR191">
        <v>29.6721</v>
      </c>
      <c r="HS191">
        <v>99.342799999999997</v>
      </c>
      <c r="HT191">
        <v>98.305999999999997</v>
      </c>
    </row>
    <row r="192" spans="1:228" x14ac:dyDescent="0.2">
      <c r="A192">
        <v>177</v>
      </c>
      <c r="B192">
        <v>1673979981.0999999</v>
      </c>
      <c r="C192">
        <v>702.5</v>
      </c>
      <c r="D192" t="s">
        <v>713</v>
      </c>
      <c r="E192" t="s">
        <v>714</v>
      </c>
      <c r="F192">
        <v>4</v>
      </c>
      <c r="G192">
        <v>1673979978.7874999</v>
      </c>
      <c r="H192">
        <f t="shared" si="68"/>
        <v>1.5830486996424207E-3</v>
      </c>
      <c r="I192">
        <f t="shared" si="69"/>
        <v>1.5830486996424207</v>
      </c>
      <c r="J192">
        <f t="shared" si="70"/>
        <v>7.6658705493760095</v>
      </c>
      <c r="K192">
        <f t="shared" si="71"/>
        <v>1148.5387499999999</v>
      </c>
      <c r="L192">
        <f t="shared" si="72"/>
        <v>1001.5851271950908</v>
      </c>
      <c r="M192">
        <f t="shared" si="73"/>
        <v>101.47549734129288</v>
      </c>
      <c r="N192">
        <f t="shared" si="74"/>
        <v>116.36408899000683</v>
      </c>
      <c r="O192">
        <f t="shared" si="75"/>
        <v>0.10381037369805543</v>
      </c>
      <c r="P192">
        <f t="shared" si="76"/>
        <v>2.769085844505188</v>
      </c>
      <c r="Q192">
        <f t="shared" si="77"/>
        <v>0.10169580150957494</v>
      </c>
      <c r="R192">
        <f t="shared" si="78"/>
        <v>6.3746274331353103E-2</v>
      </c>
      <c r="S192">
        <f t="shared" si="79"/>
        <v>226.12225528543814</v>
      </c>
      <c r="T192">
        <f t="shared" si="80"/>
        <v>32.685886093074053</v>
      </c>
      <c r="U192">
        <f t="shared" si="81"/>
        <v>31.593074999999999</v>
      </c>
      <c r="V192">
        <f t="shared" si="82"/>
        <v>4.6661990391375605</v>
      </c>
      <c r="W192">
        <f t="shared" si="83"/>
        <v>67.028480684305805</v>
      </c>
      <c r="X192">
        <f t="shared" si="84"/>
        <v>3.1499144452717394</v>
      </c>
      <c r="Y192">
        <f t="shared" si="85"/>
        <v>4.6993672139271201</v>
      </c>
      <c r="Z192">
        <f t="shared" si="86"/>
        <v>1.5162845938658212</v>
      </c>
      <c r="AA192">
        <f t="shared" si="87"/>
        <v>-69.812447654230752</v>
      </c>
      <c r="AB192">
        <f t="shared" si="88"/>
        <v>18.634744288812087</v>
      </c>
      <c r="AC192">
        <f t="shared" si="89"/>
        <v>1.5209861501295832</v>
      </c>
      <c r="AD192">
        <f t="shared" si="90"/>
        <v>176.46553807014908</v>
      </c>
      <c r="AE192">
        <f t="shared" si="91"/>
        <v>18.380073082250941</v>
      </c>
      <c r="AF192">
        <f t="shared" si="92"/>
        <v>1.5808822143201255</v>
      </c>
      <c r="AG192">
        <f t="shared" si="93"/>
        <v>7.6658705493760095</v>
      </c>
      <c r="AH192">
        <v>1202.503303267765</v>
      </c>
      <c r="AI192">
        <v>1188.5135757575761</v>
      </c>
      <c r="AJ192">
        <v>1.7192489706471561</v>
      </c>
      <c r="AK192">
        <v>63.405612138731158</v>
      </c>
      <c r="AL192">
        <f t="shared" si="94"/>
        <v>1.5830486996424207</v>
      </c>
      <c r="AM192">
        <v>29.676060595490199</v>
      </c>
      <c r="AN192">
        <v>31.09142969696968</v>
      </c>
      <c r="AO192">
        <v>8.4093183218272364E-5</v>
      </c>
      <c r="AP192">
        <v>95.230389877895547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47576.634996942368</v>
      </c>
      <c r="AV192">
        <f t="shared" si="98"/>
        <v>1200.0337500000001</v>
      </c>
      <c r="AW192">
        <f t="shared" si="99"/>
        <v>1025.9541887489318</v>
      </c>
      <c r="AX192">
        <f t="shared" si="100"/>
        <v>0.85493777883241351</v>
      </c>
      <c r="AY192">
        <f t="shared" si="101"/>
        <v>0.18842991314655785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1673979978.7874999</v>
      </c>
      <c r="BF192">
        <v>1148.5387499999999</v>
      </c>
      <c r="BG192">
        <v>1167.1812500000001</v>
      </c>
      <c r="BH192">
        <v>31.0903375</v>
      </c>
      <c r="BI192">
        <v>29.676412500000001</v>
      </c>
      <c r="BJ192">
        <v>1155.4725000000001</v>
      </c>
      <c r="BK192">
        <v>30.901412499999999</v>
      </c>
      <c r="BL192">
        <v>649.99149999999997</v>
      </c>
      <c r="BM192">
        <v>101.215</v>
      </c>
      <c r="BN192">
        <v>9.9900337499999992E-2</v>
      </c>
      <c r="BO192">
        <v>31.7179</v>
      </c>
      <c r="BP192">
        <v>31.593074999999999</v>
      </c>
      <c r="BQ192">
        <v>999.9</v>
      </c>
      <c r="BR192">
        <v>0</v>
      </c>
      <c r="BS192">
        <v>0</v>
      </c>
      <c r="BT192">
        <v>9002.7350000000006</v>
      </c>
      <c r="BU192">
        <v>0</v>
      </c>
      <c r="BV192">
        <v>255.77699999999999</v>
      </c>
      <c r="BW192">
        <v>-18.644124999999999</v>
      </c>
      <c r="BX192">
        <v>1185.39375</v>
      </c>
      <c r="BY192">
        <v>1202.8800000000001</v>
      </c>
      <c r="BZ192">
        <v>1.413915</v>
      </c>
      <c r="CA192">
        <v>1167.1812500000001</v>
      </c>
      <c r="CB192">
        <v>29.676412500000001</v>
      </c>
      <c r="CC192">
        <v>3.1468075</v>
      </c>
      <c r="CD192">
        <v>3.0036974999999999</v>
      </c>
      <c r="CE192">
        <v>24.825800000000001</v>
      </c>
      <c r="CF192">
        <v>24.048412500000001</v>
      </c>
      <c r="CG192">
        <v>1200.0337500000001</v>
      </c>
      <c r="CH192">
        <v>0.49998937500000001</v>
      </c>
      <c r="CI192">
        <v>0.50001024999999999</v>
      </c>
      <c r="CJ192">
        <v>0</v>
      </c>
      <c r="CK192">
        <v>916.66150000000005</v>
      </c>
      <c r="CL192">
        <v>4.9990899999999998</v>
      </c>
      <c r="CM192">
        <v>9695.6212500000001</v>
      </c>
      <c r="CN192">
        <v>9558.1037500000002</v>
      </c>
      <c r="CO192">
        <v>40.561999999999998</v>
      </c>
      <c r="CP192">
        <v>42.25</v>
      </c>
      <c r="CQ192">
        <v>41.375</v>
      </c>
      <c r="CR192">
        <v>41.273249999999997</v>
      </c>
      <c r="CS192">
        <v>41.936999999999998</v>
      </c>
      <c r="CT192">
        <v>597.50749999999994</v>
      </c>
      <c r="CU192">
        <v>597.52875000000006</v>
      </c>
      <c r="CV192">
        <v>0</v>
      </c>
      <c r="CW192">
        <v>1673979981.0999999</v>
      </c>
      <c r="CX192">
        <v>0</v>
      </c>
      <c r="CY192">
        <v>1673977193.5</v>
      </c>
      <c r="CZ192" t="s">
        <v>356</v>
      </c>
      <c r="DA192">
        <v>1673977187.5</v>
      </c>
      <c r="DB192">
        <v>1673977193.5</v>
      </c>
      <c r="DC192">
        <v>21</v>
      </c>
      <c r="DD192">
        <v>-0.34399999999999997</v>
      </c>
      <c r="DE192">
        <v>-5.2999999999999999E-2</v>
      </c>
      <c r="DF192">
        <v>-5.5270000000000001</v>
      </c>
      <c r="DG192">
        <v>0.16</v>
      </c>
      <c r="DH192">
        <v>415</v>
      </c>
      <c r="DI192">
        <v>27</v>
      </c>
      <c r="DJ192">
        <v>0.41</v>
      </c>
      <c r="DK192">
        <v>0.03</v>
      </c>
      <c r="DL192">
        <v>-18.381017499999999</v>
      </c>
      <c r="DM192">
        <v>-1.246375609756041</v>
      </c>
      <c r="DN192">
        <v>0.1679749890422679</v>
      </c>
      <c r="DO192">
        <v>0</v>
      </c>
      <c r="DP192">
        <v>1.4162975</v>
      </c>
      <c r="DQ192">
        <v>-0.10921103189493581</v>
      </c>
      <c r="DR192">
        <v>2.2898973202962618E-2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357</v>
      </c>
      <c r="EA192">
        <v>3.2991199999999998</v>
      </c>
      <c r="EB192">
        <v>2.6252599999999999</v>
      </c>
      <c r="EC192">
        <v>0.20585899999999999</v>
      </c>
      <c r="ED192">
        <v>0.20570099999999999</v>
      </c>
      <c r="EE192">
        <v>0.13181100000000001</v>
      </c>
      <c r="EF192">
        <v>0.12648000000000001</v>
      </c>
      <c r="EG192">
        <v>24069.5</v>
      </c>
      <c r="EH192">
        <v>24491.200000000001</v>
      </c>
      <c r="EI192">
        <v>28192.1</v>
      </c>
      <c r="EJ192">
        <v>29666</v>
      </c>
      <c r="EK192">
        <v>33694.300000000003</v>
      </c>
      <c r="EL192">
        <v>35974</v>
      </c>
      <c r="EM192">
        <v>39795.300000000003</v>
      </c>
      <c r="EN192">
        <v>42386.3</v>
      </c>
      <c r="EO192">
        <v>2.26647</v>
      </c>
      <c r="EP192">
        <v>2.2393800000000001</v>
      </c>
      <c r="EQ192">
        <v>0.14496999999999999</v>
      </c>
      <c r="ER192">
        <v>0</v>
      </c>
      <c r="ES192">
        <v>29.238900000000001</v>
      </c>
      <c r="ET192">
        <v>999.9</v>
      </c>
      <c r="EU192">
        <v>72.2</v>
      </c>
      <c r="EV192">
        <v>32.6</v>
      </c>
      <c r="EW192">
        <v>35.238100000000003</v>
      </c>
      <c r="EX192">
        <v>56.266500000000001</v>
      </c>
      <c r="EY192">
        <v>-4.2788500000000003</v>
      </c>
      <c r="EZ192">
        <v>2</v>
      </c>
      <c r="FA192">
        <v>0.24904699999999999</v>
      </c>
      <c r="FB192">
        <v>-0.795929</v>
      </c>
      <c r="FC192">
        <v>20.272400000000001</v>
      </c>
      <c r="FD192">
        <v>5.2204300000000003</v>
      </c>
      <c r="FE192">
        <v>12.004</v>
      </c>
      <c r="FF192">
        <v>4.9869500000000002</v>
      </c>
      <c r="FG192">
        <v>3.2843499999999999</v>
      </c>
      <c r="FH192">
        <v>9999</v>
      </c>
      <c r="FI192">
        <v>9999</v>
      </c>
      <c r="FJ192">
        <v>9999</v>
      </c>
      <c r="FK192">
        <v>999.9</v>
      </c>
      <c r="FL192">
        <v>1.8658300000000001</v>
      </c>
      <c r="FM192">
        <v>1.8621799999999999</v>
      </c>
      <c r="FN192">
        <v>1.8641700000000001</v>
      </c>
      <c r="FO192">
        <v>1.8602000000000001</v>
      </c>
      <c r="FP192">
        <v>1.8609599999999999</v>
      </c>
      <c r="FQ192">
        <v>1.8601000000000001</v>
      </c>
      <c r="FR192">
        <v>1.8618399999999999</v>
      </c>
      <c r="FS192">
        <v>1.8583799999999999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-6.94</v>
      </c>
      <c r="GH192">
        <v>0.18890000000000001</v>
      </c>
      <c r="GI192">
        <v>-4.1197077471769461</v>
      </c>
      <c r="GJ192">
        <v>-4.0977002334145526E-3</v>
      </c>
      <c r="GK192">
        <v>1.9870096767282211E-6</v>
      </c>
      <c r="GL192">
        <v>-4.7591234531596528E-10</v>
      </c>
      <c r="GM192">
        <v>-0.1127184381337514</v>
      </c>
      <c r="GN192">
        <v>-4.4277268217585318E-5</v>
      </c>
      <c r="GO192">
        <v>7.6125673839889962E-4</v>
      </c>
      <c r="GP192">
        <v>-1.4366726965109579E-5</v>
      </c>
      <c r="GQ192">
        <v>6</v>
      </c>
      <c r="GR192">
        <v>2093</v>
      </c>
      <c r="GS192">
        <v>4</v>
      </c>
      <c r="GT192">
        <v>31</v>
      </c>
      <c r="GU192">
        <v>46.6</v>
      </c>
      <c r="GV192">
        <v>46.5</v>
      </c>
      <c r="GW192">
        <v>3.14819</v>
      </c>
      <c r="GX192">
        <v>2.5</v>
      </c>
      <c r="GY192">
        <v>2.04834</v>
      </c>
      <c r="GZ192">
        <v>2.6220699999999999</v>
      </c>
      <c r="HA192">
        <v>2.1972700000000001</v>
      </c>
      <c r="HB192">
        <v>2.3144499999999999</v>
      </c>
      <c r="HC192">
        <v>37.505899999999997</v>
      </c>
      <c r="HD192">
        <v>14.4648</v>
      </c>
      <c r="HE192">
        <v>18</v>
      </c>
      <c r="HF192">
        <v>711.05700000000002</v>
      </c>
      <c r="HG192">
        <v>768.41200000000003</v>
      </c>
      <c r="HH192">
        <v>31.000499999999999</v>
      </c>
      <c r="HI192">
        <v>30.6159</v>
      </c>
      <c r="HJ192">
        <v>30.0001</v>
      </c>
      <c r="HK192">
        <v>30.563400000000001</v>
      </c>
      <c r="HL192">
        <v>30.563199999999998</v>
      </c>
      <c r="HM192">
        <v>62.967700000000001</v>
      </c>
      <c r="HN192">
        <v>21.546199999999999</v>
      </c>
      <c r="HO192">
        <v>92.944100000000006</v>
      </c>
      <c r="HP192">
        <v>31</v>
      </c>
      <c r="HQ192">
        <v>1183.69</v>
      </c>
      <c r="HR192">
        <v>29.6721</v>
      </c>
      <c r="HS192">
        <v>99.342399999999998</v>
      </c>
      <c r="HT192">
        <v>98.306100000000001</v>
      </c>
    </row>
    <row r="193" spans="1:228" x14ac:dyDescent="0.2">
      <c r="A193">
        <v>178</v>
      </c>
      <c r="B193">
        <v>1673979985.0999999</v>
      </c>
      <c r="C193">
        <v>706.5</v>
      </c>
      <c r="D193" t="s">
        <v>715</v>
      </c>
      <c r="E193" t="s">
        <v>716</v>
      </c>
      <c r="F193">
        <v>4</v>
      </c>
      <c r="G193">
        <v>1673979983.0999999</v>
      </c>
      <c r="H193">
        <f t="shared" si="68"/>
        <v>1.5848225857042811E-3</v>
      </c>
      <c r="I193">
        <f t="shared" si="69"/>
        <v>1.584822585704281</v>
      </c>
      <c r="J193">
        <f t="shared" si="70"/>
        <v>7.4310653712881605</v>
      </c>
      <c r="K193">
        <f t="shared" si="71"/>
        <v>1155.79</v>
      </c>
      <c r="L193">
        <f t="shared" si="72"/>
        <v>1012.2962209483327</v>
      </c>
      <c r="M193">
        <f t="shared" si="73"/>
        <v>102.56002802141809</v>
      </c>
      <c r="N193">
        <f t="shared" si="74"/>
        <v>117.09799200458041</v>
      </c>
      <c r="O193">
        <f t="shared" si="75"/>
        <v>0.10383170956629097</v>
      </c>
      <c r="P193">
        <f t="shared" si="76"/>
        <v>2.7697862021374218</v>
      </c>
      <c r="Q193">
        <f t="shared" si="77"/>
        <v>0.10171680078661324</v>
      </c>
      <c r="R193">
        <f t="shared" si="78"/>
        <v>6.3759428716073124E-2</v>
      </c>
      <c r="S193">
        <f t="shared" si="79"/>
        <v>226.12221514867343</v>
      </c>
      <c r="T193">
        <f t="shared" si="80"/>
        <v>32.691499246769609</v>
      </c>
      <c r="U193">
        <f t="shared" si="81"/>
        <v>31.601099999999999</v>
      </c>
      <c r="V193">
        <f t="shared" si="82"/>
        <v>4.6683252731407885</v>
      </c>
      <c r="W193">
        <f t="shared" si="83"/>
        <v>67.020876446045278</v>
      </c>
      <c r="X193">
        <f t="shared" si="84"/>
        <v>3.1506877800464856</v>
      </c>
      <c r="Y193">
        <f t="shared" si="85"/>
        <v>4.7010542790841097</v>
      </c>
      <c r="Z193">
        <f t="shared" si="86"/>
        <v>1.5176374930943028</v>
      </c>
      <c r="AA193">
        <f t="shared" si="87"/>
        <v>-69.890676029558804</v>
      </c>
      <c r="AB193">
        <f t="shared" si="88"/>
        <v>18.386138680509802</v>
      </c>
      <c r="AC193">
        <f t="shared" si="89"/>
        <v>1.5004212858001209</v>
      </c>
      <c r="AD193">
        <f t="shared" si="90"/>
        <v>176.11809908542455</v>
      </c>
      <c r="AE193">
        <f t="shared" si="91"/>
        <v>18.244346796462846</v>
      </c>
      <c r="AF193">
        <f t="shared" si="92"/>
        <v>1.5775573992357668</v>
      </c>
      <c r="AG193">
        <f t="shared" si="93"/>
        <v>7.4310653712881605</v>
      </c>
      <c r="AH193">
        <v>1209.322995647763</v>
      </c>
      <c r="AI193">
        <v>1195.4876363636361</v>
      </c>
      <c r="AJ193">
        <v>1.736984951998904</v>
      </c>
      <c r="AK193">
        <v>63.405612138731158</v>
      </c>
      <c r="AL193">
        <f t="shared" si="94"/>
        <v>1.584822585704281</v>
      </c>
      <c r="AM193">
        <v>29.68721228600354</v>
      </c>
      <c r="AN193">
        <v>31.102135757575741</v>
      </c>
      <c r="AO193">
        <v>4.2928499690719329E-4</v>
      </c>
      <c r="AP193">
        <v>95.230389877895547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47594.999730317133</v>
      </c>
      <c r="AV193">
        <f t="shared" si="98"/>
        <v>1200.03</v>
      </c>
      <c r="AW193">
        <f t="shared" si="99"/>
        <v>1025.9513280563076</v>
      </c>
      <c r="AX193">
        <f t="shared" si="100"/>
        <v>0.85493806659525817</v>
      </c>
      <c r="AY193">
        <f t="shared" si="101"/>
        <v>0.18843046852884798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1673979983.0999999</v>
      </c>
      <c r="BF193">
        <v>1155.79</v>
      </c>
      <c r="BG193">
        <v>1174.3142857142859</v>
      </c>
      <c r="BH193">
        <v>31.09817142857143</v>
      </c>
      <c r="BI193">
        <v>29.68722857142857</v>
      </c>
      <c r="BJ193">
        <v>1162.737142857143</v>
      </c>
      <c r="BK193">
        <v>30.909199999999998</v>
      </c>
      <c r="BL193">
        <v>649.99014285714281</v>
      </c>
      <c r="BM193">
        <v>101.21428571428569</v>
      </c>
      <c r="BN193">
        <v>9.9959957142857131E-2</v>
      </c>
      <c r="BO193">
        <v>31.724228571428569</v>
      </c>
      <c r="BP193">
        <v>31.601099999999999</v>
      </c>
      <c r="BQ193">
        <v>999.89999999999986</v>
      </c>
      <c r="BR193">
        <v>0</v>
      </c>
      <c r="BS193">
        <v>0</v>
      </c>
      <c r="BT193">
        <v>9006.5185714285708</v>
      </c>
      <c r="BU193">
        <v>0</v>
      </c>
      <c r="BV193">
        <v>256.11314285714292</v>
      </c>
      <c r="BW193">
        <v>-18.523971428571429</v>
      </c>
      <c r="BX193">
        <v>1192.8871428571431</v>
      </c>
      <c r="BY193">
        <v>1210.242857142857</v>
      </c>
      <c r="BZ193">
        <v>1.4109400000000001</v>
      </c>
      <c r="CA193">
        <v>1174.3142857142859</v>
      </c>
      <c r="CB193">
        <v>29.68722857142857</v>
      </c>
      <c r="CC193">
        <v>3.14758</v>
      </c>
      <c r="CD193">
        <v>3.004771428571428</v>
      </c>
      <c r="CE193">
        <v>24.829942857142861</v>
      </c>
      <c r="CF193">
        <v>24.054371428571429</v>
      </c>
      <c r="CG193">
        <v>1200.03</v>
      </c>
      <c r="CH193">
        <v>0.49998128571428568</v>
      </c>
      <c r="CI193">
        <v>0.50001871428571432</v>
      </c>
      <c r="CJ193">
        <v>0</v>
      </c>
      <c r="CK193">
        <v>916.58942857142858</v>
      </c>
      <c r="CL193">
        <v>4.9990899999999998</v>
      </c>
      <c r="CM193">
        <v>9691.9185714285704</v>
      </c>
      <c r="CN193">
        <v>9558.0271428571432</v>
      </c>
      <c r="CO193">
        <v>40.561999999999998</v>
      </c>
      <c r="CP193">
        <v>42.25</v>
      </c>
      <c r="CQ193">
        <v>41.383857142857153</v>
      </c>
      <c r="CR193">
        <v>41.276571428571437</v>
      </c>
      <c r="CS193">
        <v>41.936999999999998</v>
      </c>
      <c r="CT193">
        <v>597.49428571428575</v>
      </c>
      <c r="CU193">
        <v>597.53857142857134</v>
      </c>
      <c r="CV193">
        <v>0</v>
      </c>
      <c r="CW193">
        <v>1673979985.3</v>
      </c>
      <c r="CX193">
        <v>0</v>
      </c>
      <c r="CY193">
        <v>1673977193.5</v>
      </c>
      <c r="CZ193" t="s">
        <v>356</v>
      </c>
      <c r="DA193">
        <v>1673977187.5</v>
      </c>
      <c r="DB193">
        <v>1673977193.5</v>
      </c>
      <c r="DC193">
        <v>21</v>
      </c>
      <c r="DD193">
        <v>-0.34399999999999997</v>
      </c>
      <c r="DE193">
        <v>-5.2999999999999999E-2</v>
      </c>
      <c r="DF193">
        <v>-5.5270000000000001</v>
      </c>
      <c r="DG193">
        <v>0.16</v>
      </c>
      <c r="DH193">
        <v>415</v>
      </c>
      <c r="DI193">
        <v>27</v>
      </c>
      <c r="DJ193">
        <v>0.41</v>
      </c>
      <c r="DK193">
        <v>0.03</v>
      </c>
      <c r="DL193">
        <v>-18.420402500000002</v>
      </c>
      <c r="DM193">
        <v>-1.6581647279549201</v>
      </c>
      <c r="DN193">
        <v>0.1782098502994435</v>
      </c>
      <c r="DO193">
        <v>0</v>
      </c>
      <c r="DP193">
        <v>1.4072180000000001</v>
      </c>
      <c r="DQ193">
        <v>4.54066041275809E-2</v>
      </c>
      <c r="DR193">
        <v>1.159670431631332E-2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371</v>
      </c>
      <c r="EA193">
        <v>3.2990900000000001</v>
      </c>
      <c r="EB193">
        <v>2.6252399999999998</v>
      </c>
      <c r="EC193">
        <v>0.20660300000000001</v>
      </c>
      <c r="ED193">
        <v>0.206424</v>
      </c>
      <c r="EE193">
        <v>0.13184299999999999</v>
      </c>
      <c r="EF193">
        <v>0.126496</v>
      </c>
      <c r="EG193">
        <v>24047.1</v>
      </c>
      <c r="EH193">
        <v>24468.9</v>
      </c>
      <c r="EI193">
        <v>28192.2</v>
      </c>
      <c r="EJ193">
        <v>29665.9</v>
      </c>
      <c r="EK193">
        <v>33693.300000000003</v>
      </c>
      <c r="EL193">
        <v>35973.9</v>
      </c>
      <c r="EM193">
        <v>39795.5</v>
      </c>
      <c r="EN193">
        <v>42386.8</v>
      </c>
      <c r="EO193">
        <v>2.2663500000000001</v>
      </c>
      <c r="EP193">
        <v>2.2393700000000001</v>
      </c>
      <c r="EQ193">
        <v>0.145234</v>
      </c>
      <c r="ER193">
        <v>0</v>
      </c>
      <c r="ES193">
        <v>29.243500000000001</v>
      </c>
      <c r="ET193">
        <v>999.9</v>
      </c>
      <c r="EU193">
        <v>72.2</v>
      </c>
      <c r="EV193">
        <v>32.6</v>
      </c>
      <c r="EW193">
        <v>35.236400000000003</v>
      </c>
      <c r="EX193">
        <v>56.836500000000001</v>
      </c>
      <c r="EY193">
        <v>-4.0745199999999997</v>
      </c>
      <c r="EZ193">
        <v>2</v>
      </c>
      <c r="FA193">
        <v>0.248971</v>
      </c>
      <c r="FB193">
        <v>-0.79428399999999999</v>
      </c>
      <c r="FC193">
        <v>20.272500000000001</v>
      </c>
      <c r="FD193">
        <v>5.22133</v>
      </c>
      <c r="FE193">
        <v>12.004</v>
      </c>
      <c r="FF193">
        <v>4.9874000000000001</v>
      </c>
      <c r="FG193">
        <v>3.2845800000000001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1.8641700000000001</v>
      </c>
      <c r="FO193">
        <v>1.8602099999999999</v>
      </c>
      <c r="FP193">
        <v>1.8609599999999999</v>
      </c>
      <c r="FQ193">
        <v>1.8601399999999999</v>
      </c>
      <c r="FR193">
        <v>1.8618399999999999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-6.95</v>
      </c>
      <c r="GH193">
        <v>0.189</v>
      </c>
      <c r="GI193">
        <v>-4.1197077471769461</v>
      </c>
      <c r="GJ193">
        <v>-4.0977002334145526E-3</v>
      </c>
      <c r="GK193">
        <v>1.9870096767282211E-6</v>
      </c>
      <c r="GL193">
        <v>-4.7591234531596528E-10</v>
      </c>
      <c r="GM193">
        <v>-0.1127184381337514</v>
      </c>
      <c r="GN193">
        <v>-4.4277268217585318E-5</v>
      </c>
      <c r="GO193">
        <v>7.6125673839889962E-4</v>
      </c>
      <c r="GP193">
        <v>-1.4366726965109579E-5</v>
      </c>
      <c r="GQ193">
        <v>6</v>
      </c>
      <c r="GR193">
        <v>2093</v>
      </c>
      <c r="GS193">
        <v>4</v>
      </c>
      <c r="GT193">
        <v>31</v>
      </c>
      <c r="GU193">
        <v>46.6</v>
      </c>
      <c r="GV193">
        <v>46.5</v>
      </c>
      <c r="GW193">
        <v>3.1640600000000001</v>
      </c>
      <c r="GX193">
        <v>2.5</v>
      </c>
      <c r="GY193">
        <v>2.04834</v>
      </c>
      <c r="GZ193">
        <v>2.6220699999999999</v>
      </c>
      <c r="HA193">
        <v>2.1972700000000001</v>
      </c>
      <c r="HB193">
        <v>2.3278799999999999</v>
      </c>
      <c r="HC193">
        <v>37.505899999999997</v>
      </c>
      <c r="HD193">
        <v>14.4472</v>
      </c>
      <c r="HE193">
        <v>18</v>
      </c>
      <c r="HF193">
        <v>710.95299999999997</v>
      </c>
      <c r="HG193">
        <v>768.42100000000005</v>
      </c>
      <c r="HH193">
        <v>31.000499999999999</v>
      </c>
      <c r="HI193">
        <v>30.6159</v>
      </c>
      <c r="HJ193">
        <v>30.0001</v>
      </c>
      <c r="HK193">
        <v>30.563400000000001</v>
      </c>
      <c r="HL193">
        <v>30.5639</v>
      </c>
      <c r="HM193">
        <v>63.259700000000002</v>
      </c>
      <c r="HN193">
        <v>21.546199999999999</v>
      </c>
      <c r="HO193">
        <v>92.944100000000006</v>
      </c>
      <c r="HP193">
        <v>31</v>
      </c>
      <c r="HQ193">
        <v>1190.3699999999999</v>
      </c>
      <c r="HR193">
        <v>29.6721</v>
      </c>
      <c r="HS193">
        <v>99.343000000000004</v>
      </c>
      <c r="HT193">
        <v>98.306799999999996</v>
      </c>
    </row>
    <row r="194" spans="1:228" x14ac:dyDescent="0.2">
      <c r="A194">
        <v>179</v>
      </c>
      <c r="B194">
        <v>1673979989.0999999</v>
      </c>
      <c r="C194">
        <v>710.5</v>
      </c>
      <c r="D194" t="s">
        <v>717</v>
      </c>
      <c r="E194" t="s">
        <v>718</v>
      </c>
      <c r="F194">
        <v>4</v>
      </c>
      <c r="G194">
        <v>1673979986.7874999</v>
      </c>
      <c r="H194">
        <f t="shared" si="68"/>
        <v>1.5793681467037174E-3</v>
      </c>
      <c r="I194">
        <f t="shared" si="69"/>
        <v>1.5793681467037173</v>
      </c>
      <c r="J194">
        <f t="shared" si="70"/>
        <v>7.48374696850827</v>
      </c>
      <c r="K194">
        <f t="shared" si="71"/>
        <v>1161.9137499999999</v>
      </c>
      <c r="L194">
        <f t="shared" si="72"/>
        <v>1016.8643145361002</v>
      </c>
      <c r="M194">
        <f t="shared" si="73"/>
        <v>103.0244928644191</v>
      </c>
      <c r="N194">
        <f t="shared" si="74"/>
        <v>117.72030263502349</v>
      </c>
      <c r="O194">
        <f t="shared" si="75"/>
        <v>0.10333443404366907</v>
      </c>
      <c r="P194">
        <f t="shared" si="76"/>
        <v>2.7619550402572686</v>
      </c>
      <c r="Q194">
        <f t="shared" si="77"/>
        <v>0.10123370441880201</v>
      </c>
      <c r="R194">
        <f t="shared" si="78"/>
        <v>6.3456250456980362E-2</v>
      </c>
      <c r="S194">
        <f t="shared" si="79"/>
        <v>226.12461028419023</v>
      </c>
      <c r="T194">
        <f t="shared" si="80"/>
        <v>32.701759180986492</v>
      </c>
      <c r="U194">
        <f t="shared" si="81"/>
        <v>31.610499999999998</v>
      </c>
      <c r="V194">
        <f t="shared" si="82"/>
        <v>4.6708168879324923</v>
      </c>
      <c r="W194">
        <f t="shared" si="83"/>
        <v>67.007767335713467</v>
      </c>
      <c r="X194">
        <f t="shared" si="84"/>
        <v>3.1511831839710416</v>
      </c>
      <c r="Y194">
        <f t="shared" si="85"/>
        <v>4.7027132961816198</v>
      </c>
      <c r="Z194">
        <f t="shared" si="86"/>
        <v>1.5196337039614507</v>
      </c>
      <c r="AA194">
        <f t="shared" si="87"/>
        <v>-69.650135269633935</v>
      </c>
      <c r="AB194">
        <f t="shared" si="88"/>
        <v>17.860857289635899</v>
      </c>
      <c r="AC194">
        <f t="shared" si="89"/>
        <v>1.4618002414801246</v>
      </c>
      <c r="AD194">
        <f t="shared" si="90"/>
        <v>175.79713254567233</v>
      </c>
      <c r="AE194">
        <f t="shared" si="91"/>
        <v>18.282478683980411</v>
      </c>
      <c r="AF194">
        <f t="shared" si="92"/>
        <v>1.5810908938923447</v>
      </c>
      <c r="AG194">
        <f t="shared" si="93"/>
        <v>7.48374696850827</v>
      </c>
      <c r="AH194">
        <v>1216.1888707819271</v>
      </c>
      <c r="AI194">
        <v>1202.3446666666671</v>
      </c>
      <c r="AJ194">
        <v>1.726577298709693</v>
      </c>
      <c r="AK194">
        <v>63.405612138731158</v>
      </c>
      <c r="AL194">
        <f t="shared" si="94"/>
        <v>1.5793681467037173</v>
      </c>
      <c r="AM194">
        <v>29.688446527642391</v>
      </c>
      <c r="AN194">
        <v>31.101106666666659</v>
      </c>
      <c r="AO194">
        <v>-2.9697453886042331E-5</v>
      </c>
      <c r="AP194">
        <v>95.230389877895547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47377.732930040991</v>
      </c>
      <c r="AV194">
        <f t="shared" si="98"/>
        <v>1200.04125</v>
      </c>
      <c r="AW194">
        <f t="shared" si="99"/>
        <v>1025.961088748285</v>
      </c>
      <c r="AX194">
        <f t="shared" si="100"/>
        <v>0.85493818545677902</v>
      </c>
      <c r="AY194">
        <f t="shared" si="101"/>
        <v>0.18843069793158379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1673979986.7874999</v>
      </c>
      <c r="BF194">
        <v>1161.9137499999999</v>
      </c>
      <c r="BG194">
        <v>1180.4849999999999</v>
      </c>
      <c r="BH194">
        <v>31.102562500000001</v>
      </c>
      <c r="BI194">
        <v>29.688537499999999</v>
      </c>
      <c r="BJ194">
        <v>1168.8675000000001</v>
      </c>
      <c r="BK194">
        <v>30.913575000000002</v>
      </c>
      <c r="BL194">
        <v>650.02312499999994</v>
      </c>
      <c r="BM194">
        <v>101.21575</v>
      </c>
      <c r="BN194">
        <v>0.1001201625</v>
      </c>
      <c r="BO194">
        <v>31.730450000000001</v>
      </c>
      <c r="BP194">
        <v>31.610499999999998</v>
      </c>
      <c r="BQ194">
        <v>999.9</v>
      </c>
      <c r="BR194">
        <v>0</v>
      </c>
      <c r="BS194">
        <v>0</v>
      </c>
      <c r="BT194">
        <v>8964.84375</v>
      </c>
      <c r="BU194">
        <v>0</v>
      </c>
      <c r="BV194">
        <v>256.18549999999999</v>
      </c>
      <c r="BW194">
        <v>-18.571425000000001</v>
      </c>
      <c r="BX194">
        <v>1199.2125000000001</v>
      </c>
      <c r="BY194">
        <v>1216.6025</v>
      </c>
      <c r="BZ194">
        <v>1.4140275</v>
      </c>
      <c r="CA194">
        <v>1180.4849999999999</v>
      </c>
      <c r="CB194">
        <v>29.688537499999999</v>
      </c>
      <c r="CC194">
        <v>3.1480674999999998</v>
      </c>
      <c r="CD194">
        <v>3.0049437499999998</v>
      </c>
      <c r="CE194">
        <v>24.832525</v>
      </c>
      <c r="CF194">
        <v>24.0553375</v>
      </c>
      <c r="CG194">
        <v>1200.04125</v>
      </c>
      <c r="CH194">
        <v>0.49997787500000002</v>
      </c>
      <c r="CI194">
        <v>0.50002199999999997</v>
      </c>
      <c r="CJ194">
        <v>0</v>
      </c>
      <c r="CK194">
        <v>916.29025000000001</v>
      </c>
      <c r="CL194">
        <v>4.9990899999999998</v>
      </c>
      <c r="CM194">
        <v>9689.1949999999997</v>
      </c>
      <c r="CN194">
        <v>9558.1175000000003</v>
      </c>
      <c r="CO194">
        <v>40.561999999999998</v>
      </c>
      <c r="CP194">
        <v>42.25</v>
      </c>
      <c r="CQ194">
        <v>41.390500000000003</v>
      </c>
      <c r="CR194">
        <v>41.257750000000001</v>
      </c>
      <c r="CS194">
        <v>41.936999999999998</v>
      </c>
      <c r="CT194">
        <v>597.495</v>
      </c>
      <c r="CU194">
        <v>597.54874999999993</v>
      </c>
      <c r="CV194">
        <v>0</v>
      </c>
      <c r="CW194">
        <v>1673979989.5</v>
      </c>
      <c r="CX194">
        <v>0</v>
      </c>
      <c r="CY194">
        <v>1673977193.5</v>
      </c>
      <c r="CZ194" t="s">
        <v>356</v>
      </c>
      <c r="DA194">
        <v>1673977187.5</v>
      </c>
      <c r="DB194">
        <v>1673977193.5</v>
      </c>
      <c r="DC194">
        <v>21</v>
      </c>
      <c r="DD194">
        <v>-0.34399999999999997</v>
      </c>
      <c r="DE194">
        <v>-5.2999999999999999E-2</v>
      </c>
      <c r="DF194">
        <v>-5.5270000000000001</v>
      </c>
      <c r="DG194">
        <v>0.16</v>
      </c>
      <c r="DH194">
        <v>415</v>
      </c>
      <c r="DI194">
        <v>27</v>
      </c>
      <c r="DJ194">
        <v>0.41</v>
      </c>
      <c r="DK194">
        <v>0.03</v>
      </c>
      <c r="DL194">
        <v>-18.49577</v>
      </c>
      <c r="DM194">
        <v>-0.97498761726078353</v>
      </c>
      <c r="DN194">
        <v>0.1318328301296762</v>
      </c>
      <c r="DO194">
        <v>0</v>
      </c>
      <c r="DP194">
        <v>1.409354</v>
      </c>
      <c r="DQ194">
        <v>5.7006754221385271E-2</v>
      </c>
      <c r="DR194">
        <v>8.5607031837343778E-3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371</v>
      </c>
      <c r="EA194">
        <v>3.2990599999999999</v>
      </c>
      <c r="EB194">
        <v>2.6250900000000001</v>
      </c>
      <c r="EC194">
        <v>0.20733699999999999</v>
      </c>
      <c r="ED194">
        <v>0.207172</v>
      </c>
      <c r="EE194">
        <v>0.13183700000000001</v>
      </c>
      <c r="EF194">
        <v>0.126497</v>
      </c>
      <c r="EG194">
        <v>24024.7</v>
      </c>
      <c r="EH194">
        <v>24446.1</v>
      </c>
      <c r="EI194">
        <v>28192</v>
      </c>
      <c r="EJ194">
        <v>29666.3</v>
      </c>
      <c r="EK194">
        <v>33693.5</v>
      </c>
      <c r="EL194">
        <v>35974</v>
      </c>
      <c r="EM194">
        <v>39795.4</v>
      </c>
      <c r="EN194">
        <v>42386.9</v>
      </c>
      <c r="EO194">
        <v>2.2663199999999999</v>
      </c>
      <c r="EP194">
        <v>2.2394500000000002</v>
      </c>
      <c r="EQ194">
        <v>0.14590800000000001</v>
      </c>
      <c r="ER194">
        <v>0</v>
      </c>
      <c r="ES194">
        <v>29.249400000000001</v>
      </c>
      <c r="ET194">
        <v>999.9</v>
      </c>
      <c r="EU194">
        <v>72.2</v>
      </c>
      <c r="EV194">
        <v>32.6</v>
      </c>
      <c r="EW194">
        <v>35.2346</v>
      </c>
      <c r="EX194">
        <v>56.926499999999997</v>
      </c>
      <c r="EY194">
        <v>-4.1786899999999996</v>
      </c>
      <c r="EZ194">
        <v>2</v>
      </c>
      <c r="FA194">
        <v>0.24899399999999999</v>
      </c>
      <c r="FB194">
        <v>-0.79304699999999995</v>
      </c>
      <c r="FC194">
        <v>20.272400000000001</v>
      </c>
      <c r="FD194">
        <v>5.2208800000000002</v>
      </c>
      <c r="FE194">
        <v>12.004</v>
      </c>
      <c r="FF194">
        <v>4.9873500000000002</v>
      </c>
      <c r="FG194">
        <v>3.2844500000000001</v>
      </c>
      <c r="FH194">
        <v>9999</v>
      </c>
      <c r="FI194">
        <v>9999</v>
      </c>
      <c r="FJ194">
        <v>9999</v>
      </c>
      <c r="FK194">
        <v>999.9</v>
      </c>
      <c r="FL194">
        <v>1.86581</v>
      </c>
      <c r="FM194">
        <v>1.8621799999999999</v>
      </c>
      <c r="FN194">
        <v>1.8641700000000001</v>
      </c>
      <c r="FO194">
        <v>1.8602000000000001</v>
      </c>
      <c r="FP194">
        <v>1.8609599999999999</v>
      </c>
      <c r="FQ194">
        <v>1.8601000000000001</v>
      </c>
      <c r="FR194">
        <v>1.86182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-6.96</v>
      </c>
      <c r="GH194">
        <v>0.18890000000000001</v>
      </c>
      <c r="GI194">
        <v>-4.1197077471769461</v>
      </c>
      <c r="GJ194">
        <v>-4.0977002334145526E-3</v>
      </c>
      <c r="GK194">
        <v>1.9870096767282211E-6</v>
      </c>
      <c r="GL194">
        <v>-4.7591234531596528E-10</v>
      </c>
      <c r="GM194">
        <v>-0.1127184381337514</v>
      </c>
      <c r="GN194">
        <v>-4.4277268217585318E-5</v>
      </c>
      <c r="GO194">
        <v>7.6125673839889962E-4</v>
      </c>
      <c r="GP194">
        <v>-1.4366726965109579E-5</v>
      </c>
      <c r="GQ194">
        <v>6</v>
      </c>
      <c r="GR194">
        <v>2093</v>
      </c>
      <c r="GS194">
        <v>4</v>
      </c>
      <c r="GT194">
        <v>31</v>
      </c>
      <c r="GU194">
        <v>46.7</v>
      </c>
      <c r="GV194">
        <v>46.6</v>
      </c>
      <c r="GW194">
        <v>3.1774900000000001</v>
      </c>
      <c r="GX194">
        <v>2.50244</v>
      </c>
      <c r="GY194">
        <v>2.04834</v>
      </c>
      <c r="GZ194">
        <v>2.6220699999999999</v>
      </c>
      <c r="HA194">
        <v>2.1972700000000001</v>
      </c>
      <c r="HB194">
        <v>2.2827099999999998</v>
      </c>
      <c r="HC194">
        <v>37.505899999999997</v>
      </c>
      <c r="HD194">
        <v>14.456</v>
      </c>
      <c r="HE194">
        <v>18</v>
      </c>
      <c r="HF194">
        <v>710.93200000000002</v>
      </c>
      <c r="HG194">
        <v>768.49400000000003</v>
      </c>
      <c r="HH194">
        <v>31.000399999999999</v>
      </c>
      <c r="HI194">
        <v>30.614599999999999</v>
      </c>
      <c r="HJ194">
        <v>30.0001</v>
      </c>
      <c r="HK194">
        <v>30.563400000000001</v>
      </c>
      <c r="HL194">
        <v>30.5639</v>
      </c>
      <c r="HM194">
        <v>63.543399999999998</v>
      </c>
      <c r="HN194">
        <v>21.546199999999999</v>
      </c>
      <c r="HO194">
        <v>92.944100000000006</v>
      </c>
      <c r="HP194">
        <v>31</v>
      </c>
      <c r="HQ194">
        <v>1197.04</v>
      </c>
      <c r="HR194">
        <v>29.6721</v>
      </c>
      <c r="HS194">
        <v>99.342500000000001</v>
      </c>
      <c r="HT194">
        <v>98.307400000000001</v>
      </c>
    </row>
    <row r="195" spans="1:228" x14ac:dyDescent="0.2">
      <c r="A195">
        <v>180</v>
      </c>
      <c r="B195">
        <v>1673979993.0999999</v>
      </c>
      <c r="C195">
        <v>714.5</v>
      </c>
      <c r="D195" t="s">
        <v>719</v>
      </c>
      <c r="E195" t="s">
        <v>720</v>
      </c>
      <c r="F195">
        <v>4</v>
      </c>
      <c r="G195">
        <v>1673979991.0999999</v>
      </c>
      <c r="H195">
        <f t="shared" si="68"/>
        <v>1.5767863648791501E-3</v>
      </c>
      <c r="I195">
        <f t="shared" si="69"/>
        <v>1.57678636487915</v>
      </c>
      <c r="J195">
        <f t="shared" si="70"/>
        <v>7.3930557123657747</v>
      </c>
      <c r="K195">
        <f t="shared" si="71"/>
        <v>1169.1657142857141</v>
      </c>
      <c r="L195">
        <f t="shared" si="72"/>
        <v>1024.9041179579165</v>
      </c>
      <c r="M195">
        <f t="shared" si="73"/>
        <v>103.83796747255556</v>
      </c>
      <c r="N195">
        <f t="shared" si="74"/>
        <v>118.45380390501283</v>
      </c>
      <c r="O195">
        <f t="shared" si="75"/>
        <v>0.10296947157363073</v>
      </c>
      <c r="P195">
        <f t="shared" si="76"/>
        <v>2.7674584550132537</v>
      </c>
      <c r="Q195">
        <f t="shared" si="77"/>
        <v>0.10088745130024217</v>
      </c>
      <c r="R195">
        <f t="shared" si="78"/>
        <v>6.3238211985216564E-2</v>
      </c>
      <c r="S195">
        <f t="shared" si="79"/>
        <v>226.12196915081961</v>
      </c>
      <c r="T195">
        <f t="shared" si="80"/>
        <v>32.698871089924801</v>
      </c>
      <c r="U195">
        <f t="shared" si="81"/>
        <v>31.61927142857143</v>
      </c>
      <c r="V195">
        <f t="shared" si="82"/>
        <v>4.6731429344906754</v>
      </c>
      <c r="W195">
        <f t="shared" si="83"/>
        <v>67.006820439284596</v>
      </c>
      <c r="X195">
        <f t="shared" si="84"/>
        <v>3.150818268594672</v>
      </c>
      <c r="Y195">
        <f t="shared" si="85"/>
        <v>4.7022351574637886</v>
      </c>
      <c r="Z195">
        <f t="shared" si="86"/>
        <v>1.5223246658960035</v>
      </c>
      <c r="AA195">
        <f t="shared" si="87"/>
        <v>-69.536278691170523</v>
      </c>
      <c r="AB195">
        <f t="shared" si="88"/>
        <v>16.32026327536591</v>
      </c>
      <c r="AC195">
        <f t="shared" si="89"/>
        <v>1.3331017625445138</v>
      </c>
      <c r="AD195">
        <f t="shared" si="90"/>
        <v>174.23905549755949</v>
      </c>
      <c r="AE195">
        <f t="shared" si="91"/>
        <v>18.307620308079258</v>
      </c>
      <c r="AF195">
        <f t="shared" si="92"/>
        <v>1.5759510864212796</v>
      </c>
      <c r="AG195">
        <f t="shared" si="93"/>
        <v>7.3930557123657747</v>
      </c>
      <c r="AH195">
        <v>1223.189687195058</v>
      </c>
      <c r="AI195">
        <v>1209.325333333333</v>
      </c>
      <c r="AJ195">
        <v>1.75380618389656</v>
      </c>
      <c r="AK195">
        <v>63.405612138731158</v>
      </c>
      <c r="AL195">
        <f t="shared" si="94"/>
        <v>1.57678636487915</v>
      </c>
      <c r="AM195">
        <v>29.689332963681569</v>
      </c>
      <c r="AN195">
        <v>31.09968727272727</v>
      </c>
      <c r="AO195">
        <v>-2.3319683944142171E-5</v>
      </c>
      <c r="AP195">
        <v>95.230389877895547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47529.98374574937</v>
      </c>
      <c r="AV195">
        <f t="shared" si="98"/>
        <v>1200.035714285714</v>
      </c>
      <c r="AW195">
        <f t="shared" si="99"/>
        <v>1025.9555280574191</v>
      </c>
      <c r="AX195">
        <f t="shared" si="100"/>
        <v>0.85493749547953168</v>
      </c>
      <c r="AY195">
        <f t="shared" si="101"/>
        <v>0.18842936627549628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1673979991.0999999</v>
      </c>
      <c r="BF195">
        <v>1169.1657142857141</v>
      </c>
      <c r="BG195">
        <v>1187.765714285714</v>
      </c>
      <c r="BH195">
        <v>31.09928571428571</v>
      </c>
      <c r="BI195">
        <v>29.689814285714281</v>
      </c>
      <c r="BJ195">
        <v>1176.1328571428569</v>
      </c>
      <c r="BK195">
        <v>30.910328571428568</v>
      </c>
      <c r="BL195">
        <v>650.00542857142852</v>
      </c>
      <c r="BM195">
        <v>101.2148571428571</v>
      </c>
      <c r="BN195">
        <v>9.9954314285714288E-2</v>
      </c>
      <c r="BO195">
        <v>31.728657142857141</v>
      </c>
      <c r="BP195">
        <v>31.61927142857143</v>
      </c>
      <c r="BQ195">
        <v>999.89999999999986</v>
      </c>
      <c r="BR195">
        <v>0</v>
      </c>
      <c r="BS195">
        <v>0</v>
      </c>
      <c r="BT195">
        <v>8994.1071428571431</v>
      </c>
      <c r="BU195">
        <v>0</v>
      </c>
      <c r="BV195">
        <v>256.30900000000003</v>
      </c>
      <c r="BW195">
        <v>-18.599271428571431</v>
      </c>
      <c r="BX195">
        <v>1206.6928571428571</v>
      </c>
      <c r="BY195">
        <v>1224.1085714285709</v>
      </c>
      <c r="BZ195">
        <v>1.409467142857143</v>
      </c>
      <c r="CA195">
        <v>1187.765714285714</v>
      </c>
      <c r="CB195">
        <v>29.689814285714281</v>
      </c>
      <c r="CC195">
        <v>3.1477042857142861</v>
      </c>
      <c r="CD195">
        <v>3.005048571428572</v>
      </c>
      <c r="CE195">
        <v>24.830585714285711</v>
      </c>
      <c r="CF195">
        <v>24.055900000000001</v>
      </c>
      <c r="CG195">
        <v>1200.035714285714</v>
      </c>
      <c r="CH195">
        <v>0.50000057142857135</v>
      </c>
      <c r="CI195">
        <v>0.49999914285714292</v>
      </c>
      <c r="CJ195">
        <v>0</v>
      </c>
      <c r="CK195">
        <v>916.03342857142866</v>
      </c>
      <c r="CL195">
        <v>4.9990899999999998</v>
      </c>
      <c r="CM195">
        <v>9685.9300000000021</v>
      </c>
      <c r="CN195">
        <v>9558.1514285714275</v>
      </c>
      <c r="CO195">
        <v>40.561999999999998</v>
      </c>
      <c r="CP195">
        <v>42.25</v>
      </c>
      <c r="CQ195">
        <v>41.375</v>
      </c>
      <c r="CR195">
        <v>41.267714285714291</v>
      </c>
      <c r="CS195">
        <v>41.936999999999998</v>
      </c>
      <c r="CT195">
        <v>597.5200000000001</v>
      </c>
      <c r="CU195">
        <v>597.51857142857136</v>
      </c>
      <c r="CV195">
        <v>0</v>
      </c>
      <c r="CW195">
        <v>1673979993.0999999</v>
      </c>
      <c r="CX195">
        <v>0</v>
      </c>
      <c r="CY195">
        <v>1673977193.5</v>
      </c>
      <c r="CZ195" t="s">
        <v>356</v>
      </c>
      <c r="DA195">
        <v>1673977187.5</v>
      </c>
      <c r="DB195">
        <v>1673977193.5</v>
      </c>
      <c r="DC195">
        <v>21</v>
      </c>
      <c r="DD195">
        <v>-0.34399999999999997</v>
      </c>
      <c r="DE195">
        <v>-5.2999999999999999E-2</v>
      </c>
      <c r="DF195">
        <v>-5.5270000000000001</v>
      </c>
      <c r="DG195">
        <v>0.16</v>
      </c>
      <c r="DH195">
        <v>415</v>
      </c>
      <c r="DI195">
        <v>27</v>
      </c>
      <c r="DJ195">
        <v>0.41</v>
      </c>
      <c r="DK195">
        <v>0.03</v>
      </c>
      <c r="DL195">
        <v>-18.566767500000001</v>
      </c>
      <c r="DM195">
        <v>-0.36528067542217763</v>
      </c>
      <c r="DN195">
        <v>8.0137114957739924E-2</v>
      </c>
      <c r="DO195">
        <v>0</v>
      </c>
      <c r="DP195">
        <v>1.41255475</v>
      </c>
      <c r="DQ195">
        <v>-8.9303189493455774E-3</v>
      </c>
      <c r="DR195">
        <v>3.119640193596054E-3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371</v>
      </c>
      <c r="EA195">
        <v>3.29914</v>
      </c>
      <c r="EB195">
        <v>2.62521</v>
      </c>
      <c r="EC195">
        <v>0.20808099999999999</v>
      </c>
      <c r="ED195">
        <v>0.20788699999999999</v>
      </c>
      <c r="EE195">
        <v>0.13183600000000001</v>
      </c>
      <c r="EF195">
        <v>0.126502</v>
      </c>
      <c r="EG195">
        <v>24002</v>
      </c>
      <c r="EH195">
        <v>24424.1</v>
      </c>
      <c r="EI195">
        <v>28192</v>
      </c>
      <c r="EJ195">
        <v>29666.5</v>
      </c>
      <c r="EK195">
        <v>33693.300000000003</v>
      </c>
      <c r="EL195">
        <v>35974.1</v>
      </c>
      <c r="EM195">
        <v>39795.1</v>
      </c>
      <c r="EN195">
        <v>42387.3</v>
      </c>
      <c r="EO195">
        <v>2.2664499999999999</v>
      </c>
      <c r="EP195">
        <v>2.23935</v>
      </c>
      <c r="EQ195">
        <v>0.14521899999999999</v>
      </c>
      <c r="ER195">
        <v>0</v>
      </c>
      <c r="ES195">
        <v>29.254999999999999</v>
      </c>
      <c r="ET195">
        <v>999.9</v>
      </c>
      <c r="EU195">
        <v>72.2</v>
      </c>
      <c r="EV195">
        <v>32.6</v>
      </c>
      <c r="EW195">
        <v>35.2346</v>
      </c>
      <c r="EX195">
        <v>56.566499999999998</v>
      </c>
      <c r="EY195">
        <v>-4.1546500000000002</v>
      </c>
      <c r="EZ195">
        <v>2</v>
      </c>
      <c r="FA195">
        <v>0.24904699999999999</v>
      </c>
      <c r="FB195">
        <v>-0.79178099999999996</v>
      </c>
      <c r="FC195">
        <v>20.272500000000001</v>
      </c>
      <c r="FD195">
        <v>5.22133</v>
      </c>
      <c r="FE195">
        <v>12.004</v>
      </c>
      <c r="FF195">
        <v>4.9871999999999996</v>
      </c>
      <c r="FG195">
        <v>3.28443</v>
      </c>
      <c r="FH195">
        <v>9999</v>
      </c>
      <c r="FI195">
        <v>9999</v>
      </c>
      <c r="FJ195">
        <v>9999</v>
      </c>
      <c r="FK195">
        <v>999.9</v>
      </c>
      <c r="FL195">
        <v>1.8658300000000001</v>
      </c>
      <c r="FM195">
        <v>1.8621799999999999</v>
      </c>
      <c r="FN195">
        <v>1.8641700000000001</v>
      </c>
      <c r="FO195">
        <v>1.8602000000000001</v>
      </c>
      <c r="FP195">
        <v>1.8609599999999999</v>
      </c>
      <c r="FQ195">
        <v>1.8601000000000001</v>
      </c>
      <c r="FR195">
        <v>1.86182</v>
      </c>
      <c r="FS195">
        <v>1.85839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-6.97</v>
      </c>
      <c r="GH195">
        <v>0.18890000000000001</v>
      </c>
      <c r="GI195">
        <v>-4.1197077471769461</v>
      </c>
      <c r="GJ195">
        <v>-4.0977002334145526E-3</v>
      </c>
      <c r="GK195">
        <v>1.9870096767282211E-6</v>
      </c>
      <c r="GL195">
        <v>-4.7591234531596528E-10</v>
      </c>
      <c r="GM195">
        <v>-0.1127184381337514</v>
      </c>
      <c r="GN195">
        <v>-4.4277268217585318E-5</v>
      </c>
      <c r="GO195">
        <v>7.6125673839889962E-4</v>
      </c>
      <c r="GP195">
        <v>-1.4366726965109579E-5</v>
      </c>
      <c r="GQ195">
        <v>6</v>
      </c>
      <c r="GR195">
        <v>2093</v>
      </c>
      <c r="GS195">
        <v>4</v>
      </c>
      <c r="GT195">
        <v>31</v>
      </c>
      <c r="GU195">
        <v>46.8</v>
      </c>
      <c r="GV195">
        <v>46.7</v>
      </c>
      <c r="GW195">
        <v>3.1921400000000002</v>
      </c>
      <c r="GX195">
        <v>2.49512</v>
      </c>
      <c r="GY195">
        <v>2.04834</v>
      </c>
      <c r="GZ195">
        <v>2.6220699999999999</v>
      </c>
      <c r="HA195">
        <v>2.1972700000000001</v>
      </c>
      <c r="HB195">
        <v>2.3535200000000001</v>
      </c>
      <c r="HC195">
        <v>37.505899999999997</v>
      </c>
      <c r="HD195">
        <v>14.456</v>
      </c>
      <c r="HE195">
        <v>18</v>
      </c>
      <c r="HF195">
        <v>711.03700000000003</v>
      </c>
      <c r="HG195">
        <v>768.40200000000004</v>
      </c>
      <c r="HH195">
        <v>31.000399999999999</v>
      </c>
      <c r="HI195">
        <v>30.613299999999999</v>
      </c>
      <c r="HJ195">
        <v>30.0001</v>
      </c>
      <c r="HK195">
        <v>30.563400000000001</v>
      </c>
      <c r="HL195">
        <v>30.564399999999999</v>
      </c>
      <c r="HM195">
        <v>63.831400000000002</v>
      </c>
      <c r="HN195">
        <v>21.546199999999999</v>
      </c>
      <c r="HO195">
        <v>92.944100000000006</v>
      </c>
      <c r="HP195">
        <v>31</v>
      </c>
      <c r="HQ195">
        <v>1203.72</v>
      </c>
      <c r="HR195">
        <v>29.6721</v>
      </c>
      <c r="HS195">
        <v>99.341899999999995</v>
      </c>
      <c r="HT195">
        <v>98.308099999999996</v>
      </c>
    </row>
    <row r="196" spans="1:228" x14ac:dyDescent="0.2">
      <c r="A196">
        <v>181</v>
      </c>
      <c r="B196">
        <v>1673979997.0999999</v>
      </c>
      <c r="C196">
        <v>718.5</v>
      </c>
      <c r="D196" t="s">
        <v>721</v>
      </c>
      <c r="E196" t="s">
        <v>722</v>
      </c>
      <c r="F196">
        <v>4</v>
      </c>
      <c r="G196">
        <v>1673979994.7874999</v>
      </c>
      <c r="H196">
        <f t="shared" si="68"/>
        <v>1.5775849174328282E-3</v>
      </c>
      <c r="I196">
        <f t="shared" si="69"/>
        <v>1.5775849174328282</v>
      </c>
      <c r="J196">
        <f t="shared" si="70"/>
        <v>7.5323005523551902</v>
      </c>
      <c r="K196">
        <f t="shared" si="71"/>
        <v>1175.3724999999999</v>
      </c>
      <c r="L196">
        <f t="shared" si="72"/>
        <v>1028.9268162309656</v>
      </c>
      <c r="M196">
        <f t="shared" si="73"/>
        <v>104.24497849162104</v>
      </c>
      <c r="N196">
        <f t="shared" si="74"/>
        <v>119.08201734985104</v>
      </c>
      <c r="O196">
        <f t="shared" si="75"/>
        <v>0.10308545864678026</v>
      </c>
      <c r="P196">
        <f t="shared" si="76"/>
        <v>2.7643914466687942</v>
      </c>
      <c r="Q196">
        <f t="shared" si="77"/>
        <v>0.10099653195045001</v>
      </c>
      <c r="R196">
        <f t="shared" si="78"/>
        <v>6.3306988578602674E-2</v>
      </c>
      <c r="S196">
        <f t="shared" si="79"/>
        <v>226.10893044793443</v>
      </c>
      <c r="T196">
        <f t="shared" si="80"/>
        <v>32.700034324731291</v>
      </c>
      <c r="U196">
        <f t="shared" si="81"/>
        <v>31.616924999999998</v>
      </c>
      <c r="V196">
        <f t="shared" si="82"/>
        <v>4.67252059929758</v>
      </c>
      <c r="W196">
        <f t="shared" si="83"/>
        <v>67.010511467150778</v>
      </c>
      <c r="X196">
        <f t="shared" si="84"/>
        <v>3.151075437863188</v>
      </c>
      <c r="Y196">
        <f t="shared" si="85"/>
        <v>4.7023599266331173</v>
      </c>
      <c r="Z196">
        <f t="shared" si="86"/>
        <v>1.521445161434392</v>
      </c>
      <c r="AA196">
        <f t="shared" si="87"/>
        <v>-69.57149485878773</v>
      </c>
      <c r="AB196">
        <f t="shared" si="88"/>
        <v>16.721600401689273</v>
      </c>
      <c r="AC196">
        <f t="shared" si="89"/>
        <v>1.3673872828392439</v>
      </c>
      <c r="AD196">
        <f t="shared" si="90"/>
        <v>174.62642327367521</v>
      </c>
      <c r="AE196">
        <f t="shared" si="91"/>
        <v>18.216021163888112</v>
      </c>
      <c r="AF196">
        <f t="shared" si="92"/>
        <v>1.57513538076718</v>
      </c>
      <c r="AG196">
        <f t="shared" si="93"/>
        <v>7.5323005523551902</v>
      </c>
      <c r="AH196">
        <v>1230.0604845268369</v>
      </c>
      <c r="AI196">
        <v>1216.2110909090909</v>
      </c>
      <c r="AJ196">
        <v>1.7159331557613899</v>
      </c>
      <c r="AK196">
        <v>63.405612138731158</v>
      </c>
      <c r="AL196">
        <f t="shared" si="94"/>
        <v>1.5775849174328282</v>
      </c>
      <c r="AM196">
        <v>29.693540312128771</v>
      </c>
      <c r="AN196">
        <v>31.103987272727249</v>
      </c>
      <c r="AO196">
        <v>8.3914818941041306E-5</v>
      </c>
      <c r="AP196">
        <v>95.230389877895547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47445.191357466152</v>
      </c>
      <c r="AV196">
        <f t="shared" si="98"/>
        <v>1199.9649999999999</v>
      </c>
      <c r="AW196">
        <f t="shared" si="99"/>
        <v>1025.8952199212094</v>
      </c>
      <c r="AX196">
        <f t="shared" si="100"/>
        <v>0.85493761894822717</v>
      </c>
      <c r="AY196">
        <f t="shared" si="101"/>
        <v>0.18842960457007865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1673979994.7874999</v>
      </c>
      <c r="BF196">
        <v>1175.3724999999999</v>
      </c>
      <c r="BG196">
        <v>1193.89625</v>
      </c>
      <c r="BH196">
        <v>31.1019875</v>
      </c>
      <c r="BI196">
        <v>29.693237499999999</v>
      </c>
      <c r="BJ196">
        <v>1182.3487500000001</v>
      </c>
      <c r="BK196">
        <v>30.913</v>
      </c>
      <c r="BL196">
        <v>649.99987499999997</v>
      </c>
      <c r="BM196">
        <v>101.21425000000001</v>
      </c>
      <c r="BN196">
        <v>0.1000289625</v>
      </c>
      <c r="BO196">
        <v>31.729125</v>
      </c>
      <c r="BP196">
        <v>31.616924999999998</v>
      </c>
      <c r="BQ196">
        <v>999.9</v>
      </c>
      <c r="BR196">
        <v>0</v>
      </c>
      <c r="BS196">
        <v>0</v>
      </c>
      <c r="BT196">
        <v>8977.89</v>
      </c>
      <c r="BU196">
        <v>0</v>
      </c>
      <c r="BV196">
        <v>256.428</v>
      </c>
      <c r="BW196">
        <v>-18.523025000000001</v>
      </c>
      <c r="BX196">
        <v>1213.10375</v>
      </c>
      <c r="BY196">
        <v>1230.4324999999999</v>
      </c>
      <c r="BZ196">
        <v>1.4087225000000001</v>
      </c>
      <c r="CA196">
        <v>1193.89625</v>
      </c>
      <c r="CB196">
        <v>29.693237499999999</v>
      </c>
      <c r="CC196">
        <v>3.1479662500000001</v>
      </c>
      <c r="CD196">
        <v>3.0053812500000001</v>
      </c>
      <c r="CE196">
        <v>24.831962499999999</v>
      </c>
      <c r="CF196">
        <v>24.057762499999999</v>
      </c>
      <c r="CG196">
        <v>1199.9649999999999</v>
      </c>
      <c r="CH196">
        <v>0.49999612500000001</v>
      </c>
      <c r="CI196">
        <v>0.50000350000000005</v>
      </c>
      <c r="CJ196">
        <v>0</v>
      </c>
      <c r="CK196">
        <v>915.73987499999998</v>
      </c>
      <c r="CL196">
        <v>4.9990899999999998</v>
      </c>
      <c r="CM196">
        <v>9682.5412500000002</v>
      </c>
      <c r="CN196">
        <v>9557.5762500000019</v>
      </c>
      <c r="CO196">
        <v>40.561999999999998</v>
      </c>
      <c r="CP196">
        <v>42.25</v>
      </c>
      <c r="CQ196">
        <v>41.390500000000003</v>
      </c>
      <c r="CR196">
        <v>41.257750000000001</v>
      </c>
      <c r="CS196">
        <v>41.936999999999998</v>
      </c>
      <c r="CT196">
        <v>597.47874999999999</v>
      </c>
      <c r="CU196">
        <v>597.48749999999995</v>
      </c>
      <c r="CV196">
        <v>0</v>
      </c>
      <c r="CW196">
        <v>1673979997.3</v>
      </c>
      <c r="CX196">
        <v>0</v>
      </c>
      <c r="CY196">
        <v>1673977193.5</v>
      </c>
      <c r="CZ196" t="s">
        <v>356</v>
      </c>
      <c r="DA196">
        <v>1673977187.5</v>
      </c>
      <c r="DB196">
        <v>1673977193.5</v>
      </c>
      <c r="DC196">
        <v>21</v>
      </c>
      <c r="DD196">
        <v>-0.34399999999999997</v>
      </c>
      <c r="DE196">
        <v>-5.2999999999999999E-2</v>
      </c>
      <c r="DF196">
        <v>-5.5270000000000001</v>
      </c>
      <c r="DG196">
        <v>0.16</v>
      </c>
      <c r="DH196">
        <v>415</v>
      </c>
      <c r="DI196">
        <v>27</v>
      </c>
      <c r="DJ196">
        <v>0.41</v>
      </c>
      <c r="DK196">
        <v>0.03</v>
      </c>
      <c r="DL196">
        <v>-18.579242499999999</v>
      </c>
      <c r="DM196">
        <v>0.2329564727955622</v>
      </c>
      <c r="DN196">
        <v>6.1869891253743127E-2</v>
      </c>
      <c r="DO196">
        <v>0</v>
      </c>
      <c r="DP196">
        <v>1.411656</v>
      </c>
      <c r="DQ196">
        <v>-1.9022363977492109E-2</v>
      </c>
      <c r="DR196">
        <v>2.90781429943522E-3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371</v>
      </c>
      <c r="EA196">
        <v>3.2990599999999999</v>
      </c>
      <c r="EB196">
        <v>2.6251500000000001</v>
      </c>
      <c r="EC196">
        <v>0.208816</v>
      </c>
      <c r="ED196">
        <v>0.20861199999999999</v>
      </c>
      <c r="EE196">
        <v>0.13184799999999999</v>
      </c>
      <c r="EF196">
        <v>0.12651200000000001</v>
      </c>
      <c r="EG196">
        <v>23979.599999999999</v>
      </c>
      <c r="EH196">
        <v>24401.4</v>
      </c>
      <c r="EI196">
        <v>28191.9</v>
      </c>
      <c r="EJ196">
        <v>29666</v>
      </c>
      <c r="EK196">
        <v>33692.9</v>
      </c>
      <c r="EL196">
        <v>35973.1</v>
      </c>
      <c r="EM196">
        <v>39795.1</v>
      </c>
      <c r="EN196">
        <v>42386.5</v>
      </c>
      <c r="EO196">
        <v>2.2663799999999998</v>
      </c>
      <c r="EP196">
        <v>2.2395</v>
      </c>
      <c r="EQ196">
        <v>0.14422499999999999</v>
      </c>
      <c r="ER196">
        <v>0</v>
      </c>
      <c r="ES196">
        <v>29.2607</v>
      </c>
      <c r="ET196">
        <v>999.9</v>
      </c>
      <c r="EU196">
        <v>72.2</v>
      </c>
      <c r="EV196">
        <v>32.6</v>
      </c>
      <c r="EW196">
        <v>35.235599999999998</v>
      </c>
      <c r="EX196">
        <v>57.316499999999998</v>
      </c>
      <c r="EY196">
        <v>-4.1105799999999997</v>
      </c>
      <c r="EZ196">
        <v>2</v>
      </c>
      <c r="FA196">
        <v>0.24899399999999999</v>
      </c>
      <c r="FB196">
        <v>-0.79050100000000001</v>
      </c>
      <c r="FC196">
        <v>20.272400000000001</v>
      </c>
      <c r="FD196">
        <v>5.2214799999999997</v>
      </c>
      <c r="FE196">
        <v>12.004</v>
      </c>
      <c r="FF196">
        <v>4.9874999999999998</v>
      </c>
      <c r="FG196">
        <v>3.2845499999999999</v>
      </c>
      <c r="FH196">
        <v>9999</v>
      </c>
      <c r="FI196">
        <v>9999</v>
      </c>
      <c r="FJ196">
        <v>9999</v>
      </c>
      <c r="FK196">
        <v>999.9</v>
      </c>
      <c r="FL196">
        <v>1.86582</v>
      </c>
      <c r="FM196">
        <v>1.8621799999999999</v>
      </c>
      <c r="FN196">
        <v>1.8641700000000001</v>
      </c>
      <c r="FO196">
        <v>1.8602000000000001</v>
      </c>
      <c r="FP196">
        <v>1.8609599999999999</v>
      </c>
      <c r="FQ196">
        <v>1.86008</v>
      </c>
      <c r="FR196">
        <v>1.8617999999999999</v>
      </c>
      <c r="FS196">
        <v>1.8583799999999999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-6.98</v>
      </c>
      <c r="GH196">
        <v>0.18890000000000001</v>
      </c>
      <c r="GI196">
        <v>-4.1197077471769461</v>
      </c>
      <c r="GJ196">
        <v>-4.0977002334145526E-3</v>
      </c>
      <c r="GK196">
        <v>1.9870096767282211E-6</v>
      </c>
      <c r="GL196">
        <v>-4.7591234531596528E-10</v>
      </c>
      <c r="GM196">
        <v>-0.1127184381337514</v>
      </c>
      <c r="GN196">
        <v>-4.4277268217585318E-5</v>
      </c>
      <c r="GO196">
        <v>7.6125673839889962E-4</v>
      </c>
      <c r="GP196">
        <v>-1.4366726965109579E-5</v>
      </c>
      <c r="GQ196">
        <v>6</v>
      </c>
      <c r="GR196">
        <v>2093</v>
      </c>
      <c r="GS196">
        <v>4</v>
      </c>
      <c r="GT196">
        <v>31</v>
      </c>
      <c r="GU196">
        <v>46.8</v>
      </c>
      <c r="GV196">
        <v>46.7</v>
      </c>
      <c r="GW196">
        <v>3.2067899999999998</v>
      </c>
      <c r="GX196">
        <v>2.50854</v>
      </c>
      <c r="GY196">
        <v>2.04834</v>
      </c>
      <c r="GZ196">
        <v>2.6220699999999999</v>
      </c>
      <c r="HA196">
        <v>2.1972700000000001</v>
      </c>
      <c r="HB196">
        <v>2.2790499999999998</v>
      </c>
      <c r="HC196">
        <v>37.53</v>
      </c>
      <c r="HD196">
        <v>14.438499999999999</v>
      </c>
      <c r="HE196">
        <v>18</v>
      </c>
      <c r="HF196">
        <v>710.97400000000005</v>
      </c>
      <c r="HG196">
        <v>768.56</v>
      </c>
      <c r="HH196">
        <v>31.000399999999999</v>
      </c>
      <c r="HI196">
        <v>30.613299999999999</v>
      </c>
      <c r="HJ196">
        <v>30.0001</v>
      </c>
      <c r="HK196">
        <v>30.563400000000001</v>
      </c>
      <c r="HL196">
        <v>30.565200000000001</v>
      </c>
      <c r="HM196">
        <v>64.119299999999996</v>
      </c>
      <c r="HN196">
        <v>21.546199999999999</v>
      </c>
      <c r="HO196">
        <v>92.944100000000006</v>
      </c>
      <c r="HP196">
        <v>31</v>
      </c>
      <c r="HQ196">
        <v>1210.4000000000001</v>
      </c>
      <c r="HR196">
        <v>29.6721</v>
      </c>
      <c r="HS196">
        <v>99.341899999999995</v>
      </c>
      <c r="HT196">
        <v>98.3065</v>
      </c>
    </row>
    <row r="197" spans="1:228" x14ac:dyDescent="0.2">
      <c r="A197">
        <v>182</v>
      </c>
      <c r="B197">
        <v>1673980001.0999999</v>
      </c>
      <c r="C197">
        <v>722.5</v>
      </c>
      <c r="D197" t="s">
        <v>723</v>
      </c>
      <c r="E197" t="s">
        <v>724</v>
      </c>
      <c r="F197">
        <v>4</v>
      </c>
      <c r="G197">
        <v>1673979999.0999999</v>
      </c>
      <c r="H197">
        <f t="shared" si="68"/>
        <v>1.5737965361864133E-3</v>
      </c>
      <c r="I197">
        <f t="shared" si="69"/>
        <v>1.5737965361864132</v>
      </c>
      <c r="J197">
        <f t="shared" si="70"/>
        <v>7.297252512232836</v>
      </c>
      <c r="K197">
        <f t="shared" si="71"/>
        <v>1182.575714285714</v>
      </c>
      <c r="L197">
        <f t="shared" si="72"/>
        <v>1039.5477758554227</v>
      </c>
      <c r="M197">
        <f t="shared" si="73"/>
        <v>105.32039931725456</v>
      </c>
      <c r="N197">
        <f t="shared" si="74"/>
        <v>119.81108453526323</v>
      </c>
      <c r="O197">
        <f t="shared" si="75"/>
        <v>0.10298038366081913</v>
      </c>
      <c r="P197">
        <f t="shared" si="76"/>
        <v>2.7685993339700303</v>
      </c>
      <c r="Q197">
        <f t="shared" si="77"/>
        <v>0.10089876633410237</v>
      </c>
      <c r="R197">
        <f t="shared" si="78"/>
        <v>6.3245249406449905E-2</v>
      </c>
      <c r="S197">
        <f t="shared" si="79"/>
        <v>226.12463919219925</v>
      </c>
      <c r="T197">
        <f t="shared" si="80"/>
        <v>32.703288953183765</v>
      </c>
      <c r="U197">
        <f t="shared" si="81"/>
        <v>31.60934285714286</v>
      </c>
      <c r="V197">
        <f t="shared" si="82"/>
        <v>4.6705101069096591</v>
      </c>
      <c r="W197">
        <f t="shared" si="83"/>
        <v>67.000814892136887</v>
      </c>
      <c r="X197">
        <f t="shared" si="84"/>
        <v>3.1512429938514783</v>
      </c>
      <c r="Y197">
        <f t="shared" si="85"/>
        <v>4.7032905479203411</v>
      </c>
      <c r="Z197">
        <f t="shared" si="86"/>
        <v>1.5192671130581807</v>
      </c>
      <c r="AA197">
        <f t="shared" si="87"/>
        <v>-69.404427245820827</v>
      </c>
      <c r="AB197">
        <f t="shared" si="88"/>
        <v>18.399583083016438</v>
      </c>
      <c r="AC197">
        <f t="shared" si="89"/>
        <v>1.5022851018176657</v>
      </c>
      <c r="AD197">
        <f t="shared" si="90"/>
        <v>176.62208013121253</v>
      </c>
      <c r="AE197">
        <f t="shared" si="91"/>
        <v>18.287545058502118</v>
      </c>
      <c r="AF197">
        <f t="shared" si="92"/>
        <v>1.57437839564301</v>
      </c>
      <c r="AG197">
        <f t="shared" si="93"/>
        <v>7.297252512232836</v>
      </c>
      <c r="AH197">
        <v>1236.986117815876</v>
      </c>
      <c r="AI197">
        <v>1223.193272727272</v>
      </c>
      <c r="AJ197">
        <v>1.758736869211462</v>
      </c>
      <c r="AK197">
        <v>63.405612138731158</v>
      </c>
      <c r="AL197">
        <f t="shared" si="94"/>
        <v>1.5737965361864132</v>
      </c>
      <c r="AM197">
        <v>29.695254257053229</v>
      </c>
      <c r="AN197">
        <v>31.10301636363635</v>
      </c>
      <c r="AO197">
        <v>-2.85548701158237E-5</v>
      </c>
      <c r="AP197">
        <v>95.230389877895547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47560.883209727457</v>
      </c>
      <c r="AV197">
        <f t="shared" si="98"/>
        <v>1200.042857142857</v>
      </c>
      <c r="AW197">
        <f t="shared" si="99"/>
        <v>1025.9623208249736</v>
      </c>
      <c r="AX197">
        <f t="shared" si="100"/>
        <v>0.85493806718507859</v>
      </c>
      <c r="AY197">
        <f t="shared" si="101"/>
        <v>0.18843046966720176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1673979999.0999999</v>
      </c>
      <c r="BF197">
        <v>1182.575714285714</v>
      </c>
      <c r="BG197">
        <v>1201.1757142857141</v>
      </c>
      <c r="BH197">
        <v>31.103828571428568</v>
      </c>
      <c r="BI197">
        <v>29.695714285714281</v>
      </c>
      <c r="BJ197">
        <v>1189.56</v>
      </c>
      <c r="BK197">
        <v>30.914828571428568</v>
      </c>
      <c r="BL197">
        <v>649.97957142857138</v>
      </c>
      <c r="BM197">
        <v>101.2137142857143</v>
      </c>
      <c r="BN197">
        <v>9.9954757142857162E-2</v>
      </c>
      <c r="BO197">
        <v>31.732614285714281</v>
      </c>
      <c r="BP197">
        <v>31.60934285714286</v>
      </c>
      <c r="BQ197">
        <v>999.89999999999986</v>
      </c>
      <c r="BR197">
        <v>0</v>
      </c>
      <c r="BS197">
        <v>0</v>
      </c>
      <c r="BT197">
        <v>9000.2657142857151</v>
      </c>
      <c r="BU197">
        <v>0</v>
      </c>
      <c r="BV197">
        <v>256.59657142857151</v>
      </c>
      <c r="BW197">
        <v>-18.600185714285711</v>
      </c>
      <c r="BX197">
        <v>1220.538571428571</v>
      </c>
      <c r="BY197">
        <v>1237.9385714285711</v>
      </c>
      <c r="BZ197">
        <v>1.4080999999999999</v>
      </c>
      <c r="CA197">
        <v>1201.1757142857141</v>
      </c>
      <c r="CB197">
        <v>29.695714285714281</v>
      </c>
      <c r="CC197">
        <v>3.1481300000000001</v>
      </c>
      <c r="CD197">
        <v>3.0056099999999999</v>
      </c>
      <c r="CE197">
        <v>24.832857142857151</v>
      </c>
      <c r="CF197">
        <v>24.05901428571428</v>
      </c>
      <c r="CG197">
        <v>1200.042857142857</v>
      </c>
      <c r="CH197">
        <v>0.49998085714285712</v>
      </c>
      <c r="CI197">
        <v>0.5000188571428571</v>
      </c>
      <c r="CJ197">
        <v>0</v>
      </c>
      <c r="CK197">
        <v>915.62399999999991</v>
      </c>
      <c r="CL197">
        <v>4.9990899999999998</v>
      </c>
      <c r="CM197">
        <v>9679.8242857142868</v>
      </c>
      <c r="CN197">
        <v>9558.1314285714288</v>
      </c>
      <c r="CO197">
        <v>40.561999999999998</v>
      </c>
      <c r="CP197">
        <v>42.25</v>
      </c>
      <c r="CQ197">
        <v>41.436999999999998</v>
      </c>
      <c r="CR197">
        <v>41.258857142857153</v>
      </c>
      <c r="CS197">
        <v>41.936999999999998</v>
      </c>
      <c r="CT197">
        <v>597.5</v>
      </c>
      <c r="CU197">
        <v>597.54428571428582</v>
      </c>
      <c r="CV197">
        <v>0</v>
      </c>
      <c r="CW197">
        <v>1673980001.5</v>
      </c>
      <c r="CX197">
        <v>0</v>
      </c>
      <c r="CY197">
        <v>1673977193.5</v>
      </c>
      <c r="CZ197" t="s">
        <v>356</v>
      </c>
      <c r="DA197">
        <v>1673977187.5</v>
      </c>
      <c r="DB197">
        <v>1673977193.5</v>
      </c>
      <c r="DC197">
        <v>21</v>
      </c>
      <c r="DD197">
        <v>-0.34399999999999997</v>
      </c>
      <c r="DE197">
        <v>-5.2999999999999999E-2</v>
      </c>
      <c r="DF197">
        <v>-5.5270000000000001</v>
      </c>
      <c r="DG197">
        <v>0.16</v>
      </c>
      <c r="DH197">
        <v>415</v>
      </c>
      <c r="DI197">
        <v>27</v>
      </c>
      <c r="DJ197">
        <v>0.41</v>
      </c>
      <c r="DK197">
        <v>0.03</v>
      </c>
      <c r="DL197">
        <v>-18.5660475</v>
      </c>
      <c r="DM197">
        <v>-2.392457786112856E-2</v>
      </c>
      <c r="DN197">
        <v>5.736723798258022E-2</v>
      </c>
      <c r="DO197">
        <v>1</v>
      </c>
      <c r="DP197">
        <v>1.41042025</v>
      </c>
      <c r="DQ197">
        <v>-1.2460075046907481E-2</v>
      </c>
      <c r="DR197">
        <v>2.3068566139879472E-3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2</v>
      </c>
      <c r="DY197">
        <v>2</v>
      </c>
      <c r="DZ197" t="s">
        <v>484</v>
      </c>
      <c r="EA197">
        <v>3.2991899999999998</v>
      </c>
      <c r="EB197">
        <v>2.6253700000000002</v>
      </c>
      <c r="EC197">
        <v>0.20954500000000001</v>
      </c>
      <c r="ED197">
        <v>0.20934700000000001</v>
      </c>
      <c r="EE197">
        <v>0.13184299999999999</v>
      </c>
      <c r="EF197">
        <v>0.12651899999999999</v>
      </c>
      <c r="EG197">
        <v>23957.4</v>
      </c>
      <c r="EH197">
        <v>24378.799999999999</v>
      </c>
      <c r="EI197">
        <v>28191.8</v>
      </c>
      <c r="EJ197">
        <v>29666.2</v>
      </c>
      <c r="EK197">
        <v>33693.1</v>
      </c>
      <c r="EL197">
        <v>35972.9</v>
      </c>
      <c r="EM197">
        <v>39795.1</v>
      </c>
      <c r="EN197">
        <v>42386.5</v>
      </c>
      <c r="EO197">
        <v>2.2665000000000002</v>
      </c>
      <c r="EP197">
        <v>2.2395299999999998</v>
      </c>
      <c r="EQ197">
        <v>0.144593</v>
      </c>
      <c r="ER197">
        <v>0</v>
      </c>
      <c r="ES197">
        <v>29.2668</v>
      </c>
      <c r="ET197">
        <v>999.9</v>
      </c>
      <c r="EU197">
        <v>72.2</v>
      </c>
      <c r="EV197">
        <v>32.6</v>
      </c>
      <c r="EW197">
        <v>35.236899999999999</v>
      </c>
      <c r="EX197">
        <v>56.836500000000001</v>
      </c>
      <c r="EY197">
        <v>-4.2347799999999998</v>
      </c>
      <c r="EZ197">
        <v>2</v>
      </c>
      <c r="FA197">
        <v>0.24895600000000001</v>
      </c>
      <c r="FB197">
        <v>-0.78775600000000001</v>
      </c>
      <c r="FC197">
        <v>20.272200000000002</v>
      </c>
      <c r="FD197">
        <v>5.22133</v>
      </c>
      <c r="FE197">
        <v>12.004</v>
      </c>
      <c r="FF197">
        <v>4.9873000000000003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1.8657999999999999</v>
      </c>
      <c r="FM197">
        <v>1.8621799999999999</v>
      </c>
      <c r="FN197">
        <v>1.8641799999999999</v>
      </c>
      <c r="FO197">
        <v>1.8602000000000001</v>
      </c>
      <c r="FP197">
        <v>1.8609599999999999</v>
      </c>
      <c r="FQ197">
        <v>1.86009</v>
      </c>
      <c r="FR197">
        <v>1.8618399999999999</v>
      </c>
      <c r="FS197">
        <v>1.85839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-6.99</v>
      </c>
      <c r="GH197">
        <v>0.189</v>
      </c>
      <c r="GI197">
        <v>-4.1197077471769461</v>
      </c>
      <c r="GJ197">
        <v>-4.0977002334145526E-3</v>
      </c>
      <c r="GK197">
        <v>1.9870096767282211E-6</v>
      </c>
      <c r="GL197">
        <v>-4.7591234531596528E-10</v>
      </c>
      <c r="GM197">
        <v>-0.1127184381337514</v>
      </c>
      <c r="GN197">
        <v>-4.4277268217585318E-5</v>
      </c>
      <c r="GO197">
        <v>7.6125673839889962E-4</v>
      </c>
      <c r="GP197">
        <v>-1.4366726965109579E-5</v>
      </c>
      <c r="GQ197">
        <v>6</v>
      </c>
      <c r="GR197">
        <v>2093</v>
      </c>
      <c r="GS197">
        <v>4</v>
      </c>
      <c r="GT197">
        <v>31</v>
      </c>
      <c r="GU197">
        <v>46.9</v>
      </c>
      <c r="GV197">
        <v>46.8</v>
      </c>
      <c r="GW197">
        <v>3.2202099999999998</v>
      </c>
      <c r="GX197">
        <v>2.49512</v>
      </c>
      <c r="GY197">
        <v>2.04834</v>
      </c>
      <c r="GZ197">
        <v>2.6220699999999999</v>
      </c>
      <c r="HA197">
        <v>2.1972700000000001</v>
      </c>
      <c r="HB197">
        <v>2.35229</v>
      </c>
      <c r="HC197">
        <v>37.53</v>
      </c>
      <c r="HD197">
        <v>14.4648</v>
      </c>
      <c r="HE197">
        <v>18</v>
      </c>
      <c r="HF197">
        <v>711.07799999999997</v>
      </c>
      <c r="HG197">
        <v>768.58500000000004</v>
      </c>
      <c r="HH197">
        <v>31.000599999999999</v>
      </c>
      <c r="HI197">
        <v>30.613299999999999</v>
      </c>
      <c r="HJ197">
        <v>30</v>
      </c>
      <c r="HK197">
        <v>30.563400000000001</v>
      </c>
      <c r="HL197">
        <v>30.565200000000001</v>
      </c>
      <c r="HM197">
        <v>64.402600000000007</v>
      </c>
      <c r="HN197">
        <v>21.546199999999999</v>
      </c>
      <c r="HO197">
        <v>92.944100000000006</v>
      </c>
      <c r="HP197">
        <v>31</v>
      </c>
      <c r="HQ197">
        <v>1217.0899999999999</v>
      </c>
      <c r="HR197">
        <v>29.6721</v>
      </c>
      <c r="HS197">
        <v>99.341800000000006</v>
      </c>
      <c r="HT197">
        <v>98.306700000000006</v>
      </c>
    </row>
    <row r="198" spans="1:228" x14ac:dyDescent="0.2">
      <c r="A198">
        <v>183</v>
      </c>
      <c r="B198">
        <v>1673980005.0999999</v>
      </c>
      <c r="C198">
        <v>726.5</v>
      </c>
      <c r="D198" t="s">
        <v>725</v>
      </c>
      <c r="E198" t="s">
        <v>726</v>
      </c>
      <c r="F198">
        <v>4</v>
      </c>
      <c r="G198">
        <v>1673980002.7874999</v>
      </c>
      <c r="H198">
        <f t="shared" si="68"/>
        <v>1.5695926299119682E-3</v>
      </c>
      <c r="I198">
        <f t="shared" si="69"/>
        <v>1.5695926299119682</v>
      </c>
      <c r="J198">
        <f t="shared" si="70"/>
        <v>7.7634624882304832</v>
      </c>
      <c r="K198">
        <f t="shared" si="71"/>
        <v>1188.7762499999999</v>
      </c>
      <c r="L198">
        <f t="shared" si="72"/>
        <v>1037.6072526564838</v>
      </c>
      <c r="M198">
        <f t="shared" si="73"/>
        <v>105.1234279703537</v>
      </c>
      <c r="N198">
        <f t="shared" si="74"/>
        <v>120.43885985742516</v>
      </c>
      <c r="O198">
        <f t="shared" si="75"/>
        <v>0.10243440098259407</v>
      </c>
      <c r="P198">
        <f t="shared" si="76"/>
        <v>2.765463196822211</v>
      </c>
      <c r="Q198">
        <f t="shared" si="77"/>
        <v>0.10037227467565632</v>
      </c>
      <c r="R198">
        <f t="shared" si="78"/>
        <v>6.2914487917002854E-2</v>
      </c>
      <c r="S198">
        <f t="shared" si="79"/>
        <v>226.12056553299573</v>
      </c>
      <c r="T198">
        <f t="shared" si="80"/>
        <v>32.710312891266724</v>
      </c>
      <c r="U198">
        <f t="shared" si="81"/>
        <v>31.6235125</v>
      </c>
      <c r="V198">
        <f t="shared" si="82"/>
        <v>4.6742679624240475</v>
      </c>
      <c r="W198">
        <f t="shared" si="83"/>
        <v>66.98017962159318</v>
      </c>
      <c r="X198">
        <f t="shared" si="84"/>
        <v>3.1511454297425598</v>
      </c>
      <c r="Y198">
        <f t="shared" si="85"/>
        <v>4.7045938776889873</v>
      </c>
      <c r="Z198">
        <f t="shared" si="86"/>
        <v>1.5231225326814877</v>
      </c>
      <c r="AA198">
        <f t="shared" si="87"/>
        <v>-69.219034979117794</v>
      </c>
      <c r="AB198">
        <f t="shared" si="88"/>
        <v>16.994584667198723</v>
      </c>
      <c r="AC198">
        <f t="shared" si="89"/>
        <v>1.3892739764652124</v>
      </c>
      <c r="AD198">
        <f t="shared" si="90"/>
        <v>175.28538919754186</v>
      </c>
      <c r="AE198">
        <f t="shared" si="91"/>
        <v>18.263133356376638</v>
      </c>
      <c r="AF198">
        <f t="shared" si="92"/>
        <v>1.5726349268127866</v>
      </c>
      <c r="AG198">
        <f t="shared" si="93"/>
        <v>7.7634624882304832</v>
      </c>
      <c r="AH198">
        <v>1243.923053421586</v>
      </c>
      <c r="AI198">
        <v>1229.981454545454</v>
      </c>
      <c r="AJ198">
        <v>1.6834911924930389</v>
      </c>
      <c r="AK198">
        <v>63.405612138731158</v>
      </c>
      <c r="AL198">
        <f t="shared" si="94"/>
        <v>1.5695926299119682</v>
      </c>
      <c r="AM198">
        <v>29.698683510230492</v>
      </c>
      <c r="AN198">
        <v>31.102460000000001</v>
      </c>
      <c r="AO198">
        <v>-1.6489668035708712E-5</v>
      </c>
      <c r="AP198">
        <v>95.230389877895547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47473.476593705047</v>
      </c>
      <c r="AV198">
        <f t="shared" si="98"/>
        <v>1200.0150000000001</v>
      </c>
      <c r="AW198">
        <f t="shared" si="99"/>
        <v>1025.9391137476662</v>
      </c>
      <c r="AX198">
        <f t="shared" si="100"/>
        <v>0.85493857472420443</v>
      </c>
      <c r="AY198">
        <f t="shared" si="101"/>
        <v>0.18843144921771454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1673980002.7874999</v>
      </c>
      <c r="BF198">
        <v>1188.7762499999999</v>
      </c>
      <c r="BG198">
        <v>1207.3587500000001</v>
      </c>
      <c r="BH198">
        <v>31.102975000000001</v>
      </c>
      <c r="BI198">
        <v>29.696574999999999</v>
      </c>
      <c r="BJ198">
        <v>1195.7662499999999</v>
      </c>
      <c r="BK198">
        <v>30.913987500000001</v>
      </c>
      <c r="BL198">
        <v>650.05174999999997</v>
      </c>
      <c r="BM198">
        <v>101.21312500000001</v>
      </c>
      <c r="BN198">
        <v>0.100187625</v>
      </c>
      <c r="BO198">
        <v>31.737500000000001</v>
      </c>
      <c r="BP198">
        <v>31.6235125</v>
      </c>
      <c r="BQ198">
        <v>999.9</v>
      </c>
      <c r="BR198">
        <v>0</v>
      </c>
      <c r="BS198">
        <v>0</v>
      </c>
      <c r="BT198">
        <v>8983.6737499999981</v>
      </c>
      <c r="BU198">
        <v>0</v>
      </c>
      <c r="BV198">
        <v>256.587625</v>
      </c>
      <c r="BW198">
        <v>-18.583275</v>
      </c>
      <c r="BX198">
        <v>1226.9375</v>
      </c>
      <c r="BY198">
        <v>1244.31</v>
      </c>
      <c r="BZ198">
        <v>1.4064187500000001</v>
      </c>
      <c r="CA198">
        <v>1207.3587500000001</v>
      </c>
      <c r="CB198">
        <v>29.696574999999999</v>
      </c>
      <c r="CC198">
        <v>3.1480250000000001</v>
      </c>
      <c r="CD198">
        <v>3.00567875</v>
      </c>
      <c r="CE198">
        <v>24.8322875</v>
      </c>
      <c r="CF198">
        <v>24.0593875</v>
      </c>
      <c r="CG198">
        <v>1200.0150000000001</v>
      </c>
      <c r="CH198">
        <v>0.499963875</v>
      </c>
      <c r="CI198">
        <v>0.50003599999999992</v>
      </c>
      <c r="CJ198">
        <v>0</v>
      </c>
      <c r="CK198">
        <v>915.3895</v>
      </c>
      <c r="CL198">
        <v>4.9990899999999998</v>
      </c>
      <c r="CM198">
        <v>9676.8987500000003</v>
      </c>
      <c r="CN198">
        <v>9557.8474999999999</v>
      </c>
      <c r="CO198">
        <v>40.561999999999998</v>
      </c>
      <c r="CP198">
        <v>42.25</v>
      </c>
      <c r="CQ198">
        <v>41.405999999999999</v>
      </c>
      <c r="CR198">
        <v>41.288749999999993</v>
      </c>
      <c r="CS198">
        <v>41.936999999999998</v>
      </c>
      <c r="CT198">
        <v>597.46625000000006</v>
      </c>
      <c r="CU198">
        <v>597.55124999999998</v>
      </c>
      <c r="CV198">
        <v>0</v>
      </c>
      <c r="CW198">
        <v>1673980005.0999999</v>
      </c>
      <c r="CX198">
        <v>0</v>
      </c>
      <c r="CY198">
        <v>1673977193.5</v>
      </c>
      <c r="CZ198" t="s">
        <v>356</v>
      </c>
      <c r="DA198">
        <v>1673977187.5</v>
      </c>
      <c r="DB198">
        <v>1673977193.5</v>
      </c>
      <c r="DC198">
        <v>21</v>
      </c>
      <c r="DD198">
        <v>-0.34399999999999997</v>
      </c>
      <c r="DE198">
        <v>-5.2999999999999999E-2</v>
      </c>
      <c r="DF198">
        <v>-5.5270000000000001</v>
      </c>
      <c r="DG198">
        <v>0.16</v>
      </c>
      <c r="DH198">
        <v>415</v>
      </c>
      <c r="DI198">
        <v>27</v>
      </c>
      <c r="DJ198">
        <v>0.41</v>
      </c>
      <c r="DK198">
        <v>0.03</v>
      </c>
      <c r="DL198">
        <v>-18.570905</v>
      </c>
      <c r="DM198">
        <v>-1.680900562849939E-2</v>
      </c>
      <c r="DN198">
        <v>5.5266694084231099E-2</v>
      </c>
      <c r="DO198">
        <v>1</v>
      </c>
      <c r="DP198">
        <v>1.40948925</v>
      </c>
      <c r="DQ198">
        <v>-2.7707954971858989E-2</v>
      </c>
      <c r="DR198">
        <v>3.0923917826659519E-3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2</v>
      </c>
      <c r="DY198">
        <v>2</v>
      </c>
      <c r="DZ198" t="s">
        <v>484</v>
      </c>
      <c r="EA198">
        <v>3.29908</v>
      </c>
      <c r="EB198">
        <v>2.6251899999999999</v>
      </c>
      <c r="EC198">
        <v>0.21027399999999999</v>
      </c>
      <c r="ED198">
        <v>0.21007100000000001</v>
      </c>
      <c r="EE198">
        <v>0.13183900000000001</v>
      </c>
      <c r="EF198">
        <v>0.12648599999999999</v>
      </c>
      <c r="EG198">
        <v>23935.3</v>
      </c>
      <c r="EH198">
        <v>24356.5</v>
      </c>
      <c r="EI198">
        <v>28191.9</v>
      </c>
      <c r="EJ198">
        <v>29666.3</v>
      </c>
      <c r="EK198">
        <v>33693.4</v>
      </c>
      <c r="EL198">
        <v>35974.5</v>
      </c>
      <c r="EM198">
        <v>39795.199999999997</v>
      </c>
      <c r="EN198">
        <v>42386.8</v>
      </c>
      <c r="EO198">
        <v>2.26755</v>
      </c>
      <c r="EP198">
        <v>2.2381000000000002</v>
      </c>
      <c r="EQ198">
        <v>0.14507800000000001</v>
      </c>
      <c r="ER198">
        <v>0</v>
      </c>
      <c r="ES198">
        <v>29.271999999999998</v>
      </c>
      <c r="ET198">
        <v>999.9</v>
      </c>
      <c r="EU198">
        <v>72.2</v>
      </c>
      <c r="EV198">
        <v>32.6</v>
      </c>
      <c r="EW198">
        <v>35.232199999999999</v>
      </c>
      <c r="EX198">
        <v>57.076500000000003</v>
      </c>
      <c r="EY198">
        <v>-4.0865400000000003</v>
      </c>
      <c r="EZ198">
        <v>2</v>
      </c>
      <c r="FA198">
        <v>0.24904000000000001</v>
      </c>
      <c r="FB198">
        <v>-0.78506799999999999</v>
      </c>
      <c r="FC198">
        <v>20.272400000000001</v>
      </c>
      <c r="FD198">
        <v>5.22058</v>
      </c>
      <c r="FE198">
        <v>12.004</v>
      </c>
      <c r="FF198">
        <v>4.9873000000000003</v>
      </c>
      <c r="FG198">
        <v>3.2844000000000002</v>
      </c>
      <c r="FH198">
        <v>9999</v>
      </c>
      <c r="FI198">
        <v>9999</v>
      </c>
      <c r="FJ198">
        <v>9999</v>
      </c>
      <c r="FK198">
        <v>999.9</v>
      </c>
      <c r="FL198">
        <v>1.86582</v>
      </c>
      <c r="FM198">
        <v>1.8621799999999999</v>
      </c>
      <c r="FN198">
        <v>1.8641700000000001</v>
      </c>
      <c r="FO198">
        <v>1.8602099999999999</v>
      </c>
      <c r="FP198">
        <v>1.8609599999999999</v>
      </c>
      <c r="FQ198">
        <v>1.8601000000000001</v>
      </c>
      <c r="FR198">
        <v>1.8618399999999999</v>
      </c>
      <c r="FS198">
        <v>1.85839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</v>
      </c>
      <c r="GH198">
        <v>0.189</v>
      </c>
      <c r="GI198">
        <v>-4.1197077471769461</v>
      </c>
      <c r="GJ198">
        <v>-4.0977002334145526E-3</v>
      </c>
      <c r="GK198">
        <v>1.9870096767282211E-6</v>
      </c>
      <c r="GL198">
        <v>-4.7591234531596528E-10</v>
      </c>
      <c r="GM198">
        <v>-0.1127184381337514</v>
      </c>
      <c r="GN198">
        <v>-4.4277268217585318E-5</v>
      </c>
      <c r="GO198">
        <v>7.6125673839889962E-4</v>
      </c>
      <c r="GP198">
        <v>-1.4366726965109579E-5</v>
      </c>
      <c r="GQ198">
        <v>6</v>
      </c>
      <c r="GR198">
        <v>2093</v>
      </c>
      <c r="GS198">
        <v>4</v>
      </c>
      <c r="GT198">
        <v>31</v>
      </c>
      <c r="GU198">
        <v>47</v>
      </c>
      <c r="GV198">
        <v>46.9</v>
      </c>
      <c r="GW198">
        <v>3.2348599999999998</v>
      </c>
      <c r="GX198">
        <v>2.5</v>
      </c>
      <c r="GY198">
        <v>2.04834</v>
      </c>
      <c r="GZ198">
        <v>2.6208499999999999</v>
      </c>
      <c r="HA198">
        <v>2.1972700000000001</v>
      </c>
      <c r="HB198">
        <v>2.32544</v>
      </c>
      <c r="HC198">
        <v>37.53</v>
      </c>
      <c r="HD198">
        <v>14.4472</v>
      </c>
      <c r="HE198">
        <v>18</v>
      </c>
      <c r="HF198">
        <v>711.95799999999997</v>
      </c>
      <c r="HG198">
        <v>767.20500000000004</v>
      </c>
      <c r="HH198">
        <v>31.000699999999998</v>
      </c>
      <c r="HI198">
        <v>30.613800000000001</v>
      </c>
      <c r="HJ198">
        <v>30.0001</v>
      </c>
      <c r="HK198">
        <v>30.563400000000001</v>
      </c>
      <c r="HL198">
        <v>30.565200000000001</v>
      </c>
      <c r="HM198">
        <v>64.683899999999994</v>
      </c>
      <c r="HN198">
        <v>21.546199999999999</v>
      </c>
      <c r="HO198">
        <v>92.944100000000006</v>
      </c>
      <c r="HP198">
        <v>31</v>
      </c>
      <c r="HQ198">
        <v>1223.77</v>
      </c>
      <c r="HR198">
        <v>29.6721</v>
      </c>
      <c r="HS198">
        <v>99.341999999999999</v>
      </c>
      <c r="HT198">
        <v>98.307199999999995</v>
      </c>
    </row>
    <row r="199" spans="1:228" x14ac:dyDescent="0.2">
      <c r="A199">
        <v>184</v>
      </c>
      <c r="B199">
        <v>1673980009.0999999</v>
      </c>
      <c r="C199">
        <v>730.5</v>
      </c>
      <c r="D199" t="s">
        <v>727</v>
      </c>
      <c r="E199" t="s">
        <v>728</v>
      </c>
      <c r="F199">
        <v>4</v>
      </c>
      <c r="G199">
        <v>1673980007.0999999</v>
      </c>
      <c r="H199">
        <f t="shared" si="68"/>
        <v>1.5883155154953869E-3</v>
      </c>
      <c r="I199">
        <f t="shared" si="69"/>
        <v>1.588315515495387</v>
      </c>
      <c r="J199">
        <f t="shared" si="70"/>
        <v>7.3713332772111393</v>
      </c>
      <c r="K199">
        <f t="shared" si="71"/>
        <v>1196</v>
      </c>
      <c r="L199">
        <f t="shared" si="72"/>
        <v>1051.9537343798024</v>
      </c>
      <c r="M199">
        <f t="shared" si="73"/>
        <v>106.57711381149718</v>
      </c>
      <c r="N199">
        <f t="shared" si="74"/>
        <v>121.17094502611425</v>
      </c>
      <c r="O199">
        <f t="shared" si="75"/>
        <v>0.10351452701649178</v>
      </c>
      <c r="P199">
        <f t="shared" si="76"/>
        <v>2.766713404142259</v>
      </c>
      <c r="Q199">
        <f t="shared" si="77"/>
        <v>0.10141009512628393</v>
      </c>
      <c r="R199">
        <f t="shared" si="78"/>
        <v>6.356682094466487E-2</v>
      </c>
      <c r="S199">
        <f t="shared" si="79"/>
        <v>226.11171343701403</v>
      </c>
      <c r="T199">
        <f t="shared" si="80"/>
        <v>32.709902174600799</v>
      </c>
      <c r="U199">
        <f t="shared" si="81"/>
        <v>31.630985714285721</v>
      </c>
      <c r="V199">
        <f t="shared" si="82"/>
        <v>4.6762509539841668</v>
      </c>
      <c r="W199">
        <f t="shared" si="83"/>
        <v>66.951982247817867</v>
      </c>
      <c r="X199">
        <f t="shared" si="84"/>
        <v>3.150742721833717</v>
      </c>
      <c r="Y199">
        <f t="shared" si="85"/>
        <v>4.7059737681424778</v>
      </c>
      <c r="Z199">
        <f t="shared" si="86"/>
        <v>1.5255082321504498</v>
      </c>
      <c r="AA199">
        <f t="shared" si="87"/>
        <v>-70.044714233346568</v>
      </c>
      <c r="AB199">
        <f t="shared" si="88"/>
        <v>16.65893538141226</v>
      </c>
      <c r="AC199">
        <f t="shared" si="89"/>
        <v>1.3613046652325402</v>
      </c>
      <c r="AD199">
        <f t="shared" si="90"/>
        <v>174.08723925031225</v>
      </c>
      <c r="AE199">
        <f t="shared" si="91"/>
        <v>18.250803406280809</v>
      </c>
      <c r="AF199">
        <f t="shared" si="92"/>
        <v>1.5929292839891247</v>
      </c>
      <c r="AG199">
        <f t="shared" si="93"/>
        <v>7.3713332772111393</v>
      </c>
      <c r="AH199">
        <v>1250.8322263553359</v>
      </c>
      <c r="AI199">
        <v>1237.0058181818169</v>
      </c>
      <c r="AJ199">
        <v>1.749428562231544</v>
      </c>
      <c r="AK199">
        <v>63.405612138731158</v>
      </c>
      <c r="AL199">
        <f t="shared" si="94"/>
        <v>1.588315515495387</v>
      </c>
      <c r="AM199">
        <v>29.674213909084401</v>
      </c>
      <c r="AN199">
        <v>31.09529696969695</v>
      </c>
      <c r="AO199">
        <v>-8.8628343660503557E-5</v>
      </c>
      <c r="AP199">
        <v>95.230389877895547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47507.206021749626</v>
      </c>
      <c r="AV199">
        <f t="shared" si="98"/>
        <v>1199.982857142857</v>
      </c>
      <c r="AW199">
        <f t="shared" si="99"/>
        <v>1025.9101852005253</v>
      </c>
      <c r="AX199">
        <f t="shared" si="100"/>
        <v>0.85493736772473872</v>
      </c>
      <c r="AY199">
        <f t="shared" si="101"/>
        <v>0.18842911970874565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1673980007.0999999</v>
      </c>
      <c r="BF199">
        <v>1196</v>
      </c>
      <c r="BG199">
        <v>1214.6057142857139</v>
      </c>
      <c r="BH199">
        <v>31.098942857142859</v>
      </c>
      <c r="BI199">
        <v>29.674257142857151</v>
      </c>
      <c r="BJ199">
        <v>1203.001428571429</v>
      </c>
      <c r="BK199">
        <v>30.91</v>
      </c>
      <c r="BL199">
        <v>649.99214285714277</v>
      </c>
      <c r="BM199">
        <v>101.2135714285714</v>
      </c>
      <c r="BN199">
        <v>9.9927757142857149E-2</v>
      </c>
      <c r="BO199">
        <v>31.74267142857143</v>
      </c>
      <c r="BP199">
        <v>31.630985714285721</v>
      </c>
      <c r="BQ199">
        <v>999.89999999999986</v>
      </c>
      <c r="BR199">
        <v>0</v>
      </c>
      <c r="BS199">
        <v>0</v>
      </c>
      <c r="BT199">
        <v>8990.267142857143</v>
      </c>
      <c r="BU199">
        <v>0</v>
      </c>
      <c r="BV199">
        <v>256.26357142857142</v>
      </c>
      <c r="BW199">
        <v>-18.606200000000001</v>
      </c>
      <c r="BX199">
        <v>1234.3871428571431</v>
      </c>
      <c r="BY199">
        <v>1251.75</v>
      </c>
      <c r="BZ199">
        <v>1.4246814285714291</v>
      </c>
      <c r="CA199">
        <v>1214.6057142857139</v>
      </c>
      <c r="CB199">
        <v>29.674257142857151</v>
      </c>
      <c r="CC199">
        <v>3.1476285714285721</v>
      </c>
      <c r="CD199">
        <v>3.003431428571429</v>
      </c>
      <c r="CE199">
        <v>24.830200000000001</v>
      </c>
      <c r="CF199">
        <v>24.046971428571432</v>
      </c>
      <c r="CG199">
        <v>1199.982857142857</v>
      </c>
      <c r="CH199">
        <v>0.50000428571428568</v>
      </c>
      <c r="CI199">
        <v>0.49999542857142859</v>
      </c>
      <c r="CJ199">
        <v>0</v>
      </c>
      <c r="CK199">
        <v>915.09928571428577</v>
      </c>
      <c r="CL199">
        <v>4.9990899999999998</v>
      </c>
      <c r="CM199">
        <v>9673.1328571428567</v>
      </c>
      <c r="CN199">
        <v>9557.7371428571441</v>
      </c>
      <c r="CO199">
        <v>40.58</v>
      </c>
      <c r="CP199">
        <v>42.25</v>
      </c>
      <c r="CQ199">
        <v>41.375</v>
      </c>
      <c r="CR199">
        <v>41.311999999999998</v>
      </c>
      <c r="CS199">
        <v>41.936999999999998</v>
      </c>
      <c r="CT199">
        <v>597.49857142857138</v>
      </c>
      <c r="CU199">
        <v>597.48714285714289</v>
      </c>
      <c r="CV199">
        <v>0</v>
      </c>
      <c r="CW199">
        <v>1673980009.3</v>
      </c>
      <c r="CX199">
        <v>0</v>
      </c>
      <c r="CY199">
        <v>1673977193.5</v>
      </c>
      <c r="CZ199" t="s">
        <v>356</v>
      </c>
      <c r="DA199">
        <v>1673977187.5</v>
      </c>
      <c r="DB199">
        <v>1673977193.5</v>
      </c>
      <c r="DC199">
        <v>21</v>
      </c>
      <c r="DD199">
        <v>-0.34399999999999997</v>
      </c>
      <c r="DE199">
        <v>-5.2999999999999999E-2</v>
      </c>
      <c r="DF199">
        <v>-5.5270000000000001</v>
      </c>
      <c r="DG199">
        <v>0.16</v>
      </c>
      <c r="DH199">
        <v>415</v>
      </c>
      <c r="DI199">
        <v>27</v>
      </c>
      <c r="DJ199">
        <v>0.41</v>
      </c>
      <c r="DK199">
        <v>0.03</v>
      </c>
      <c r="DL199">
        <v>-18.586322500000001</v>
      </c>
      <c r="DM199">
        <v>-5.6842401500897852E-2</v>
      </c>
      <c r="DN199">
        <v>5.4678242873651209E-2</v>
      </c>
      <c r="DO199">
        <v>1</v>
      </c>
      <c r="DP199">
        <v>1.411038</v>
      </c>
      <c r="DQ199">
        <v>3.060607879924573E-2</v>
      </c>
      <c r="DR199">
        <v>6.3068178188369984E-3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2</v>
      </c>
      <c r="DY199">
        <v>2</v>
      </c>
      <c r="DZ199" t="s">
        <v>484</v>
      </c>
      <c r="EA199">
        <v>3.2991199999999998</v>
      </c>
      <c r="EB199">
        <v>2.6252200000000001</v>
      </c>
      <c r="EC199">
        <v>0.211008</v>
      </c>
      <c r="ED199">
        <v>0.210781</v>
      </c>
      <c r="EE199">
        <v>0.13181799999999999</v>
      </c>
      <c r="EF199">
        <v>0.12643799999999999</v>
      </c>
      <c r="EG199">
        <v>23912.9</v>
      </c>
      <c r="EH199">
        <v>24334.7</v>
      </c>
      <c r="EI199">
        <v>28191.8</v>
      </c>
      <c r="EJ199">
        <v>29666.400000000001</v>
      </c>
      <c r="EK199">
        <v>33694.199999999997</v>
      </c>
      <c r="EL199">
        <v>35976.699999999997</v>
      </c>
      <c r="EM199">
        <v>39795.1</v>
      </c>
      <c r="EN199">
        <v>42386.9</v>
      </c>
      <c r="EO199">
        <v>2.2663199999999999</v>
      </c>
      <c r="EP199">
        <v>2.2392500000000002</v>
      </c>
      <c r="EQ199">
        <v>0.145093</v>
      </c>
      <c r="ER199">
        <v>0</v>
      </c>
      <c r="ES199">
        <v>29.277000000000001</v>
      </c>
      <c r="ET199">
        <v>999.9</v>
      </c>
      <c r="EU199">
        <v>72.2</v>
      </c>
      <c r="EV199">
        <v>32.6</v>
      </c>
      <c r="EW199">
        <v>35.2378</v>
      </c>
      <c r="EX199">
        <v>57.016500000000001</v>
      </c>
      <c r="EY199">
        <v>-4.2628199999999996</v>
      </c>
      <c r="EZ199">
        <v>2</v>
      </c>
      <c r="FA199">
        <v>0.24901699999999999</v>
      </c>
      <c r="FB199">
        <v>-0.78212400000000004</v>
      </c>
      <c r="FC199">
        <v>20.272200000000002</v>
      </c>
      <c r="FD199">
        <v>5.22058</v>
      </c>
      <c r="FE199">
        <v>12.004</v>
      </c>
      <c r="FF199">
        <v>4.9870999999999999</v>
      </c>
      <c r="FG199">
        <v>3.28443</v>
      </c>
      <c r="FH199">
        <v>9999</v>
      </c>
      <c r="FI199">
        <v>9999</v>
      </c>
      <c r="FJ199">
        <v>9999</v>
      </c>
      <c r="FK199">
        <v>999.9</v>
      </c>
      <c r="FL199">
        <v>1.8658300000000001</v>
      </c>
      <c r="FM199">
        <v>1.8621799999999999</v>
      </c>
      <c r="FN199">
        <v>1.8641700000000001</v>
      </c>
      <c r="FO199">
        <v>1.8602099999999999</v>
      </c>
      <c r="FP199">
        <v>1.8609599999999999</v>
      </c>
      <c r="FQ199">
        <v>1.8601099999999999</v>
      </c>
      <c r="FR199">
        <v>1.8618600000000001</v>
      </c>
      <c r="FS199">
        <v>1.8583799999999999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-7.01</v>
      </c>
      <c r="GH199">
        <v>0.18890000000000001</v>
      </c>
      <c r="GI199">
        <v>-4.1197077471769461</v>
      </c>
      <c r="GJ199">
        <v>-4.0977002334145526E-3</v>
      </c>
      <c r="GK199">
        <v>1.9870096767282211E-6</v>
      </c>
      <c r="GL199">
        <v>-4.7591234531596528E-10</v>
      </c>
      <c r="GM199">
        <v>-0.1127184381337514</v>
      </c>
      <c r="GN199">
        <v>-4.4277268217585318E-5</v>
      </c>
      <c r="GO199">
        <v>7.6125673839889962E-4</v>
      </c>
      <c r="GP199">
        <v>-1.4366726965109579E-5</v>
      </c>
      <c r="GQ199">
        <v>6</v>
      </c>
      <c r="GR199">
        <v>2093</v>
      </c>
      <c r="GS199">
        <v>4</v>
      </c>
      <c r="GT199">
        <v>31</v>
      </c>
      <c r="GU199">
        <v>47</v>
      </c>
      <c r="GV199">
        <v>46.9</v>
      </c>
      <c r="GW199">
        <v>3.2482899999999999</v>
      </c>
      <c r="GX199">
        <v>2.50122</v>
      </c>
      <c r="GY199">
        <v>2.04834</v>
      </c>
      <c r="GZ199">
        <v>2.6220699999999999</v>
      </c>
      <c r="HA199">
        <v>2.1972700000000001</v>
      </c>
      <c r="HB199">
        <v>2.3107899999999999</v>
      </c>
      <c r="HC199">
        <v>37.53</v>
      </c>
      <c r="HD199">
        <v>14.456</v>
      </c>
      <c r="HE199">
        <v>18</v>
      </c>
      <c r="HF199">
        <v>710.93200000000002</v>
      </c>
      <c r="HG199">
        <v>768.31600000000003</v>
      </c>
      <c r="HH199">
        <v>31.000800000000002</v>
      </c>
      <c r="HI199">
        <v>30.614599999999999</v>
      </c>
      <c r="HJ199">
        <v>30.0001</v>
      </c>
      <c r="HK199">
        <v>30.563400000000001</v>
      </c>
      <c r="HL199">
        <v>30.565200000000001</v>
      </c>
      <c r="HM199">
        <v>64.970100000000002</v>
      </c>
      <c r="HN199">
        <v>21.546199999999999</v>
      </c>
      <c r="HO199">
        <v>92.944100000000006</v>
      </c>
      <c r="HP199">
        <v>31</v>
      </c>
      <c r="HQ199">
        <v>1230.45</v>
      </c>
      <c r="HR199">
        <v>29.6721</v>
      </c>
      <c r="HS199">
        <v>99.341700000000003</v>
      </c>
      <c r="HT199">
        <v>98.307500000000005</v>
      </c>
    </row>
    <row r="200" spans="1:228" x14ac:dyDescent="0.2">
      <c r="A200">
        <v>185</v>
      </c>
      <c r="B200">
        <v>1673980013.0999999</v>
      </c>
      <c r="C200">
        <v>734.5</v>
      </c>
      <c r="D200" t="s">
        <v>729</v>
      </c>
      <c r="E200" t="s">
        <v>730</v>
      </c>
      <c r="F200">
        <v>4</v>
      </c>
      <c r="G200">
        <v>1673980010.7874999</v>
      </c>
      <c r="H200">
        <f t="shared" si="68"/>
        <v>1.5826349021302206E-3</v>
      </c>
      <c r="I200">
        <f t="shared" si="69"/>
        <v>1.5826349021302206</v>
      </c>
      <c r="J200">
        <f t="shared" si="70"/>
        <v>7.597963366232702</v>
      </c>
      <c r="K200">
        <f t="shared" si="71"/>
        <v>1202.1224999999999</v>
      </c>
      <c r="L200">
        <f t="shared" si="72"/>
        <v>1053.5479942864076</v>
      </c>
      <c r="M200">
        <f t="shared" si="73"/>
        <v>106.73682821355951</v>
      </c>
      <c r="N200">
        <f t="shared" si="74"/>
        <v>121.78917663932579</v>
      </c>
      <c r="O200">
        <f t="shared" si="75"/>
        <v>0.10282633538844496</v>
      </c>
      <c r="P200">
        <f t="shared" si="76"/>
        <v>2.7702394757621769</v>
      </c>
      <c r="Q200">
        <f t="shared" si="77"/>
        <v>0.10075207563137224</v>
      </c>
      <c r="R200">
        <f t="shared" si="78"/>
        <v>6.3152926184399896E-2</v>
      </c>
      <c r="S200">
        <f t="shared" si="79"/>
        <v>226.10720871216603</v>
      </c>
      <c r="T200">
        <f t="shared" si="80"/>
        <v>32.712801111393937</v>
      </c>
      <c r="U200">
        <f t="shared" si="81"/>
        <v>31.644462499999999</v>
      </c>
      <c r="V200">
        <f t="shared" si="82"/>
        <v>4.6798288240597072</v>
      </c>
      <c r="W200">
        <f t="shared" si="83"/>
        <v>66.92446973268919</v>
      </c>
      <c r="X200">
        <f t="shared" si="84"/>
        <v>3.1498973811241022</v>
      </c>
      <c r="Y200">
        <f t="shared" si="85"/>
        <v>4.7066452580132108</v>
      </c>
      <c r="Z200">
        <f t="shared" si="86"/>
        <v>1.529931442935605</v>
      </c>
      <c r="AA200">
        <f t="shared" si="87"/>
        <v>-69.794199183942737</v>
      </c>
      <c r="AB200">
        <f t="shared" si="88"/>
        <v>15.043193195926678</v>
      </c>
      <c r="AC200">
        <f t="shared" si="89"/>
        <v>1.2278043663965434</v>
      </c>
      <c r="AD200">
        <f t="shared" si="90"/>
        <v>172.58400709054652</v>
      </c>
      <c r="AE200">
        <f t="shared" si="91"/>
        <v>18.207560510030191</v>
      </c>
      <c r="AF200">
        <f t="shared" si="92"/>
        <v>1.5885839806008379</v>
      </c>
      <c r="AG200">
        <f t="shared" si="93"/>
        <v>7.597963366232702</v>
      </c>
      <c r="AH200">
        <v>1257.592901178308</v>
      </c>
      <c r="AI200">
        <v>1243.7710909090911</v>
      </c>
      <c r="AJ200">
        <v>1.6929406958559969</v>
      </c>
      <c r="AK200">
        <v>63.405612138731158</v>
      </c>
      <c r="AL200">
        <f t="shared" si="94"/>
        <v>1.5826349021302206</v>
      </c>
      <c r="AM200">
        <v>29.67008481503775</v>
      </c>
      <c r="AN200">
        <v>31.086262424242431</v>
      </c>
      <c r="AO200">
        <v>-1.160383036645562E-4</v>
      </c>
      <c r="AP200">
        <v>95.230389877895547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47604.237903115638</v>
      </c>
      <c r="AV200">
        <f t="shared" si="98"/>
        <v>1199.95625</v>
      </c>
      <c r="AW200">
        <f t="shared" si="99"/>
        <v>1025.8877014052675</v>
      </c>
      <c r="AX200">
        <f t="shared" si="100"/>
        <v>0.85493758743726489</v>
      </c>
      <c r="AY200">
        <f t="shared" si="101"/>
        <v>0.18842954375392107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1673980010.7874999</v>
      </c>
      <c r="BF200">
        <v>1202.1224999999999</v>
      </c>
      <c r="BG200">
        <v>1220.6925000000001</v>
      </c>
      <c r="BH200">
        <v>31.091125000000002</v>
      </c>
      <c r="BI200">
        <v>29.670312500000001</v>
      </c>
      <c r="BJ200">
        <v>1209.13375</v>
      </c>
      <c r="BK200">
        <v>30.902212500000001</v>
      </c>
      <c r="BL200">
        <v>649.99137500000006</v>
      </c>
      <c r="BM200">
        <v>101.21187500000001</v>
      </c>
      <c r="BN200">
        <v>9.9910312500000001E-2</v>
      </c>
      <c r="BO200">
        <v>31.7451875</v>
      </c>
      <c r="BP200">
        <v>31.644462499999999</v>
      </c>
      <c r="BQ200">
        <v>999.9</v>
      </c>
      <c r="BR200">
        <v>0</v>
      </c>
      <c r="BS200">
        <v>0</v>
      </c>
      <c r="BT200">
        <v>9009.1412500000006</v>
      </c>
      <c r="BU200">
        <v>0</v>
      </c>
      <c r="BV200">
        <v>257.23975000000002</v>
      </c>
      <c r="BW200">
        <v>-18.567912499999998</v>
      </c>
      <c r="BX200">
        <v>1240.69875</v>
      </c>
      <c r="BY200">
        <v>1258.0174999999999</v>
      </c>
      <c r="BZ200">
        <v>1.42081375</v>
      </c>
      <c r="CA200">
        <v>1220.6925000000001</v>
      </c>
      <c r="CB200">
        <v>29.670312500000001</v>
      </c>
      <c r="CC200">
        <v>3.1467925000000001</v>
      </c>
      <c r="CD200">
        <v>3.0029887500000001</v>
      </c>
      <c r="CE200">
        <v>24.825724999999998</v>
      </c>
      <c r="CF200">
        <v>24.044499999999999</v>
      </c>
      <c r="CG200">
        <v>1199.95625</v>
      </c>
      <c r="CH200">
        <v>0.499998</v>
      </c>
      <c r="CI200">
        <v>0.50000175000000002</v>
      </c>
      <c r="CJ200">
        <v>0</v>
      </c>
      <c r="CK200">
        <v>915.10887500000001</v>
      </c>
      <c r="CL200">
        <v>4.9990899999999998</v>
      </c>
      <c r="CM200">
        <v>9670.286250000001</v>
      </c>
      <c r="CN200">
        <v>9557.5125000000007</v>
      </c>
      <c r="CO200">
        <v>40.569875000000003</v>
      </c>
      <c r="CP200">
        <v>42.25</v>
      </c>
      <c r="CQ200">
        <v>41.375</v>
      </c>
      <c r="CR200">
        <v>41.304250000000003</v>
      </c>
      <c r="CS200">
        <v>41.944875000000003</v>
      </c>
      <c r="CT200">
        <v>597.47749999999996</v>
      </c>
      <c r="CU200">
        <v>597.4837500000001</v>
      </c>
      <c r="CV200">
        <v>0</v>
      </c>
      <c r="CW200">
        <v>1673980013.5</v>
      </c>
      <c r="CX200">
        <v>0</v>
      </c>
      <c r="CY200">
        <v>1673977193.5</v>
      </c>
      <c r="CZ200" t="s">
        <v>356</v>
      </c>
      <c r="DA200">
        <v>1673977187.5</v>
      </c>
      <c r="DB200">
        <v>1673977193.5</v>
      </c>
      <c r="DC200">
        <v>21</v>
      </c>
      <c r="DD200">
        <v>-0.34399999999999997</v>
      </c>
      <c r="DE200">
        <v>-5.2999999999999999E-2</v>
      </c>
      <c r="DF200">
        <v>-5.5270000000000001</v>
      </c>
      <c r="DG200">
        <v>0.16</v>
      </c>
      <c r="DH200">
        <v>415</v>
      </c>
      <c r="DI200">
        <v>27</v>
      </c>
      <c r="DJ200">
        <v>0.41</v>
      </c>
      <c r="DK200">
        <v>0.03</v>
      </c>
      <c r="DL200">
        <v>-18.570012500000001</v>
      </c>
      <c r="DM200">
        <v>-0.15730243902439009</v>
      </c>
      <c r="DN200">
        <v>4.8101939604863982E-2</v>
      </c>
      <c r="DO200">
        <v>0</v>
      </c>
      <c r="DP200">
        <v>1.4134</v>
      </c>
      <c r="DQ200">
        <v>5.8156772983110852E-2</v>
      </c>
      <c r="DR200">
        <v>7.7317287846897439E-3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371</v>
      </c>
      <c r="EA200">
        <v>3.2991199999999998</v>
      </c>
      <c r="EB200">
        <v>2.6253199999999999</v>
      </c>
      <c r="EC200">
        <v>0.21171699999999999</v>
      </c>
      <c r="ED200">
        <v>0.21150099999999999</v>
      </c>
      <c r="EE200">
        <v>0.13178599999999999</v>
      </c>
      <c r="EF200">
        <v>0.126444</v>
      </c>
      <c r="EG200">
        <v>23891</v>
      </c>
      <c r="EH200">
        <v>24312.3</v>
      </c>
      <c r="EI200">
        <v>28191.3</v>
      </c>
      <c r="EJ200">
        <v>29666.3</v>
      </c>
      <c r="EK200">
        <v>33695.1</v>
      </c>
      <c r="EL200">
        <v>35976.400000000001</v>
      </c>
      <c r="EM200">
        <v>39794.6</v>
      </c>
      <c r="EN200">
        <v>42386.9</v>
      </c>
      <c r="EO200">
        <v>2.2662</v>
      </c>
      <c r="EP200">
        <v>2.2395299999999998</v>
      </c>
      <c r="EQ200">
        <v>0.145644</v>
      </c>
      <c r="ER200">
        <v>0</v>
      </c>
      <c r="ES200">
        <v>29.2821</v>
      </c>
      <c r="ET200">
        <v>999.9</v>
      </c>
      <c r="EU200">
        <v>72.2</v>
      </c>
      <c r="EV200">
        <v>32.6</v>
      </c>
      <c r="EW200">
        <v>35.239100000000001</v>
      </c>
      <c r="EX200">
        <v>57.406500000000001</v>
      </c>
      <c r="EY200">
        <v>-4.1546500000000002</v>
      </c>
      <c r="EZ200">
        <v>2</v>
      </c>
      <c r="FA200">
        <v>0.249032</v>
      </c>
      <c r="FB200">
        <v>-0.77995899999999996</v>
      </c>
      <c r="FC200">
        <v>20.272200000000002</v>
      </c>
      <c r="FD200">
        <v>5.2207299999999996</v>
      </c>
      <c r="FE200">
        <v>12.004</v>
      </c>
      <c r="FF200">
        <v>4.9867499999999998</v>
      </c>
      <c r="FG200">
        <v>3.28443</v>
      </c>
      <c r="FH200">
        <v>9999</v>
      </c>
      <c r="FI200">
        <v>9999</v>
      </c>
      <c r="FJ200">
        <v>9999</v>
      </c>
      <c r="FK200">
        <v>999.9</v>
      </c>
      <c r="FL200">
        <v>1.86582</v>
      </c>
      <c r="FM200">
        <v>1.8621799999999999</v>
      </c>
      <c r="FN200">
        <v>1.8641700000000001</v>
      </c>
      <c r="FO200">
        <v>1.8602000000000001</v>
      </c>
      <c r="FP200">
        <v>1.8609599999999999</v>
      </c>
      <c r="FQ200">
        <v>1.86012</v>
      </c>
      <c r="FR200">
        <v>1.8618600000000001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-7.02</v>
      </c>
      <c r="GH200">
        <v>0.18890000000000001</v>
      </c>
      <c r="GI200">
        <v>-4.1197077471769461</v>
      </c>
      <c r="GJ200">
        <v>-4.0977002334145526E-3</v>
      </c>
      <c r="GK200">
        <v>1.9870096767282211E-6</v>
      </c>
      <c r="GL200">
        <v>-4.7591234531596528E-10</v>
      </c>
      <c r="GM200">
        <v>-0.1127184381337514</v>
      </c>
      <c r="GN200">
        <v>-4.4277268217585318E-5</v>
      </c>
      <c r="GO200">
        <v>7.6125673839889962E-4</v>
      </c>
      <c r="GP200">
        <v>-1.4366726965109579E-5</v>
      </c>
      <c r="GQ200">
        <v>6</v>
      </c>
      <c r="GR200">
        <v>2093</v>
      </c>
      <c r="GS200">
        <v>4</v>
      </c>
      <c r="GT200">
        <v>31</v>
      </c>
      <c r="GU200">
        <v>47.1</v>
      </c>
      <c r="GV200">
        <v>47</v>
      </c>
      <c r="GW200">
        <v>3.26294</v>
      </c>
      <c r="GX200">
        <v>2.49634</v>
      </c>
      <c r="GY200">
        <v>2.04834</v>
      </c>
      <c r="GZ200">
        <v>2.6220699999999999</v>
      </c>
      <c r="HA200">
        <v>2.1972700000000001</v>
      </c>
      <c r="HB200">
        <v>2.323</v>
      </c>
      <c r="HC200">
        <v>37.505899999999997</v>
      </c>
      <c r="HD200">
        <v>14.4472</v>
      </c>
      <c r="HE200">
        <v>18</v>
      </c>
      <c r="HF200">
        <v>710.82799999999997</v>
      </c>
      <c r="HG200">
        <v>768.58500000000004</v>
      </c>
      <c r="HH200">
        <v>31.000699999999998</v>
      </c>
      <c r="HI200">
        <v>30.6159</v>
      </c>
      <c r="HJ200">
        <v>30.0001</v>
      </c>
      <c r="HK200">
        <v>30.563400000000001</v>
      </c>
      <c r="HL200">
        <v>30.565200000000001</v>
      </c>
      <c r="HM200">
        <v>65.251000000000005</v>
      </c>
      <c r="HN200">
        <v>21.546199999999999</v>
      </c>
      <c r="HO200">
        <v>92.944100000000006</v>
      </c>
      <c r="HP200">
        <v>31</v>
      </c>
      <c r="HQ200">
        <v>1237.1199999999999</v>
      </c>
      <c r="HR200">
        <v>29.676600000000001</v>
      </c>
      <c r="HS200">
        <v>99.340299999999999</v>
      </c>
      <c r="HT200">
        <v>98.307199999999995</v>
      </c>
    </row>
    <row r="201" spans="1:228" x14ac:dyDescent="0.2">
      <c r="A201">
        <v>186</v>
      </c>
      <c r="B201">
        <v>1673980017.0999999</v>
      </c>
      <c r="C201">
        <v>738.5</v>
      </c>
      <c r="D201" t="s">
        <v>731</v>
      </c>
      <c r="E201" t="s">
        <v>732</v>
      </c>
      <c r="F201">
        <v>4</v>
      </c>
      <c r="G201">
        <v>1673980015.0999999</v>
      </c>
      <c r="H201">
        <f t="shared" si="68"/>
        <v>1.5660901630901881E-3</v>
      </c>
      <c r="I201">
        <f t="shared" si="69"/>
        <v>1.566090163090188</v>
      </c>
      <c r="J201">
        <f t="shared" si="70"/>
        <v>7.5118756154981616</v>
      </c>
      <c r="K201">
        <f t="shared" si="71"/>
        <v>1209.315714285714</v>
      </c>
      <c r="L201">
        <f t="shared" si="72"/>
        <v>1060.3303561634741</v>
      </c>
      <c r="M201">
        <f t="shared" si="73"/>
        <v>107.42383592333015</v>
      </c>
      <c r="N201">
        <f t="shared" si="74"/>
        <v>122.51779090902953</v>
      </c>
      <c r="O201">
        <f t="shared" si="75"/>
        <v>0.10149435778775495</v>
      </c>
      <c r="P201">
        <f t="shared" si="76"/>
        <v>2.7710537993933761</v>
      </c>
      <c r="Q201">
        <f t="shared" si="77"/>
        <v>9.9473500530006337E-2</v>
      </c>
      <c r="R201">
        <f t="shared" si="78"/>
        <v>6.2349152459599391E-2</v>
      </c>
      <c r="S201">
        <f t="shared" si="79"/>
        <v>226.11334723553384</v>
      </c>
      <c r="T201">
        <f t="shared" si="80"/>
        <v>32.716861327269534</v>
      </c>
      <c r="U201">
        <f t="shared" si="81"/>
        <v>31.652571428571431</v>
      </c>
      <c r="V201">
        <f t="shared" si="82"/>
        <v>4.6819827626805255</v>
      </c>
      <c r="W201">
        <f t="shared" si="83"/>
        <v>66.897659299787307</v>
      </c>
      <c r="X201">
        <f t="shared" si="84"/>
        <v>3.148594379638149</v>
      </c>
      <c r="Y201">
        <f t="shared" si="85"/>
        <v>4.7065837767632619</v>
      </c>
      <c r="Z201">
        <f t="shared" si="86"/>
        <v>1.5333883830423765</v>
      </c>
      <c r="AA201">
        <f t="shared" si="87"/>
        <v>-69.0645761922773</v>
      </c>
      <c r="AB201">
        <f t="shared" si="88"/>
        <v>13.801783858336901</v>
      </c>
      <c r="AC201">
        <f t="shared" si="89"/>
        <v>1.1261949119032892</v>
      </c>
      <c r="AD201">
        <f t="shared" si="90"/>
        <v>171.97674981349675</v>
      </c>
      <c r="AE201">
        <f t="shared" si="91"/>
        <v>18.297199698852936</v>
      </c>
      <c r="AF201">
        <f t="shared" si="92"/>
        <v>1.5698980354308589</v>
      </c>
      <c r="AG201">
        <f t="shared" si="93"/>
        <v>7.5118756154981616</v>
      </c>
      <c r="AH201">
        <v>1264.5912678959519</v>
      </c>
      <c r="AI201">
        <v>1250.7012121212131</v>
      </c>
      <c r="AJ201">
        <v>1.7316758537258099</v>
      </c>
      <c r="AK201">
        <v>63.405612138731158</v>
      </c>
      <c r="AL201">
        <f t="shared" si="94"/>
        <v>1.566090163090188</v>
      </c>
      <c r="AM201">
        <v>29.67411637199999</v>
      </c>
      <c r="AN201">
        <v>31.07546303030302</v>
      </c>
      <c r="AO201">
        <v>-1.205723185147521E-4</v>
      </c>
      <c r="AP201">
        <v>95.230389877895547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47626.784122729092</v>
      </c>
      <c r="AV201">
        <f t="shared" si="98"/>
        <v>1199.984285714286</v>
      </c>
      <c r="AW201">
        <f t="shared" si="99"/>
        <v>1025.9121135935411</v>
      </c>
      <c r="AX201">
        <f t="shared" si="100"/>
        <v>0.85493795694405361</v>
      </c>
      <c r="AY201">
        <f t="shared" si="101"/>
        <v>0.18843025690202331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1673980015.0999999</v>
      </c>
      <c r="BF201">
        <v>1209.315714285714</v>
      </c>
      <c r="BG201">
        <v>1227.957142857143</v>
      </c>
      <c r="BH201">
        <v>31.078299999999999</v>
      </c>
      <c r="BI201">
        <v>29.67425714285714</v>
      </c>
      <c r="BJ201">
        <v>1216.3371428571429</v>
      </c>
      <c r="BK201">
        <v>30.88945714285714</v>
      </c>
      <c r="BL201">
        <v>650.0264285714286</v>
      </c>
      <c r="BM201">
        <v>101.21171428571429</v>
      </c>
      <c r="BN201">
        <v>9.9952685714285713E-2</v>
      </c>
      <c r="BO201">
        <v>31.74495714285715</v>
      </c>
      <c r="BP201">
        <v>31.652571428571431</v>
      </c>
      <c r="BQ201">
        <v>999.89999999999986</v>
      </c>
      <c r="BR201">
        <v>0</v>
      </c>
      <c r="BS201">
        <v>0</v>
      </c>
      <c r="BT201">
        <v>9013.482857142857</v>
      </c>
      <c r="BU201">
        <v>0</v>
      </c>
      <c r="BV201">
        <v>257.66257142857143</v>
      </c>
      <c r="BW201">
        <v>-18.641285714285711</v>
      </c>
      <c r="BX201">
        <v>1248.1071428571429</v>
      </c>
      <c r="BY201">
        <v>1265.512857142857</v>
      </c>
      <c r="BZ201">
        <v>1.40404</v>
      </c>
      <c r="CA201">
        <v>1227.957142857143</v>
      </c>
      <c r="CB201">
        <v>29.67425714285714</v>
      </c>
      <c r="CC201">
        <v>3.145485714285714</v>
      </c>
      <c r="CD201">
        <v>3.0033785714285708</v>
      </c>
      <c r="CE201">
        <v>24.818771428571431</v>
      </c>
      <c r="CF201">
        <v>24.04665714285715</v>
      </c>
      <c r="CG201">
        <v>1199.984285714286</v>
      </c>
      <c r="CH201">
        <v>0.49998485714285712</v>
      </c>
      <c r="CI201">
        <v>0.50001485714285721</v>
      </c>
      <c r="CJ201">
        <v>0</v>
      </c>
      <c r="CK201">
        <v>914.6327142857142</v>
      </c>
      <c r="CL201">
        <v>4.9990899999999998</v>
      </c>
      <c r="CM201">
        <v>9667.7014285714286</v>
      </c>
      <c r="CN201">
        <v>9557.6828571428578</v>
      </c>
      <c r="CO201">
        <v>40.561999999999998</v>
      </c>
      <c r="CP201">
        <v>42.25</v>
      </c>
      <c r="CQ201">
        <v>41.375</v>
      </c>
      <c r="CR201">
        <v>41.285428571428568</v>
      </c>
      <c r="CS201">
        <v>41.936999999999998</v>
      </c>
      <c r="CT201">
        <v>597.47428571428566</v>
      </c>
      <c r="CU201">
        <v>597.51</v>
      </c>
      <c r="CV201">
        <v>0</v>
      </c>
      <c r="CW201">
        <v>1673980017.0999999</v>
      </c>
      <c r="CX201">
        <v>0</v>
      </c>
      <c r="CY201">
        <v>1673977193.5</v>
      </c>
      <c r="CZ201" t="s">
        <v>356</v>
      </c>
      <c r="DA201">
        <v>1673977187.5</v>
      </c>
      <c r="DB201">
        <v>1673977193.5</v>
      </c>
      <c r="DC201">
        <v>21</v>
      </c>
      <c r="DD201">
        <v>-0.34399999999999997</v>
      </c>
      <c r="DE201">
        <v>-5.2999999999999999E-2</v>
      </c>
      <c r="DF201">
        <v>-5.5270000000000001</v>
      </c>
      <c r="DG201">
        <v>0.16</v>
      </c>
      <c r="DH201">
        <v>415</v>
      </c>
      <c r="DI201">
        <v>27</v>
      </c>
      <c r="DJ201">
        <v>0.41</v>
      </c>
      <c r="DK201">
        <v>0.03</v>
      </c>
      <c r="DL201">
        <v>-18.595857500000001</v>
      </c>
      <c r="DM201">
        <v>-0.1973572232645073</v>
      </c>
      <c r="DN201">
        <v>5.1100170682200248E-2</v>
      </c>
      <c r="DO201">
        <v>0</v>
      </c>
      <c r="DP201">
        <v>1.413065</v>
      </c>
      <c r="DQ201">
        <v>1.7500187617257069E-2</v>
      </c>
      <c r="DR201">
        <v>8.1960231210020384E-3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371</v>
      </c>
      <c r="EA201">
        <v>3.29901</v>
      </c>
      <c r="EB201">
        <v>2.6252900000000001</v>
      </c>
      <c r="EC201">
        <v>0.21244499999999999</v>
      </c>
      <c r="ED201">
        <v>0.21221599999999999</v>
      </c>
      <c r="EE201">
        <v>0.13175300000000001</v>
      </c>
      <c r="EF201">
        <v>0.12645500000000001</v>
      </c>
      <c r="EG201">
        <v>23869.3</v>
      </c>
      <c r="EH201">
        <v>24290.2</v>
      </c>
      <c r="EI201">
        <v>28191.8</v>
      </c>
      <c r="EJ201">
        <v>29666.2</v>
      </c>
      <c r="EK201">
        <v>33696.800000000003</v>
      </c>
      <c r="EL201">
        <v>35976</v>
      </c>
      <c r="EM201">
        <v>39795</v>
      </c>
      <c r="EN201">
        <v>42386.9</v>
      </c>
      <c r="EO201">
        <v>2.2663000000000002</v>
      </c>
      <c r="EP201">
        <v>2.2393999999999998</v>
      </c>
      <c r="EQ201">
        <v>0.145286</v>
      </c>
      <c r="ER201">
        <v>0</v>
      </c>
      <c r="ES201">
        <v>29.288399999999999</v>
      </c>
      <c r="ET201">
        <v>999.9</v>
      </c>
      <c r="EU201">
        <v>72.2</v>
      </c>
      <c r="EV201">
        <v>32.6</v>
      </c>
      <c r="EW201">
        <v>35.237099999999998</v>
      </c>
      <c r="EX201">
        <v>57.016500000000001</v>
      </c>
      <c r="EY201">
        <v>-4.1666600000000003</v>
      </c>
      <c r="EZ201">
        <v>2</v>
      </c>
      <c r="FA201">
        <v>0.24907000000000001</v>
      </c>
      <c r="FB201">
        <v>-0.77707499999999996</v>
      </c>
      <c r="FC201">
        <v>20.272300000000001</v>
      </c>
      <c r="FD201">
        <v>5.2208800000000002</v>
      </c>
      <c r="FE201">
        <v>12.004</v>
      </c>
      <c r="FF201">
        <v>4.9872500000000004</v>
      </c>
      <c r="FG201">
        <v>3.2843499999999999</v>
      </c>
      <c r="FH201">
        <v>9999</v>
      </c>
      <c r="FI201">
        <v>9999</v>
      </c>
      <c r="FJ201">
        <v>9999</v>
      </c>
      <c r="FK201">
        <v>999.9</v>
      </c>
      <c r="FL201">
        <v>1.86582</v>
      </c>
      <c r="FM201">
        <v>1.8621799999999999</v>
      </c>
      <c r="FN201">
        <v>1.8641700000000001</v>
      </c>
      <c r="FO201">
        <v>1.8602000000000001</v>
      </c>
      <c r="FP201">
        <v>1.8609599999999999</v>
      </c>
      <c r="FQ201">
        <v>1.8601300000000001</v>
      </c>
      <c r="FR201">
        <v>1.8618600000000001</v>
      </c>
      <c r="FS201">
        <v>1.8583799999999999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-7.02</v>
      </c>
      <c r="GH201">
        <v>0.1888</v>
      </c>
      <c r="GI201">
        <v>-4.1197077471769461</v>
      </c>
      <c r="GJ201">
        <v>-4.0977002334145526E-3</v>
      </c>
      <c r="GK201">
        <v>1.9870096767282211E-6</v>
      </c>
      <c r="GL201">
        <v>-4.7591234531596528E-10</v>
      </c>
      <c r="GM201">
        <v>-0.1127184381337514</v>
      </c>
      <c r="GN201">
        <v>-4.4277268217585318E-5</v>
      </c>
      <c r="GO201">
        <v>7.6125673839889962E-4</v>
      </c>
      <c r="GP201">
        <v>-1.4366726965109579E-5</v>
      </c>
      <c r="GQ201">
        <v>6</v>
      </c>
      <c r="GR201">
        <v>2093</v>
      </c>
      <c r="GS201">
        <v>4</v>
      </c>
      <c r="GT201">
        <v>31</v>
      </c>
      <c r="GU201">
        <v>47.2</v>
      </c>
      <c r="GV201">
        <v>47.1</v>
      </c>
      <c r="GW201">
        <v>3.27637</v>
      </c>
      <c r="GX201">
        <v>2.50366</v>
      </c>
      <c r="GY201">
        <v>2.04834</v>
      </c>
      <c r="GZ201">
        <v>2.6220699999999999</v>
      </c>
      <c r="HA201">
        <v>2.1972700000000001</v>
      </c>
      <c r="HB201">
        <v>2.2949199999999998</v>
      </c>
      <c r="HC201">
        <v>37.53</v>
      </c>
      <c r="HD201">
        <v>14.4472</v>
      </c>
      <c r="HE201">
        <v>18</v>
      </c>
      <c r="HF201">
        <v>710.91200000000003</v>
      </c>
      <c r="HG201">
        <v>768.46299999999997</v>
      </c>
      <c r="HH201">
        <v>31.000800000000002</v>
      </c>
      <c r="HI201">
        <v>30.6159</v>
      </c>
      <c r="HJ201">
        <v>30.0001</v>
      </c>
      <c r="HK201">
        <v>30.563400000000001</v>
      </c>
      <c r="HL201">
        <v>30.565200000000001</v>
      </c>
      <c r="HM201">
        <v>65.533900000000003</v>
      </c>
      <c r="HN201">
        <v>21.546199999999999</v>
      </c>
      <c r="HO201">
        <v>92.944100000000006</v>
      </c>
      <c r="HP201">
        <v>31</v>
      </c>
      <c r="HQ201">
        <v>1243.8</v>
      </c>
      <c r="HR201">
        <v>29.687200000000001</v>
      </c>
      <c r="HS201">
        <v>99.3416</v>
      </c>
      <c r="HT201">
        <v>98.307299999999998</v>
      </c>
    </row>
    <row r="202" spans="1:228" x14ac:dyDescent="0.2">
      <c r="A202">
        <v>187</v>
      </c>
      <c r="B202">
        <v>1673980021.0999999</v>
      </c>
      <c r="C202">
        <v>742.5</v>
      </c>
      <c r="D202" t="s">
        <v>733</v>
      </c>
      <c r="E202" t="s">
        <v>734</v>
      </c>
      <c r="F202">
        <v>4</v>
      </c>
      <c r="G202">
        <v>1673980018.7874999</v>
      </c>
      <c r="H202">
        <f t="shared" si="68"/>
        <v>1.5554873028830495E-3</v>
      </c>
      <c r="I202">
        <f t="shared" si="69"/>
        <v>1.5554873028830496</v>
      </c>
      <c r="J202">
        <f t="shared" si="70"/>
        <v>7.5559153051955379</v>
      </c>
      <c r="K202">
        <f t="shared" si="71"/>
        <v>1215.4925000000001</v>
      </c>
      <c r="L202">
        <f t="shared" si="72"/>
        <v>1064.8538077238218</v>
      </c>
      <c r="M202">
        <f t="shared" si="73"/>
        <v>107.88153694150995</v>
      </c>
      <c r="N202">
        <f t="shared" si="74"/>
        <v>123.14291228499573</v>
      </c>
      <c r="O202">
        <f t="shared" si="75"/>
        <v>0.1008058076336875</v>
      </c>
      <c r="P202">
        <f t="shared" si="76"/>
        <v>2.7689933841567766</v>
      </c>
      <c r="Q202">
        <f t="shared" si="77"/>
        <v>9.8810534640615441E-2</v>
      </c>
      <c r="R202">
        <f t="shared" si="78"/>
        <v>6.1932562133581462E-2</v>
      </c>
      <c r="S202">
        <f t="shared" si="79"/>
        <v>226.12104066048701</v>
      </c>
      <c r="T202">
        <f t="shared" si="80"/>
        <v>32.721940011122733</v>
      </c>
      <c r="U202">
        <f t="shared" si="81"/>
        <v>31.649025000000002</v>
      </c>
      <c r="V202">
        <f t="shared" si="82"/>
        <v>4.6810406344537174</v>
      </c>
      <c r="W202">
        <f t="shared" si="83"/>
        <v>66.875429046357681</v>
      </c>
      <c r="X202">
        <f t="shared" si="84"/>
        <v>3.1478100961595601</v>
      </c>
      <c r="Y202">
        <f t="shared" si="85"/>
        <v>4.7069755529755408</v>
      </c>
      <c r="Z202">
        <f t="shared" si="86"/>
        <v>1.5332305382941573</v>
      </c>
      <c r="AA202">
        <f t="shared" si="87"/>
        <v>-68.596990057142477</v>
      </c>
      <c r="AB202">
        <f t="shared" si="88"/>
        <v>14.540064007216227</v>
      </c>
      <c r="AC202">
        <f t="shared" si="89"/>
        <v>1.1873076170435335</v>
      </c>
      <c r="AD202">
        <f t="shared" si="90"/>
        <v>173.25142222760428</v>
      </c>
      <c r="AE202">
        <f t="shared" si="91"/>
        <v>18.302449199247757</v>
      </c>
      <c r="AF202">
        <f t="shared" si="92"/>
        <v>1.5584900309803322</v>
      </c>
      <c r="AG202">
        <f t="shared" si="93"/>
        <v>7.5559153051955379</v>
      </c>
      <c r="AH202">
        <v>1271.524064000622</v>
      </c>
      <c r="AI202">
        <v>1257.6041818181809</v>
      </c>
      <c r="AJ202">
        <v>1.728335012486256</v>
      </c>
      <c r="AK202">
        <v>63.405612138731158</v>
      </c>
      <c r="AL202">
        <f t="shared" si="94"/>
        <v>1.5554873028830496</v>
      </c>
      <c r="AM202">
        <v>29.67683528190533</v>
      </c>
      <c r="AN202">
        <v>31.068458787878772</v>
      </c>
      <c r="AO202">
        <v>-6.0850227864150442E-5</v>
      </c>
      <c r="AP202">
        <v>95.230389877895547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47569.599621387126</v>
      </c>
      <c r="AV202">
        <f t="shared" si="98"/>
        <v>1200.0274999999999</v>
      </c>
      <c r="AW202">
        <f t="shared" si="99"/>
        <v>1025.9488262489572</v>
      </c>
      <c r="AX202">
        <f t="shared" si="100"/>
        <v>0.85493776288373158</v>
      </c>
      <c r="AY202">
        <f t="shared" si="101"/>
        <v>0.18842988236560165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1673980018.7874999</v>
      </c>
      <c r="BF202">
        <v>1215.4925000000001</v>
      </c>
      <c r="BG202">
        <v>1234.13625</v>
      </c>
      <c r="BH202">
        <v>31.070724999999999</v>
      </c>
      <c r="BI202">
        <v>29.676774999999999</v>
      </c>
      <c r="BJ202">
        <v>1222.52</v>
      </c>
      <c r="BK202">
        <v>30.881937499999999</v>
      </c>
      <c r="BL202">
        <v>649.98025000000007</v>
      </c>
      <c r="BM202">
        <v>101.21125000000001</v>
      </c>
      <c r="BN202">
        <v>9.9874737500000005E-2</v>
      </c>
      <c r="BO202">
        <v>31.746424999999999</v>
      </c>
      <c r="BP202">
        <v>31.649025000000002</v>
      </c>
      <c r="BQ202">
        <v>999.9</v>
      </c>
      <c r="BR202">
        <v>0</v>
      </c>
      <c r="BS202">
        <v>0</v>
      </c>
      <c r="BT202">
        <v>9002.5774999999994</v>
      </c>
      <c r="BU202">
        <v>0</v>
      </c>
      <c r="BV202">
        <v>258.03837499999997</v>
      </c>
      <c r="BW202">
        <v>-18.645399999999999</v>
      </c>
      <c r="BX202">
        <v>1254.47</v>
      </c>
      <c r="BY202">
        <v>1271.885</v>
      </c>
      <c r="BZ202">
        <v>1.39396125</v>
      </c>
      <c r="CA202">
        <v>1234.13625</v>
      </c>
      <c r="CB202">
        <v>29.676774999999999</v>
      </c>
      <c r="CC202">
        <v>3.14470625</v>
      </c>
      <c r="CD202">
        <v>3.003625</v>
      </c>
      <c r="CE202">
        <v>24.8146375</v>
      </c>
      <c r="CF202">
        <v>24.048024999999999</v>
      </c>
      <c r="CG202">
        <v>1200.0274999999999</v>
      </c>
      <c r="CH202">
        <v>0.49999175000000001</v>
      </c>
      <c r="CI202">
        <v>0.50000812499999991</v>
      </c>
      <c r="CJ202">
        <v>0</v>
      </c>
      <c r="CK202">
        <v>914.45474999999999</v>
      </c>
      <c r="CL202">
        <v>4.9990899999999998</v>
      </c>
      <c r="CM202">
        <v>9665.119999999999</v>
      </c>
      <c r="CN202">
        <v>9558.0424999999996</v>
      </c>
      <c r="CO202">
        <v>40.561999999999998</v>
      </c>
      <c r="CP202">
        <v>42.25</v>
      </c>
      <c r="CQ202">
        <v>41.375</v>
      </c>
      <c r="CR202">
        <v>41.311999999999998</v>
      </c>
      <c r="CS202">
        <v>41.936999999999998</v>
      </c>
      <c r="CT202">
        <v>597.50500000000011</v>
      </c>
      <c r="CU202">
        <v>597.52499999999998</v>
      </c>
      <c r="CV202">
        <v>0</v>
      </c>
      <c r="CW202">
        <v>1673980021.3</v>
      </c>
      <c r="CX202">
        <v>0</v>
      </c>
      <c r="CY202">
        <v>1673977193.5</v>
      </c>
      <c r="CZ202" t="s">
        <v>356</v>
      </c>
      <c r="DA202">
        <v>1673977187.5</v>
      </c>
      <c r="DB202">
        <v>1673977193.5</v>
      </c>
      <c r="DC202">
        <v>21</v>
      </c>
      <c r="DD202">
        <v>-0.34399999999999997</v>
      </c>
      <c r="DE202">
        <v>-5.2999999999999999E-2</v>
      </c>
      <c r="DF202">
        <v>-5.5270000000000001</v>
      </c>
      <c r="DG202">
        <v>0.16</v>
      </c>
      <c r="DH202">
        <v>415</v>
      </c>
      <c r="DI202">
        <v>27</v>
      </c>
      <c r="DJ202">
        <v>0.41</v>
      </c>
      <c r="DK202">
        <v>0.03</v>
      </c>
      <c r="DL202">
        <v>-18.61112</v>
      </c>
      <c r="DM202">
        <v>-0.24148142589114011</v>
      </c>
      <c r="DN202">
        <v>5.0051179806274312E-2</v>
      </c>
      <c r="DO202">
        <v>0</v>
      </c>
      <c r="DP202">
        <v>1.4102615000000001</v>
      </c>
      <c r="DQ202">
        <v>-5.4326003752348473E-2</v>
      </c>
      <c r="DR202">
        <v>1.112295476705717E-2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371</v>
      </c>
      <c r="EA202">
        <v>3.2989999999999999</v>
      </c>
      <c r="EB202">
        <v>2.6252800000000001</v>
      </c>
      <c r="EC202">
        <v>0.21316199999999999</v>
      </c>
      <c r="ED202">
        <v>0.212922</v>
      </c>
      <c r="EE202">
        <v>0.131742</v>
      </c>
      <c r="EF202">
        <v>0.12645999999999999</v>
      </c>
      <c r="EG202">
        <v>23847.5</v>
      </c>
      <c r="EH202">
        <v>24268.5</v>
      </c>
      <c r="EI202">
        <v>28191.7</v>
      </c>
      <c r="EJ202">
        <v>29666.400000000001</v>
      </c>
      <c r="EK202">
        <v>33697.1</v>
      </c>
      <c r="EL202">
        <v>35976.199999999997</v>
      </c>
      <c r="EM202">
        <v>39794.9</v>
      </c>
      <c r="EN202">
        <v>42387.3</v>
      </c>
      <c r="EO202">
        <v>2.2662300000000002</v>
      </c>
      <c r="EP202">
        <v>2.2396199999999999</v>
      </c>
      <c r="EQ202">
        <v>0.14497699999999999</v>
      </c>
      <c r="ER202">
        <v>0</v>
      </c>
      <c r="ES202">
        <v>29.291699999999999</v>
      </c>
      <c r="ET202">
        <v>999.9</v>
      </c>
      <c r="EU202">
        <v>72.2</v>
      </c>
      <c r="EV202">
        <v>32.6</v>
      </c>
      <c r="EW202">
        <v>35.236899999999999</v>
      </c>
      <c r="EX202">
        <v>56.596499999999999</v>
      </c>
      <c r="EY202">
        <v>-4.1185900000000002</v>
      </c>
      <c r="EZ202">
        <v>2</v>
      </c>
      <c r="FA202">
        <v>0.24907000000000001</v>
      </c>
      <c r="FB202">
        <v>-0.77361899999999995</v>
      </c>
      <c r="FC202">
        <v>20.272400000000001</v>
      </c>
      <c r="FD202">
        <v>5.2208800000000002</v>
      </c>
      <c r="FE202">
        <v>12.004</v>
      </c>
      <c r="FF202">
        <v>4.9870000000000001</v>
      </c>
      <c r="FG202">
        <v>3.2843499999999999</v>
      </c>
      <c r="FH202">
        <v>9999</v>
      </c>
      <c r="FI202">
        <v>9999</v>
      </c>
      <c r="FJ202">
        <v>9999</v>
      </c>
      <c r="FK202">
        <v>999.9</v>
      </c>
      <c r="FL202">
        <v>1.86582</v>
      </c>
      <c r="FM202">
        <v>1.8621799999999999</v>
      </c>
      <c r="FN202">
        <v>1.8641700000000001</v>
      </c>
      <c r="FO202">
        <v>1.8602000000000001</v>
      </c>
      <c r="FP202">
        <v>1.8609599999999999</v>
      </c>
      <c r="FQ202">
        <v>1.8601399999999999</v>
      </c>
      <c r="FR202">
        <v>1.86185</v>
      </c>
      <c r="FS202">
        <v>1.85839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-7.04</v>
      </c>
      <c r="GH202">
        <v>0.18870000000000001</v>
      </c>
      <c r="GI202">
        <v>-4.1197077471769461</v>
      </c>
      <c r="GJ202">
        <v>-4.0977002334145526E-3</v>
      </c>
      <c r="GK202">
        <v>1.9870096767282211E-6</v>
      </c>
      <c r="GL202">
        <v>-4.7591234531596528E-10</v>
      </c>
      <c r="GM202">
        <v>-0.1127184381337514</v>
      </c>
      <c r="GN202">
        <v>-4.4277268217585318E-5</v>
      </c>
      <c r="GO202">
        <v>7.6125673839889962E-4</v>
      </c>
      <c r="GP202">
        <v>-1.4366726965109579E-5</v>
      </c>
      <c r="GQ202">
        <v>6</v>
      </c>
      <c r="GR202">
        <v>2093</v>
      </c>
      <c r="GS202">
        <v>4</v>
      </c>
      <c r="GT202">
        <v>31</v>
      </c>
      <c r="GU202">
        <v>47.2</v>
      </c>
      <c r="GV202">
        <v>47.1</v>
      </c>
      <c r="GW202">
        <v>3.2910200000000001</v>
      </c>
      <c r="GX202">
        <v>2.49878</v>
      </c>
      <c r="GY202">
        <v>2.04834</v>
      </c>
      <c r="GZ202">
        <v>2.6220699999999999</v>
      </c>
      <c r="HA202">
        <v>2.1972700000000001</v>
      </c>
      <c r="HB202">
        <v>2.3339799999999999</v>
      </c>
      <c r="HC202">
        <v>37.53</v>
      </c>
      <c r="HD202">
        <v>14.4472</v>
      </c>
      <c r="HE202">
        <v>18</v>
      </c>
      <c r="HF202">
        <v>710.84900000000005</v>
      </c>
      <c r="HG202">
        <v>768.68200000000002</v>
      </c>
      <c r="HH202">
        <v>31.000900000000001</v>
      </c>
      <c r="HI202">
        <v>30.6159</v>
      </c>
      <c r="HJ202">
        <v>30.0001</v>
      </c>
      <c r="HK202">
        <v>30.563400000000001</v>
      </c>
      <c r="HL202">
        <v>30.565200000000001</v>
      </c>
      <c r="HM202">
        <v>65.819400000000002</v>
      </c>
      <c r="HN202">
        <v>21.546199999999999</v>
      </c>
      <c r="HO202">
        <v>92.944100000000006</v>
      </c>
      <c r="HP202">
        <v>31</v>
      </c>
      <c r="HQ202">
        <v>1250.48</v>
      </c>
      <c r="HR202">
        <v>29.6905</v>
      </c>
      <c r="HS202">
        <v>99.341300000000004</v>
      </c>
      <c r="HT202">
        <v>98.308000000000007</v>
      </c>
    </row>
    <row r="203" spans="1:228" x14ac:dyDescent="0.2">
      <c r="A203">
        <v>188</v>
      </c>
      <c r="B203">
        <v>1673980025.0999999</v>
      </c>
      <c r="C203">
        <v>746.5</v>
      </c>
      <c r="D203" t="s">
        <v>735</v>
      </c>
      <c r="E203" t="s">
        <v>736</v>
      </c>
      <c r="F203">
        <v>4</v>
      </c>
      <c r="G203">
        <v>1673980023.0999999</v>
      </c>
      <c r="H203">
        <f t="shared" si="68"/>
        <v>1.5472510409119118E-3</v>
      </c>
      <c r="I203">
        <f t="shared" si="69"/>
        <v>1.5472510409119118</v>
      </c>
      <c r="J203">
        <f t="shared" si="70"/>
        <v>7.7604297012606258</v>
      </c>
      <c r="K203">
        <f t="shared" si="71"/>
        <v>1222.68</v>
      </c>
      <c r="L203">
        <f t="shared" si="72"/>
        <v>1067.7918710547701</v>
      </c>
      <c r="M203">
        <f t="shared" si="73"/>
        <v>108.17991587175987</v>
      </c>
      <c r="N203">
        <f t="shared" si="74"/>
        <v>123.87191092532572</v>
      </c>
      <c r="O203">
        <f t="shared" si="75"/>
        <v>0.10016300170663882</v>
      </c>
      <c r="P203">
        <f t="shared" si="76"/>
        <v>2.7675404031174065</v>
      </c>
      <c r="Q203">
        <f t="shared" si="77"/>
        <v>9.8191813585048318E-2</v>
      </c>
      <c r="R203">
        <f t="shared" si="78"/>
        <v>6.1543755867603328E-2</v>
      </c>
      <c r="S203">
        <f t="shared" si="79"/>
        <v>226.12014300568421</v>
      </c>
      <c r="T203">
        <f t="shared" si="80"/>
        <v>32.726646176324188</v>
      </c>
      <c r="U203">
        <f t="shared" si="81"/>
        <v>31.65297142857143</v>
      </c>
      <c r="V203">
        <f t="shared" si="82"/>
        <v>4.6820890352376994</v>
      </c>
      <c r="W203">
        <f t="shared" si="83"/>
        <v>66.858346651658735</v>
      </c>
      <c r="X203">
        <f t="shared" si="84"/>
        <v>3.147361044916523</v>
      </c>
      <c r="Y203">
        <f t="shared" si="85"/>
        <v>4.7075065456145824</v>
      </c>
      <c r="Z203">
        <f t="shared" si="86"/>
        <v>1.5347279903211763</v>
      </c>
      <c r="AA203">
        <f t="shared" si="87"/>
        <v>-68.233770904215305</v>
      </c>
      <c r="AB203">
        <f t="shared" si="88"/>
        <v>14.240421527145509</v>
      </c>
      <c r="AC203">
        <f t="shared" si="89"/>
        <v>1.1634840094396899</v>
      </c>
      <c r="AD203">
        <f t="shared" si="90"/>
        <v>173.29027763805411</v>
      </c>
      <c r="AE203">
        <f t="shared" si="91"/>
        <v>18.291617477841442</v>
      </c>
      <c r="AF203">
        <f t="shared" si="92"/>
        <v>1.5507537003987482</v>
      </c>
      <c r="AG203">
        <f t="shared" si="93"/>
        <v>7.7604297012606258</v>
      </c>
      <c r="AH203">
        <v>1278.348794299819</v>
      </c>
      <c r="AI203">
        <v>1264.398727272727</v>
      </c>
      <c r="AJ203">
        <v>1.686336659450685</v>
      </c>
      <c r="AK203">
        <v>63.405612138731158</v>
      </c>
      <c r="AL203">
        <f t="shared" si="94"/>
        <v>1.5472510409119118</v>
      </c>
      <c r="AM203">
        <v>29.67902210056679</v>
      </c>
      <c r="AN203">
        <v>31.063185454545462</v>
      </c>
      <c r="AO203">
        <v>-5.7229897133160068E-5</v>
      </c>
      <c r="AP203">
        <v>95.230389877895547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47529.144211865249</v>
      </c>
      <c r="AV203">
        <f t="shared" si="98"/>
        <v>1200.018571428571</v>
      </c>
      <c r="AW203">
        <f t="shared" si="99"/>
        <v>1025.94159948481</v>
      </c>
      <c r="AX203">
        <f t="shared" si="100"/>
        <v>0.85493810171910112</v>
      </c>
      <c r="AY203">
        <f t="shared" si="101"/>
        <v>0.18843053631786533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1673980023.0999999</v>
      </c>
      <c r="BF203">
        <v>1222.68</v>
      </c>
      <c r="BG203">
        <v>1241.3142857142859</v>
      </c>
      <c r="BH203">
        <v>31.06608571428572</v>
      </c>
      <c r="BI203">
        <v>29.679128571428571</v>
      </c>
      <c r="BJ203">
        <v>1229.718571428572</v>
      </c>
      <c r="BK203">
        <v>30.877300000000002</v>
      </c>
      <c r="BL203">
        <v>650.01771428571431</v>
      </c>
      <c r="BM203">
        <v>101.21171428571429</v>
      </c>
      <c r="BN203">
        <v>0.1000851428571429</v>
      </c>
      <c r="BO203">
        <v>31.74841428571429</v>
      </c>
      <c r="BP203">
        <v>31.65297142857143</v>
      </c>
      <c r="BQ203">
        <v>999.89999999999986</v>
      </c>
      <c r="BR203">
        <v>0</v>
      </c>
      <c r="BS203">
        <v>0</v>
      </c>
      <c r="BT203">
        <v>8994.8214285714294</v>
      </c>
      <c r="BU203">
        <v>0</v>
      </c>
      <c r="BV203">
        <v>258.37285714285719</v>
      </c>
      <c r="BW203">
        <v>-18.633671428571429</v>
      </c>
      <c r="BX203">
        <v>1261.8814285714291</v>
      </c>
      <c r="BY203">
        <v>1279.2814285714289</v>
      </c>
      <c r="BZ203">
        <v>1.3869199999999999</v>
      </c>
      <c r="CA203">
        <v>1241.3142857142859</v>
      </c>
      <c r="CB203">
        <v>29.679128571428571</v>
      </c>
      <c r="CC203">
        <v>3.1442485714285722</v>
      </c>
      <c r="CD203">
        <v>3.003875714285714</v>
      </c>
      <c r="CE203">
        <v>24.812185714285711</v>
      </c>
      <c r="CF203">
        <v>24.049414285714281</v>
      </c>
      <c r="CG203">
        <v>1200.018571428571</v>
      </c>
      <c r="CH203">
        <v>0.49998100000000001</v>
      </c>
      <c r="CI203">
        <v>0.50001885714285721</v>
      </c>
      <c r="CJ203">
        <v>0</v>
      </c>
      <c r="CK203">
        <v>914.11199999999997</v>
      </c>
      <c r="CL203">
        <v>4.9990899999999998</v>
      </c>
      <c r="CM203">
        <v>9661.732857142857</v>
      </c>
      <c r="CN203">
        <v>9557.9557142857138</v>
      </c>
      <c r="CO203">
        <v>40.561999999999998</v>
      </c>
      <c r="CP203">
        <v>42.25</v>
      </c>
      <c r="CQ203">
        <v>41.375</v>
      </c>
      <c r="CR203">
        <v>41.311999999999998</v>
      </c>
      <c r="CS203">
        <v>41.936999999999998</v>
      </c>
      <c r="CT203">
        <v>597.487142857143</v>
      </c>
      <c r="CU203">
        <v>597.53428571428572</v>
      </c>
      <c r="CV203">
        <v>0</v>
      </c>
      <c r="CW203">
        <v>1673980025.5</v>
      </c>
      <c r="CX203">
        <v>0</v>
      </c>
      <c r="CY203">
        <v>1673977193.5</v>
      </c>
      <c r="CZ203" t="s">
        <v>356</v>
      </c>
      <c r="DA203">
        <v>1673977187.5</v>
      </c>
      <c r="DB203">
        <v>1673977193.5</v>
      </c>
      <c r="DC203">
        <v>21</v>
      </c>
      <c r="DD203">
        <v>-0.34399999999999997</v>
      </c>
      <c r="DE203">
        <v>-5.2999999999999999E-2</v>
      </c>
      <c r="DF203">
        <v>-5.5270000000000001</v>
      </c>
      <c r="DG203">
        <v>0.16</v>
      </c>
      <c r="DH203">
        <v>415</v>
      </c>
      <c r="DI203">
        <v>27</v>
      </c>
      <c r="DJ203">
        <v>0.41</v>
      </c>
      <c r="DK203">
        <v>0.03</v>
      </c>
      <c r="DL203">
        <v>-18.618670000000002</v>
      </c>
      <c r="DM203">
        <v>-0.13526228893054959</v>
      </c>
      <c r="DN203">
        <v>5.0545262883874703E-2</v>
      </c>
      <c r="DO203">
        <v>0</v>
      </c>
      <c r="DP203">
        <v>1.4068099999999999</v>
      </c>
      <c r="DQ203">
        <v>-0.13916285178237389</v>
      </c>
      <c r="DR203">
        <v>1.4292405675742619E-2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3.2992900000000001</v>
      </c>
      <c r="EB203">
        <v>2.6251899999999999</v>
      </c>
      <c r="EC203">
        <v>0.21387800000000001</v>
      </c>
      <c r="ED203">
        <v>0.213641</v>
      </c>
      <c r="EE203">
        <v>0.13172300000000001</v>
      </c>
      <c r="EF203">
        <v>0.126468</v>
      </c>
      <c r="EG203">
        <v>23826</v>
      </c>
      <c r="EH203">
        <v>24246.400000000001</v>
      </c>
      <c r="EI203">
        <v>28192</v>
      </c>
      <c r="EJ203">
        <v>29666.5</v>
      </c>
      <c r="EK203">
        <v>33698.400000000001</v>
      </c>
      <c r="EL203">
        <v>35976</v>
      </c>
      <c r="EM203">
        <v>39795.4</v>
      </c>
      <c r="EN203">
        <v>42387.4</v>
      </c>
      <c r="EO203">
        <v>2.2663199999999999</v>
      </c>
      <c r="EP203">
        <v>2.2393800000000001</v>
      </c>
      <c r="EQ203">
        <v>0.144903</v>
      </c>
      <c r="ER203">
        <v>0</v>
      </c>
      <c r="ES203">
        <v>29.2959</v>
      </c>
      <c r="ET203">
        <v>999.9</v>
      </c>
      <c r="EU203">
        <v>72.2</v>
      </c>
      <c r="EV203">
        <v>32.6</v>
      </c>
      <c r="EW203">
        <v>35.236499999999999</v>
      </c>
      <c r="EX203">
        <v>57.316499999999998</v>
      </c>
      <c r="EY203">
        <v>-4.1626599999999998</v>
      </c>
      <c r="EZ203">
        <v>2</v>
      </c>
      <c r="FA203">
        <v>0.249311</v>
      </c>
      <c r="FB203">
        <v>-0.770482</v>
      </c>
      <c r="FC203">
        <v>20.272500000000001</v>
      </c>
      <c r="FD203">
        <v>5.2207299999999996</v>
      </c>
      <c r="FE203">
        <v>12.004</v>
      </c>
      <c r="FF203">
        <v>4.9868499999999996</v>
      </c>
      <c r="FG203">
        <v>3.28443</v>
      </c>
      <c r="FH203">
        <v>9999</v>
      </c>
      <c r="FI203">
        <v>9999</v>
      </c>
      <c r="FJ203">
        <v>9999</v>
      </c>
      <c r="FK203">
        <v>999.9</v>
      </c>
      <c r="FL203">
        <v>1.8658300000000001</v>
      </c>
      <c r="FM203">
        <v>1.8621799999999999</v>
      </c>
      <c r="FN203">
        <v>1.8641799999999999</v>
      </c>
      <c r="FO203">
        <v>1.86022</v>
      </c>
      <c r="FP203">
        <v>1.8609599999999999</v>
      </c>
      <c r="FQ203">
        <v>1.8601099999999999</v>
      </c>
      <c r="FR203">
        <v>1.86185</v>
      </c>
      <c r="FS203">
        <v>1.8583799999999999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-7.04</v>
      </c>
      <c r="GH203">
        <v>0.1888</v>
      </c>
      <c r="GI203">
        <v>-4.1197077471769461</v>
      </c>
      <c r="GJ203">
        <v>-4.0977002334145526E-3</v>
      </c>
      <c r="GK203">
        <v>1.9870096767282211E-6</v>
      </c>
      <c r="GL203">
        <v>-4.7591234531596528E-10</v>
      </c>
      <c r="GM203">
        <v>-0.1127184381337514</v>
      </c>
      <c r="GN203">
        <v>-4.4277268217585318E-5</v>
      </c>
      <c r="GO203">
        <v>7.6125673839889962E-4</v>
      </c>
      <c r="GP203">
        <v>-1.4366726965109579E-5</v>
      </c>
      <c r="GQ203">
        <v>6</v>
      </c>
      <c r="GR203">
        <v>2093</v>
      </c>
      <c r="GS203">
        <v>4</v>
      </c>
      <c r="GT203">
        <v>31</v>
      </c>
      <c r="GU203">
        <v>47.3</v>
      </c>
      <c r="GV203">
        <v>47.2</v>
      </c>
      <c r="GW203">
        <v>3.30566</v>
      </c>
      <c r="GX203">
        <v>2.50854</v>
      </c>
      <c r="GY203">
        <v>2.04834</v>
      </c>
      <c r="GZ203">
        <v>2.6220699999999999</v>
      </c>
      <c r="HA203">
        <v>2.1972700000000001</v>
      </c>
      <c r="HB203">
        <v>2.2692899999999998</v>
      </c>
      <c r="HC203">
        <v>37.53</v>
      </c>
      <c r="HD203">
        <v>14.438499999999999</v>
      </c>
      <c r="HE203">
        <v>18</v>
      </c>
      <c r="HF203">
        <v>710.93200000000002</v>
      </c>
      <c r="HG203">
        <v>768.44399999999996</v>
      </c>
      <c r="HH203">
        <v>31.000900000000001</v>
      </c>
      <c r="HI203">
        <v>30.6159</v>
      </c>
      <c r="HJ203">
        <v>30.0001</v>
      </c>
      <c r="HK203">
        <v>30.563400000000001</v>
      </c>
      <c r="HL203">
        <v>30.5657</v>
      </c>
      <c r="HM203">
        <v>66.100800000000007</v>
      </c>
      <c r="HN203">
        <v>21.546199999999999</v>
      </c>
      <c r="HO203">
        <v>93.316000000000003</v>
      </c>
      <c r="HP203">
        <v>31</v>
      </c>
      <c r="HQ203">
        <v>1257.1600000000001</v>
      </c>
      <c r="HR203">
        <v>29.702400000000001</v>
      </c>
      <c r="HS203">
        <v>99.342600000000004</v>
      </c>
      <c r="HT203">
        <v>98.308300000000003</v>
      </c>
    </row>
    <row r="204" spans="1:228" x14ac:dyDescent="0.2">
      <c r="A204">
        <v>189</v>
      </c>
      <c r="B204">
        <v>1673980028.5999999</v>
      </c>
      <c r="C204">
        <v>750</v>
      </c>
      <c r="D204" t="s">
        <v>737</v>
      </c>
      <c r="E204" t="s">
        <v>738</v>
      </c>
      <c r="F204">
        <v>4</v>
      </c>
      <c r="G204">
        <v>1673980026.5285721</v>
      </c>
      <c r="H204">
        <f t="shared" si="68"/>
        <v>1.5434984095892251E-3</v>
      </c>
      <c r="I204">
        <f t="shared" si="69"/>
        <v>1.543498409589225</v>
      </c>
      <c r="J204">
        <f t="shared" si="70"/>
        <v>7.2563863194482057</v>
      </c>
      <c r="K204">
        <f t="shared" si="71"/>
        <v>1228.4157142857141</v>
      </c>
      <c r="L204">
        <f t="shared" si="72"/>
        <v>1081.30196912562</v>
      </c>
      <c r="M204">
        <f t="shared" si="73"/>
        <v>109.54849346801521</v>
      </c>
      <c r="N204">
        <f t="shared" si="74"/>
        <v>124.45283065678208</v>
      </c>
      <c r="O204">
        <f t="shared" si="75"/>
        <v>9.9992827018710678E-2</v>
      </c>
      <c r="P204">
        <f t="shared" si="76"/>
        <v>2.769356669617586</v>
      </c>
      <c r="Q204">
        <f t="shared" si="77"/>
        <v>9.8029521608342829E-2</v>
      </c>
      <c r="R204">
        <f t="shared" si="78"/>
        <v>6.1441635484736745E-2</v>
      </c>
      <c r="S204">
        <f t="shared" si="79"/>
        <v>226.10887243507219</v>
      </c>
      <c r="T204">
        <f t="shared" si="80"/>
        <v>32.726080102482548</v>
      </c>
      <c r="U204">
        <f t="shared" si="81"/>
        <v>31.646885714285709</v>
      </c>
      <c r="V204">
        <f t="shared" si="82"/>
        <v>4.6804724012780907</v>
      </c>
      <c r="W204">
        <f t="shared" si="83"/>
        <v>66.852456573295626</v>
      </c>
      <c r="X204">
        <f t="shared" si="84"/>
        <v>3.1469180641749523</v>
      </c>
      <c r="Y204">
        <f t="shared" si="85"/>
        <v>4.7072586790056663</v>
      </c>
      <c r="Z204">
        <f t="shared" si="86"/>
        <v>1.5335543371031384</v>
      </c>
      <c r="AA204">
        <f t="shared" si="87"/>
        <v>-68.068279862884822</v>
      </c>
      <c r="AB204">
        <f t="shared" si="88"/>
        <v>15.01973661130738</v>
      </c>
      <c r="AC204">
        <f t="shared" si="89"/>
        <v>1.226309160891623</v>
      </c>
      <c r="AD204">
        <f t="shared" si="90"/>
        <v>174.28663834438635</v>
      </c>
      <c r="AE204">
        <f t="shared" si="91"/>
        <v>18.282828376064831</v>
      </c>
      <c r="AF204">
        <f t="shared" si="92"/>
        <v>1.5425127848073585</v>
      </c>
      <c r="AG204">
        <f t="shared" si="93"/>
        <v>7.2563863194482057</v>
      </c>
      <c r="AH204">
        <v>1284.4084478076909</v>
      </c>
      <c r="AI204">
        <v>1270.593090909091</v>
      </c>
      <c r="AJ204">
        <v>1.774723500363717</v>
      </c>
      <c r="AK204">
        <v>63.405612138731158</v>
      </c>
      <c r="AL204">
        <f t="shared" si="94"/>
        <v>1.543498409589225</v>
      </c>
      <c r="AM204">
        <v>29.681522911926699</v>
      </c>
      <c r="AN204">
        <v>31.062154545454529</v>
      </c>
      <c r="AO204">
        <v>-1.8426161935378799E-5</v>
      </c>
      <c r="AP204">
        <v>95.230389877895547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47579.477281944943</v>
      </c>
      <c r="AV204">
        <f t="shared" si="98"/>
        <v>1199.961428571429</v>
      </c>
      <c r="AW204">
        <f t="shared" si="99"/>
        <v>1025.8924851995196</v>
      </c>
      <c r="AX204">
        <f t="shared" si="100"/>
        <v>0.85493788447921959</v>
      </c>
      <c r="AY204">
        <f t="shared" si="101"/>
        <v>0.18843011704489368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1673980026.5285721</v>
      </c>
      <c r="BF204">
        <v>1228.4157142857141</v>
      </c>
      <c r="BG204">
        <v>1247.0414285714289</v>
      </c>
      <c r="BH204">
        <v>31.06175714285714</v>
      </c>
      <c r="BI204">
        <v>29.682114285714281</v>
      </c>
      <c r="BJ204">
        <v>1235.461428571429</v>
      </c>
      <c r="BK204">
        <v>30.87302857142857</v>
      </c>
      <c r="BL204">
        <v>649.99414285714295</v>
      </c>
      <c r="BM204">
        <v>101.21171428571429</v>
      </c>
      <c r="BN204">
        <v>9.9942028571428573E-2</v>
      </c>
      <c r="BO204">
        <v>31.74748571428572</v>
      </c>
      <c r="BP204">
        <v>31.646885714285709</v>
      </c>
      <c r="BQ204">
        <v>999.89999999999986</v>
      </c>
      <c r="BR204">
        <v>0</v>
      </c>
      <c r="BS204">
        <v>0</v>
      </c>
      <c r="BT204">
        <v>9004.4657142857141</v>
      </c>
      <c r="BU204">
        <v>0</v>
      </c>
      <c r="BV204">
        <v>258.54599999999999</v>
      </c>
      <c r="BW204">
        <v>-18.627114285714288</v>
      </c>
      <c r="BX204">
        <v>1267.7942857142859</v>
      </c>
      <c r="BY204">
        <v>1285.187142857143</v>
      </c>
      <c r="BZ204">
        <v>1.3796428571428569</v>
      </c>
      <c r="CA204">
        <v>1247.0414285714289</v>
      </c>
      <c r="CB204">
        <v>29.682114285714281</v>
      </c>
      <c r="CC204">
        <v>3.1438199999999998</v>
      </c>
      <c r="CD204">
        <v>3.004184285714286</v>
      </c>
      <c r="CE204">
        <v>24.809899999999999</v>
      </c>
      <c r="CF204">
        <v>24.051128571428571</v>
      </c>
      <c r="CG204">
        <v>1199.961428571429</v>
      </c>
      <c r="CH204">
        <v>0.49998700000000001</v>
      </c>
      <c r="CI204">
        <v>0.50001285714285715</v>
      </c>
      <c r="CJ204">
        <v>0</v>
      </c>
      <c r="CK204">
        <v>913.88299999999992</v>
      </c>
      <c r="CL204">
        <v>4.9990899999999998</v>
      </c>
      <c r="CM204">
        <v>9658.8671428571433</v>
      </c>
      <c r="CN204">
        <v>9557.5014285714296</v>
      </c>
      <c r="CO204">
        <v>40.588999999999999</v>
      </c>
      <c r="CP204">
        <v>42.25</v>
      </c>
      <c r="CQ204">
        <v>41.392714285714291</v>
      </c>
      <c r="CR204">
        <v>41.311999999999998</v>
      </c>
      <c r="CS204">
        <v>41.936999999999998</v>
      </c>
      <c r="CT204">
        <v>597.4671428571429</v>
      </c>
      <c r="CU204">
        <v>597.49714285714276</v>
      </c>
      <c r="CV204">
        <v>0</v>
      </c>
      <c r="CW204">
        <v>1673980029.0999999</v>
      </c>
      <c r="CX204">
        <v>0</v>
      </c>
      <c r="CY204">
        <v>1673977193.5</v>
      </c>
      <c r="CZ204" t="s">
        <v>356</v>
      </c>
      <c r="DA204">
        <v>1673977187.5</v>
      </c>
      <c r="DB204">
        <v>1673977193.5</v>
      </c>
      <c r="DC204">
        <v>21</v>
      </c>
      <c r="DD204">
        <v>-0.34399999999999997</v>
      </c>
      <c r="DE204">
        <v>-5.2999999999999999E-2</v>
      </c>
      <c r="DF204">
        <v>-5.5270000000000001</v>
      </c>
      <c r="DG204">
        <v>0.16</v>
      </c>
      <c r="DH204">
        <v>415</v>
      </c>
      <c r="DI204">
        <v>27</v>
      </c>
      <c r="DJ204">
        <v>0.41</v>
      </c>
      <c r="DK204">
        <v>0.03</v>
      </c>
      <c r="DL204">
        <v>-18.620427500000002</v>
      </c>
      <c r="DM204">
        <v>-0.19796060037518881</v>
      </c>
      <c r="DN204">
        <v>6.0603667329213802E-2</v>
      </c>
      <c r="DO204">
        <v>0</v>
      </c>
      <c r="DP204">
        <v>1.3984017500000001</v>
      </c>
      <c r="DQ204">
        <v>-0.15417512195122171</v>
      </c>
      <c r="DR204">
        <v>1.5075293676658519E-2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357</v>
      </c>
      <c r="EA204">
        <v>3.2991100000000002</v>
      </c>
      <c r="EB204">
        <v>2.6251899999999999</v>
      </c>
      <c r="EC204">
        <v>0.21451000000000001</v>
      </c>
      <c r="ED204">
        <v>0.21425</v>
      </c>
      <c r="EE204">
        <v>0.131718</v>
      </c>
      <c r="EF204">
        <v>0.12648300000000001</v>
      </c>
      <c r="EG204">
        <v>23806.6</v>
      </c>
      <c r="EH204">
        <v>24227.1</v>
      </c>
      <c r="EI204">
        <v>28191.8</v>
      </c>
      <c r="EJ204">
        <v>29665.9</v>
      </c>
      <c r="EK204">
        <v>33698.300000000003</v>
      </c>
      <c r="EL204">
        <v>35974.6</v>
      </c>
      <c r="EM204">
        <v>39795.1</v>
      </c>
      <c r="EN204">
        <v>42386.400000000001</v>
      </c>
      <c r="EO204">
        <v>2.2663000000000002</v>
      </c>
      <c r="EP204">
        <v>2.2395</v>
      </c>
      <c r="EQ204">
        <v>0.144202</v>
      </c>
      <c r="ER204">
        <v>0</v>
      </c>
      <c r="ES204">
        <v>29.298300000000001</v>
      </c>
      <c r="ET204">
        <v>999.9</v>
      </c>
      <c r="EU204">
        <v>72.3</v>
      </c>
      <c r="EV204">
        <v>32.6</v>
      </c>
      <c r="EW204">
        <v>35.283999999999999</v>
      </c>
      <c r="EX204">
        <v>56.896500000000003</v>
      </c>
      <c r="EY204">
        <v>-4.1306099999999999</v>
      </c>
      <c r="EZ204">
        <v>2</v>
      </c>
      <c r="FA204">
        <v>0.24908</v>
      </c>
      <c r="FB204">
        <v>-0.76758400000000004</v>
      </c>
      <c r="FC204">
        <v>20.272400000000001</v>
      </c>
      <c r="FD204">
        <v>5.2204300000000003</v>
      </c>
      <c r="FE204">
        <v>12.004</v>
      </c>
      <c r="FF204">
        <v>4.9868499999999996</v>
      </c>
      <c r="FG204">
        <v>3.2843300000000002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1.8641799999999999</v>
      </c>
      <c r="FO204">
        <v>1.8602099999999999</v>
      </c>
      <c r="FP204">
        <v>1.8609599999999999</v>
      </c>
      <c r="FQ204">
        <v>1.8601300000000001</v>
      </c>
      <c r="FR204">
        <v>1.86185</v>
      </c>
      <c r="FS204">
        <v>1.85839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-7.06</v>
      </c>
      <c r="GH204">
        <v>0.1888</v>
      </c>
      <c r="GI204">
        <v>-4.1197077471769461</v>
      </c>
      <c r="GJ204">
        <v>-4.0977002334145526E-3</v>
      </c>
      <c r="GK204">
        <v>1.9870096767282211E-6</v>
      </c>
      <c r="GL204">
        <v>-4.7591234531596528E-10</v>
      </c>
      <c r="GM204">
        <v>-0.1127184381337514</v>
      </c>
      <c r="GN204">
        <v>-4.4277268217585318E-5</v>
      </c>
      <c r="GO204">
        <v>7.6125673839889962E-4</v>
      </c>
      <c r="GP204">
        <v>-1.4366726965109579E-5</v>
      </c>
      <c r="GQ204">
        <v>6</v>
      </c>
      <c r="GR204">
        <v>2093</v>
      </c>
      <c r="GS204">
        <v>4</v>
      </c>
      <c r="GT204">
        <v>31</v>
      </c>
      <c r="GU204">
        <v>47.4</v>
      </c>
      <c r="GV204">
        <v>47.3</v>
      </c>
      <c r="GW204">
        <v>3.3166500000000001</v>
      </c>
      <c r="GX204">
        <v>2.50366</v>
      </c>
      <c r="GY204">
        <v>2.04834</v>
      </c>
      <c r="GZ204">
        <v>2.6220699999999999</v>
      </c>
      <c r="HA204">
        <v>2.1972700000000001</v>
      </c>
      <c r="HB204">
        <v>2.3083499999999999</v>
      </c>
      <c r="HC204">
        <v>37.53</v>
      </c>
      <c r="HD204">
        <v>14.456</v>
      </c>
      <c r="HE204">
        <v>18</v>
      </c>
      <c r="HF204">
        <v>710.93700000000001</v>
      </c>
      <c r="HG204">
        <v>768.596</v>
      </c>
      <c r="HH204">
        <v>31.001000000000001</v>
      </c>
      <c r="HI204">
        <v>30.6159</v>
      </c>
      <c r="HJ204">
        <v>30.0001</v>
      </c>
      <c r="HK204">
        <v>30.5656</v>
      </c>
      <c r="HL204">
        <v>30.567900000000002</v>
      </c>
      <c r="HM204">
        <v>66.325000000000003</v>
      </c>
      <c r="HN204">
        <v>21.546199999999999</v>
      </c>
      <c r="HO204">
        <v>93.316000000000003</v>
      </c>
      <c r="HP204">
        <v>31</v>
      </c>
      <c r="HQ204">
        <v>1263.8399999999999</v>
      </c>
      <c r="HR204">
        <v>29.707100000000001</v>
      </c>
      <c r="HS204">
        <v>99.341700000000003</v>
      </c>
      <c r="HT204">
        <v>98.306100000000001</v>
      </c>
    </row>
    <row r="205" spans="1:228" x14ac:dyDescent="0.2">
      <c r="A205">
        <v>190</v>
      </c>
      <c r="B205">
        <v>1673980033.0999999</v>
      </c>
      <c r="C205">
        <v>754.5</v>
      </c>
      <c r="D205" t="s">
        <v>739</v>
      </c>
      <c r="E205" t="s">
        <v>740</v>
      </c>
      <c r="F205">
        <v>4</v>
      </c>
      <c r="G205">
        <v>1673980030.8499999</v>
      </c>
      <c r="H205">
        <f t="shared" si="68"/>
        <v>1.5309281510505195E-3</v>
      </c>
      <c r="I205">
        <f t="shared" si="69"/>
        <v>1.5309281510505195</v>
      </c>
      <c r="J205">
        <f t="shared" si="70"/>
        <v>7.5576681729719271</v>
      </c>
      <c r="K205">
        <f t="shared" si="71"/>
        <v>1235.6287500000001</v>
      </c>
      <c r="L205">
        <f t="shared" si="72"/>
        <v>1082.4954670087645</v>
      </c>
      <c r="M205">
        <f t="shared" si="73"/>
        <v>109.6696084067824</v>
      </c>
      <c r="N205">
        <f t="shared" si="74"/>
        <v>125.18382319245764</v>
      </c>
      <c r="O205">
        <f t="shared" si="75"/>
        <v>9.916564969262863E-2</v>
      </c>
      <c r="P205">
        <f t="shared" si="76"/>
        <v>2.7672659126946151</v>
      </c>
      <c r="Q205">
        <f t="shared" si="77"/>
        <v>9.7232925712632992E-2</v>
      </c>
      <c r="R205">
        <f t="shared" si="78"/>
        <v>6.0941088713100791E-2</v>
      </c>
      <c r="S205">
        <f t="shared" si="79"/>
        <v>226.11355746782215</v>
      </c>
      <c r="T205">
        <f t="shared" si="80"/>
        <v>32.73120363668977</v>
      </c>
      <c r="U205">
        <f t="shared" si="81"/>
        <v>31.6463</v>
      </c>
      <c r="V205">
        <f t="shared" si="82"/>
        <v>4.6803168353896085</v>
      </c>
      <c r="W205">
        <f t="shared" si="83"/>
        <v>66.84592786924901</v>
      </c>
      <c r="X205">
        <f t="shared" si="84"/>
        <v>3.1467850331980549</v>
      </c>
      <c r="Y205">
        <f t="shared" si="85"/>
        <v>4.7075194159219143</v>
      </c>
      <c r="Z205">
        <f t="shared" si="86"/>
        <v>1.5335318021915536</v>
      </c>
      <c r="AA205">
        <f t="shared" si="87"/>
        <v>-67.513931461327914</v>
      </c>
      <c r="AB205">
        <f t="shared" si="88"/>
        <v>15.241504854770731</v>
      </c>
      <c r="AC205">
        <f t="shared" si="89"/>
        <v>1.2453583593715438</v>
      </c>
      <c r="AD205">
        <f t="shared" si="90"/>
        <v>175.08648922063654</v>
      </c>
      <c r="AE205">
        <f t="shared" si="91"/>
        <v>18.220396331729592</v>
      </c>
      <c r="AF205">
        <f t="shared" si="92"/>
        <v>1.5329862820677929</v>
      </c>
      <c r="AG205">
        <f t="shared" si="93"/>
        <v>7.5576681729719271</v>
      </c>
      <c r="AH205">
        <v>1292.0429538449621</v>
      </c>
      <c r="AI205">
        <v>1278.2181818181821</v>
      </c>
      <c r="AJ205">
        <v>1.7035405182841881</v>
      </c>
      <c r="AK205">
        <v>63.405612138731158</v>
      </c>
      <c r="AL205">
        <f t="shared" si="94"/>
        <v>1.5309281510505195</v>
      </c>
      <c r="AM205">
        <v>29.68919733968723</v>
      </c>
      <c r="AN205">
        <v>31.058610909090891</v>
      </c>
      <c r="AO205">
        <v>-2.1690210358606979E-5</v>
      </c>
      <c r="AP205">
        <v>95.230389877895547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47521.55355931654</v>
      </c>
      <c r="AV205">
        <f t="shared" si="98"/>
        <v>1199.99875</v>
      </c>
      <c r="AW205">
        <f t="shared" si="99"/>
        <v>1025.9231764081978</v>
      </c>
      <c r="AX205">
        <f t="shared" si="100"/>
        <v>0.8549368708994054</v>
      </c>
      <c r="AY205">
        <f t="shared" si="101"/>
        <v>0.18842816083585268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1673980030.8499999</v>
      </c>
      <c r="BF205">
        <v>1235.6287500000001</v>
      </c>
      <c r="BG205">
        <v>1254.19625</v>
      </c>
      <c r="BH205">
        <v>31.060387500000001</v>
      </c>
      <c r="BI205">
        <v>29.689262500000002</v>
      </c>
      <c r="BJ205">
        <v>1242.6849999999999</v>
      </c>
      <c r="BK205">
        <v>30.871662499999999</v>
      </c>
      <c r="BL205">
        <v>649.99375000000009</v>
      </c>
      <c r="BM205">
        <v>101.21174999999999</v>
      </c>
      <c r="BN205">
        <v>0.1000907875</v>
      </c>
      <c r="BO205">
        <v>31.748462499999999</v>
      </c>
      <c r="BP205">
        <v>31.6463</v>
      </c>
      <c r="BQ205">
        <v>999.9</v>
      </c>
      <c r="BR205">
        <v>0</v>
      </c>
      <c r="BS205">
        <v>0</v>
      </c>
      <c r="BT205">
        <v>8993.3612499999981</v>
      </c>
      <c r="BU205">
        <v>0</v>
      </c>
      <c r="BV205">
        <v>258.70224999999999</v>
      </c>
      <c r="BW205">
        <v>-18.5681625</v>
      </c>
      <c r="BX205">
        <v>1275.2375</v>
      </c>
      <c r="BY205">
        <v>1292.5725</v>
      </c>
      <c r="BZ205">
        <v>1.37113375</v>
      </c>
      <c r="CA205">
        <v>1254.19625</v>
      </c>
      <c r="CB205">
        <v>29.689262500000002</v>
      </c>
      <c r="CC205">
        <v>3.1436712500000001</v>
      </c>
      <c r="CD205">
        <v>3.0048962499999998</v>
      </c>
      <c r="CE205">
        <v>24.809112500000001</v>
      </c>
      <c r="CF205">
        <v>24.055062499999998</v>
      </c>
      <c r="CG205">
        <v>1199.99875</v>
      </c>
      <c r="CH205">
        <v>0.50002212499999998</v>
      </c>
      <c r="CI205">
        <v>0.49997762499999998</v>
      </c>
      <c r="CJ205">
        <v>0</v>
      </c>
      <c r="CK205">
        <v>913.70662500000003</v>
      </c>
      <c r="CL205">
        <v>4.9990899999999998</v>
      </c>
      <c r="CM205">
        <v>9656.1762500000004</v>
      </c>
      <c r="CN205">
        <v>9557.9137499999997</v>
      </c>
      <c r="CO205">
        <v>40.561999999999998</v>
      </c>
      <c r="CP205">
        <v>42.25</v>
      </c>
      <c r="CQ205">
        <v>41.375</v>
      </c>
      <c r="CR205">
        <v>41.311999999999998</v>
      </c>
      <c r="CS205">
        <v>41.936999999999998</v>
      </c>
      <c r="CT205">
        <v>597.52750000000003</v>
      </c>
      <c r="CU205">
        <v>597.47624999999994</v>
      </c>
      <c r="CV205">
        <v>0</v>
      </c>
      <c r="CW205">
        <v>1673980033.3</v>
      </c>
      <c r="CX205">
        <v>0</v>
      </c>
      <c r="CY205">
        <v>1673977193.5</v>
      </c>
      <c r="CZ205" t="s">
        <v>356</v>
      </c>
      <c r="DA205">
        <v>1673977187.5</v>
      </c>
      <c r="DB205">
        <v>1673977193.5</v>
      </c>
      <c r="DC205">
        <v>21</v>
      </c>
      <c r="DD205">
        <v>-0.34399999999999997</v>
      </c>
      <c r="DE205">
        <v>-5.2999999999999999E-2</v>
      </c>
      <c r="DF205">
        <v>-5.5270000000000001</v>
      </c>
      <c r="DG205">
        <v>0.16</v>
      </c>
      <c r="DH205">
        <v>415</v>
      </c>
      <c r="DI205">
        <v>27</v>
      </c>
      <c r="DJ205">
        <v>0.41</v>
      </c>
      <c r="DK205">
        <v>0.03</v>
      </c>
      <c r="DL205">
        <v>-18.621949999999998</v>
      </c>
      <c r="DM205">
        <v>0.31064915572235491</v>
      </c>
      <c r="DN205">
        <v>6.0012177930816923E-2</v>
      </c>
      <c r="DO205">
        <v>0</v>
      </c>
      <c r="DP205">
        <v>1.3884350000000001</v>
      </c>
      <c r="DQ205">
        <v>-0.1272902814258923</v>
      </c>
      <c r="DR205">
        <v>1.236336442882764E-2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3.29914</v>
      </c>
      <c r="EB205">
        <v>2.6253299999999999</v>
      </c>
      <c r="EC205">
        <v>0.215307</v>
      </c>
      <c r="ED205">
        <v>0.21504799999999999</v>
      </c>
      <c r="EE205">
        <v>0.131713</v>
      </c>
      <c r="EF205">
        <v>0.12650400000000001</v>
      </c>
      <c r="EG205">
        <v>23782.2</v>
      </c>
      <c r="EH205">
        <v>24202.2</v>
      </c>
      <c r="EI205">
        <v>28191.5</v>
      </c>
      <c r="EJ205">
        <v>29665.599999999999</v>
      </c>
      <c r="EK205">
        <v>33698.199999999997</v>
      </c>
      <c r="EL205">
        <v>35973.800000000003</v>
      </c>
      <c r="EM205">
        <v>39794.699999999997</v>
      </c>
      <c r="EN205">
        <v>42386.5</v>
      </c>
      <c r="EO205">
        <v>2.2663799999999998</v>
      </c>
      <c r="EP205">
        <v>2.2394799999999999</v>
      </c>
      <c r="EQ205">
        <v>0.14417199999999999</v>
      </c>
      <c r="ER205">
        <v>0</v>
      </c>
      <c r="ES205">
        <v>29.301200000000001</v>
      </c>
      <c r="ET205">
        <v>999.9</v>
      </c>
      <c r="EU205">
        <v>72.2</v>
      </c>
      <c r="EV205">
        <v>32.6</v>
      </c>
      <c r="EW205">
        <v>35.2378</v>
      </c>
      <c r="EX205">
        <v>57.676499999999997</v>
      </c>
      <c r="EY205">
        <v>-4.1265999999999998</v>
      </c>
      <c r="EZ205">
        <v>2</v>
      </c>
      <c r="FA205">
        <v>0.24925800000000001</v>
      </c>
      <c r="FB205">
        <v>-0.76370099999999996</v>
      </c>
      <c r="FC205">
        <v>20.272300000000001</v>
      </c>
      <c r="FD205">
        <v>5.2204300000000003</v>
      </c>
      <c r="FE205">
        <v>12.004</v>
      </c>
      <c r="FF205">
        <v>4.98705</v>
      </c>
      <c r="FG205">
        <v>3.2844500000000001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1.8621799999999999</v>
      </c>
      <c r="FN205">
        <v>1.8641799999999999</v>
      </c>
      <c r="FO205">
        <v>1.8602099999999999</v>
      </c>
      <c r="FP205">
        <v>1.8609599999999999</v>
      </c>
      <c r="FQ205">
        <v>1.86012</v>
      </c>
      <c r="FR205">
        <v>1.8618600000000001</v>
      </c>
      <c r="FS205">
        <v>1.85839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-7.06</v>
      </c>
      <c r="GH205">
        <v>0.18870000000000001</v>
      </c>
      <c r="GI205">
        <v>-4.1197077471769461</v>
      </c>
      <c r="GJ205">
        <v>-4.0977002334145526E-3</v>
      </c>
      <c r="GK205">
        <v>1.9870096767282211E-6</v>
      </c>
      <c r="GL205">
        <v>-4.7591234531596528E-10</v>
      </c>
      <c r="GM205">
        <v>-0.1127184381337514</v>
      </c>
      <c r="GN205">
        <v>-4.4277268217585318E-5</v>
      </c>
      <c r="GO205">
        <v>7.6125673839889962E-4</v>
      </c>
      <c r="GP205">
        <v>-1.4366726965109579E-5</v>
      </c>
      <c r="GQ205">
        <v>6</v>
      </c>
      <c r="GR205">
        <v>2093</v>
      </c>
      <c r="GS205">
        <v>4</v>
      </c>
      <c r="GT205">
        <v>31</v>
      </c>
      <c r="GU205">
        <v>47.4</v>
      </c>
      <c r="GV205">
        <v>47.3</v>
      </c>
      <c r="GW205">
        <v>3.3337400000000001</v>
      </c>
      <c r="GX205">
        <v>2.5061</v>
      </c>
      <c r="GY205">
        <v>2.04834</v>
      </c>
      <c r="GZ205">
        <v>2.6220699999999999</v>
      </c>
      <c r="HA205">
        <v>2.1972700000000001</v>
      </c>
      <c r="HB205">
        <v>2.2888199999999999</v>
      </c>
      <c r="HC205">
        <v>37.53</v>
      </c>
      <c r="HD205">
        <v>14.4297</v>
      </c>
      <c r="HE205">
        <v>18</v>
      </c>
      <c r="HF205">
        <v>711.00599999999997</v>
      </c>
      <c r="HG205">
        <v>768.57100000000003</v>
      </c>
      <c r="HH205">
        <v>31.001000000000001</v>
      </c>
      <c r="HI205">
        <v>30.6159</v>
      </c>
      <c r="HJ205">
        <v>30</v>
      </c>
      <c r="HK205">
        <v>30.566099999999999</v>
      </c>
      <c r="HL205">
        <v>30.567900000000002</v>
      </c>
      <c r="HM205">
        <v>66.666600000000003</v>
      </c>
      <c r="HN205">
        <v>21.546199999999999</v>
      </c>
      <c r="HO205">
        <v>93.316000000000003</v>
      </c>
      <c r="HP205">
        <v>31</v>
      </c>
      <c r="HQ205">
        <v>1270.52</v>
      </c>
      <c r="HR205">
        <v>29.716100000000001</v>
      </c>
      <c r="HS205">
        <v>99.340599999999995</v>
      </c>
      <c r="HT205">
        <v>98.305899999999994</v>
      </c>
    </row>
    <row r="206" spans="1:228" x14ac:dyDescent="0.2">
      <c r="A206">
        <v>191</v>
      </c>
      <c r="B206">
        <v>1673980036.5999999</v>
      </c>
      <c r="C206">
        <v>758</v>
      </c>
      <c r="D206" t="s">
        <v>741</v>
      </c>
      <c r="E206" t="s">
        <v>742</v>
      </c>
      <c r="F206">
        <v>4</v>
      </c>
      <c r="G206">
        <v>1673980034.2249999</v>
      </c>
      <c r="H206">
        <f t="shared" si="68"/>
        <v>1.5295257550846473E-3</v>
      </c>
      <c r="I206">
        <f t="shared" si="69"/>
        <v>1.5295257550846473</v>
      </c>
      <c r="J206">
        <f t="shared" si="70"/>
        <v>7.3385118255497721</v>
      </c>
      <c r="K206">
        <f t="shared" si="71"/>
        <v>1241.2462499999999</v>
      </c>
      <c r="L206">
        <f t="shared" si="72"/>
        <v>1091.4869053269233</v>
      </c>
      <c r="M206">
        <f t="shared" si="73"/>
        <v>110.58075992289977</v>
      </c>
      <c r="N206">
        <f t="shared" si="74"/>
        <v>125.75318394253935</v>
      </c>
      <c r="O206">
        <f t="shared" si="75"/>
        <v>9.9122662513161819E-2</v>
      </c>
      <c r="P206">
        <f t="shared" si="76"/>
        <v>2.7653096053779698</v>
      </c>
      <c r="Q206">
        <f t="shared" si="77"/>
        <v>9.7190258792552511E-2</v>
      </c>
      <c r="R206">
        <f t="shared" si="78"/>
        <v>6.0914392793787353E-2</v>
      </c>
      <c r="S206">
        <f t="shared" si="79"/>
        <v>226.12704328658401</v>
      </c>
      <c r="T206">
        <f t="shared" si="80"/>
        <v>32.734424337954195</v>
      </c>
      <c r="U206">
        <f t="shared" si="81"/>
        <v>31.643574999999998</v>
      </c>
      <c r="V206">
        <f t="shared" si="82"/>
        <v>4.6795931337752812</v>
      </c>
      <c r="W206">
        <f t="shared" si="83"/>
        <v>66.837914836292626</v>
      </c>
      <c r="X206">
        <f t="shared" si="84"/>
        <v>3.1467847439942349</v>
      </c>
      <c r="Y206">
        <f t="shared" si="85"/>
        <v>4.7080833561335877</v>
      </c>
      <c r="Z206">
        <f t="shared" si="86"/>
        <v>1.5328083897810463</v>
      </c>
      <c r="AA206">
        <f t="shared" si="87"/>
        <v>-67.452085799232947</v>
      </c>
      <c r="AB206">
        <f t="shared" si="88"/>
        <v>15.951920744630099</v>
      </c>
      <c r="AC206">
        <f t="shared" si="89"/>
        <v>1.3043234358905367</v>
      </c>
      <c r="AD206">
        <f t="shared" si="90"/>
        <v>175.93120166787168</v>
      </c>
      <c r="AE206">
        <f t="shared" si="91"/>
        <v>18.342591876174794</v>
      </c>
      <c r="AF206">
        <f t="shared" si="92"/>
        <v>1.5277268157844819</v>
      </c>
      <c r="AG206">
        <f t="shared" si="93"/>
        <v>7.3385118255497721</v>
      </c>
      <c r="AH206">
        <v>1298.1970859000021</v>
      </c>
      <c r="AI206">
        <v>1284.347999999999</v>
      </c>
      <c r="AJ206">
        <v>1.7634996204472559</v>
      </c>
      <c r="AK206">
        <v>63.405612138731158</v>
      </c>
      <c r="AL206">
        <f t="shared" si="94"/>
        <v>1.5295257550846473</v>
      </c>
      <c r="AM206">
        <v>29.69421392636708</v>
      </c>
      <c r="AN206">
        <v>31.062028484848479</v>
      </c>
      <c r="AO206">
        <v>2.4267735526641689E-5</v>
      </c>
      <c r="AP206">
        <v>95.230389877895547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47467.189503727102</v>
      </c>
      <c r="AV206">
        <f t="shared" si="98"/>
        <v>1200.06375</v>
      </c>
      <c r="AW206">
        <f t="shared" si="99"/>
        <v>1025.9793887495252</v>
      </c>
      <c r="AX206">
        <f t="shared" si="100"/>
        <v>0.85493740540827545</v>
      </c>
      <c r="AY206">
        <f t="shared" si="101"/>
        <v>0.18842919243797174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1673980034.2249999</v>
      </c>
      <c r="BF206">
        <v>1241.2462499999999</v>
      </c>
      <c r="BG206">
        <v>1259.9275</v>
      </c>
      <c r="BH206">
        <v>31.060324999999999</v>
      </c>
      <c r="BI206">
        <v>29.693974999999998</v>
      </c>
      <c r="BJ206">
        <v>1248.3125</v>
      </c>
      <c r="BK206">
        <v>30.8715875</v>
      </c>
      <c r="BL206">
        <v>650.02750000000003</v>
      </c>
      <c r="BM206">
        <v>101.21187500000001</v>
      </c>
      <c r="BN206">
        <v>0.1001603375</v>
      </c>
      <c r="BO206">
        <v>31.750575000000001</v>
      </c>
      <c r="BP206">
        <v>31.643574999999998</v>
      </c>
      <c r="BQ206">
        <v>999.9</v>
      </c>
      <c r="BR206">
        <v>0</v>
      </c>
      <c r="BS206">
        <v>0</v>
      </c>
      <c r="BT206">
        <v>8982.9699999999993</v>
      </c>
      <c r="BU206">
        <v>0</v>
      </c>
      <c r="BV206">
        <v>258.81237499999997</v>
      </c>
      <c r="BW206">
        <v>-18.680087499999999</v>
      </c>
      <c r="BX206">
        <v>1281.0350000000001</v>
      </c>
      <c r="BY206">
        <v>1298.4837500000001</v>
      </c>
      <c r="BZ206">
        <v>1.3663562499999999</v>
      </c>
      <c r="CA206">
        <v>1259.9275</v>
      </c>
      <c r="CB206">
        <v>29.693974999999998</v>
      </c>
      <c r="CC206">
        <v>3.1436712500000001</v>
      </c>
      <c r="CD206">
        <v>3.0053812500000001</v>
      </c>
      <c r="CE206">
        <v>24.809125000000002</v>
      </c>
      <c r="CF206">
        <v>24.057737500000002</v>
      </c>
      <c r="CG206">
        <v>1200.06375</v>
      </c>
      <c r="CH206">
        <v>0.50000312499999999</v>
      </c>
      <c r="CI206">
        <v>0.49999662499999997</v>
      </c>
      <c r="CJ206">
        <v>0</v>
      </c>
      <c r="CK206">
        <v>913.52774999999997</v>
      </c>
      <c r="CL206">
        <v>4.9990899999999998</v>
      </c>
      <c r="CM206">
        <v>9653.9537500000006</v>
      </c>
      <c r="CN206">
        <v>9558.3687499999996</v>
      </c>
      <c r="CO206">
        <v>40.561999999999998</v>
      </c>
      <c r="CP206">
        <v>42.25</v>
      </c>
      <c r="CQ206">
        <v>41.382750000000001</v>
      </c>
      <c r="CR206">
        <v>41.311999999999998</v>
      </c>
      <c r="CS206">
        <v>41.936999999999998</v>
      </c>
      <c r="CT206">
        <v>597.53750000000002</v>
      </c>
      <c r="CU206">
        <v>597.52874999999995</v>
      </c>
      <c r="CV206">
        <v>0</v>
      </c>
      <c r="CW206">
        <v>1673980036.9000001</v>
      </c>
      <c r="CX206">
        <v>0</v>
      </c>
      <c r="CY206">
        <v>1673977193.5</v>
      </c>
      <c r="CZ206" t="s">
        <v>356</v>
      </c>
      <c r="DA206">
        <v>1673977187.5</v>
      </c>
      <c r="DB206">
        <v>1673977193.5</v>
      </c>
      <c r="DC206">
        <v>21</v>
      </c>
      <c r="DD206">
        <v>-0.34399999999999997</v>
      </c>
      <c r="DE206">
        <v>-5.2999999999999999E-2</v>
      </c>
      <c r="DF206">
        <v>-5.5270000000000001</v>
      </c>
      <c r="DG206">
        <v>0.16</v>
      </c>
      <c r="DH206">
        <v>415</v>
      </c>
      <c r="DI206">
        <v>27</v>
      </c>
      <c r="DJ206">
        <v>0.41</v>
      </c>
      <c r="DK206">
        <v>0.03</v>
      </c>
      <c r="DL206">
        <v>-18.627030000000001</v>
      </c>
      <c r="DM206">
        <v>1.445403377157186E-3</v>
      </c>
      <c r="DN206">
        <v>6.5398399062974288E-2</v>
      </c>
      <c r="DO206">
        <v>1</v>
      </c>
      <c r="DP206">
        <v>1.3802697500000001</v>
      </c>
      <c r="DQ206">
        <v>-0.1094682551594769</v>
      </c>
      <c r="DR206">
        <v>1.060044680367297E-2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371</v>
      </c>
      <c r="EA206">
        <v>3.2990900000000001</v>
      </c>
      <c r="EB206">
        <v>2.6251600000000002</v>
      </c>
      <c r="EC206">
        <v>0.21593499999999999</v>
      </c>
      <c r="ED206">
        <v>0.215669</v>
      </c>
      <c r="EE206">
        <v>0.131721</v>
      </c>
      <c r="EF206">
        <v>0.12651000000000001</v>
      </c>
      <c r="EG206">
        <v>23763.4</v>
      </c>
      <c r="EH206">
        <v>24182.9</v>
      </c>
      <c r="EI206">
        <v>28191.9</v>
      </c>
      <c r="EJ206">
        <v>29665.4</v>
      </c>
      <c r="EK206">
        <v>33698.5</v>
      </c>
      <c r="EL206">
        <v>35973.300000000003</v>
      </c>
      <c r="EM206">
        <v>39795.4</v>
      </c>
      <c r="EN206">
        <v>42386.1</v>
      </c>
      <c r="EO206">
        <v>2.2662300000000002</v>
      </c>
      <c r="EP206">
        <v>2.2395499999999999</v>
      </c>
      <c r="EQ206">
        <v>0.14374000000000001</v>
      </c>
      <c r="ER206">
        <v>0</v>
      </c>
      <c r="ES206">
        <v>29.302600000000002</v>
      </c>
      <c r="ET206">
        <v>999.9</v>
      </c>
      <c r="EU206">
        <v>72.3</v>
      </c>
      <c r="EV206">
        <v>32.6</v>
      </c>
      <c r="EW206">
        <v>35.286499999999997</v>
      </c>
      <c r="EX206">
        <v>57.256500000000003</v>
      </c>
      <c r="EY206">
        <v>-4.2107400000000004</v>
      </c>
      <c r="EZ206">
        <v>2</v>
      </c>
      <c r="FA206">
        <v>0.24926100000000001</v>
      </c>
      <c r="FB206">
        <v>-0.76085000000000003</v>
      </c>
      <c r="FC206">
        <v>20.272300000000001</v>
      </c>
      <c r="FD206">
        <v>5.2207299999999996</v>
      </c>
      <c r="FE206">
        <v>12.004</v>
      </c>
      <c r="FF206">
        <v>4.9871499999999997</v>
      </c>
      <c r="FG206">
        <v>3.2843300000000002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1.8621799999999999</v>
      </c>
      <c r="FN206">
        <v>1.8641700000000001</v>
      </c>
      <c r="FO206">
        <v>1.8602099999999999</v>
      </c>
      <c r="FP206">
        <v>1.8609599999999999</v>
      </c>
      <c r="FQ206">
        <v>1.86012</v>
      </c>
      <c r="FR206">
        <v>1.86188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-7.07</v>
      </c>
      <c r="GH206">
        <v>0.18870000000000001</v>
      </c>
      <c r="GI206">
        <v>-4.1197077471769461</v>
      </c>
      <c r="GJ206">
        <v>-4.0977002334145526E-3</v>
      </c>
      <c r="GK206">
        <v>1.9870096767282211E-6</v>
      </c>
      <c r="GL206">
        <v>-4.7591234531596528E-10</v>
      </c>
      <c r="GM206">
        <v>-0.1127184381337514</v>
      </c>
      <c r="GN206">
        <v>-4.4277268217585318E-5</v>
      </c>
      <c r="GO206">
        <v>7.6125673839889962E-4</v>
      </c>
      <c r="GP206">
        <v>-1.4366726965109579E-5</v>
      </c>
      <c r="GQ206">
        <v>6</v>
      </c>
      <c r="GR206">
        <v>2093</v>
      </c>
      <c r="GS206">
        <v>4</v>
      </c>
      <c r="GT206">
        <v>31</v>
      </c>
      <c r="GU206">
        <v>47.5</v>
      </c>
      <c r="GV206">
        <v>47.4</v>
      </c>
      <c r="GW206">
        <v>3.3447300000000002</v>
      </c>
      <c r="GX206">
        <v>2.50732</v>
      </c>
      <c r="GY206">
        <v>2.04834</v>
      </c>
      <c r="GZ206">
        <v>2.6220699999999999</v>
      </c>
      <c r="HA206">
        <v>2.1972700000000001</v>
      </c>
      <c r="HB206">
        <v>2.3083499999999999</v>
      </c>
      <c r="HC206">
        <v>37.53</v>
      </c>
      <c r="HD206">
        <v>14.4472</v>
      </c>
      <c r="HE206">
        <v>18</v>
      </c>
      <c r="HF206">
        <v>710.88099999999997</v>
      </c>
      <c r="HG206">
        <v>768.64400000000001</v>
      </c>
      <c r="HH206">
        <v>31.001000000000001</v>
      </c>
      <c r="HI206">
        <v>30.618099999999998</v>
      </c>
      <c r="HJ206">
        <v>30.0002</v>
      </c>
      <c r="HK206">
        <v>30.566099999999999</v>
      </c>
      <c r="HL206">
        <v>30.567900000000002</v>
      </c>
      <c r="HM206">
        <v>66.888000000000005</v>
      </c>
      <c r="HN206">
        <v>21.546199999999999</v>
      </c>
      <c r="HO206">
        <v>93.316000000000003</v>
      </c>
      <c r="HP206">
        <v>31</v>
      </c>
      <c r="HQ206">
        <v>1277.2</v>
      </c>
      <c r="HR206">
        <v>29.720600000000001</v>
      </c>
      <c r="HS206">
        <v>99.342299999999994</v>
      </c>
      <c r="HT206">
        <v>98.305099999999996</v>
      </c>
    </row>
    <row r="207" spans="1:228" x14ac:dyDescent="0.2">
      <c r="A207">
        <v>192</v>
      </c>
      <c r="B207">
        <v>1673980040.5999999</v>
      </c>
      <c r="C207">
        <v>762</v>
      </c>
      <c r="D207" t="s">
        <v>743</v>
      </c>
      <c r="E207" t="s">
        <v>744</v>
      </c>
      <c r="F207">
        <v>4</v>
      </c>
      <c r="G207">
        <v>1673980038.5999999</v>
      </c>
      <c r="H207">
        <f t="shared" si="68"/>
        <v>1.5240270625163175E-3</v>
      </c>
      <c r="I207">
        <f t="shared" si="69"/>
        <v>1.5240270625163175</v>
      </c>
      <c r="J207">
        <f t="shared" si="70"/>
        <v>7.6222589015904072</v>
      </c>
      <c r="K207">
        <f t="shared" si="71"/>
        <v>1248.6428571428571</v>
      </c>
      <c r="L207">
        <f t="shared" si="72"/>
        <v>1093.562587737594</v>
      </c>
      <c r="M207">
        <f t="shared" si="73"/>
        <v>110.79117868858178</v>
      </c>
      <c r="N207">
        <f t="shared" si="74"/>
        <v>126.50269445495209</v>
      </c>
      <c r="O207">
        <f t="shared" si="75"/>
        <v>9.8699032197843345E-2</v>
      </c>
      <c r="P207">
        <f t="shared" si="76"/>
        <v>2.7676315429241747</v>
      </c>
      <c r="Q207">
        <f t="shared" si="77"/>
        <v>9.678451245423178E-2</v>
      </c>
      <c r="R207">
        <f t="shared" si="78"/>
        <v>6.0659239113087335E-2</v>
      </c>
      <c r="S207">
        <f t="shared" si="79"/>
        <v>226.1331750050673</v>
      </c>
      <c r="T207">
        <f t="shared" si="80"/>
        <v>32.740380019132992</v>
      </c>
      <c r="U207">
        <f t="shared" si="81"/>
        <v>31.646999999999998</v>
      </c>
      <c r="V207">
        <f t="shared" si="82"/>
        <v>4.6805027561227437</v>
      </c>
      <c r="W207">
        <f t="shared" si="83"/>
        <v>66.818761727514669</v>
      </c>
      <c r="X207">
        <f t="shared" si="84"/>
        <v>3.1468075325319735</v>
      </c>
      <c r="Y207">
        <f t="shared" si="85"/>
        <v>4.7094669987519078</v>
      </c>
      <c r="Z207">
        <f t="shared" si="86"/>
        <v>1.5336952235907702</v>
      </c>
      <c r="AA207">
        <f t="shared" si="87"/>
        <v>-67.2095934569696</v>
      </c>
      <c r="AB207">
        <f t="shared" si="88"/>
        <v>16.227495777325608</v>
      </c>
      <c r="AC207">
        <f t="shared" si="89"/>
        <v>1.3257990764385268</v>
      </c>
      <c r="AD207">
        <f t="shared" si="90"/>
        <v>176.47687640186183</v>
      </c>
      <c r="AE207">
        <f t="shared" si="91"/>
        <v>18.285502935072202</v>
      </c>
      <c r="AF207">
        <f t="shared" si="92"/>
        <v>1.5266269007410538</v>
      </c>
      <c r="AG207">
        <f t="shared" si="93"/>
        <v>7.6222589015904072</v>
      </c>
      <c r="AH207">
        <v>1305.124589035416</v>
      </c>
      <c r="AI207">
        <v>1291.2204242424241</v>
      </c>
      <c r="AJ207">
        <v>1.7081929604320381</v>
      </c>
      <c r="AK207">
        <v>63.405612138731158</v>
      </c>
      <c r="AL207">
        <f t="shared" si="94"/>
        <v>1.5240270625163175</v>
      </c>
      <c r="AM207">
        <v>29.6949845014943</v>
      </c>
      <c r="AN207">
        <v>31.05826060606061</v>
      </c>
      <c r="AO207">
        <v>-2.9007632491498729E-5</v>
      </c>
      <c r="AP207">
        <v>95.230389877895547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47530.520017887306</v>
      </c>
      <c r="AV207">
        <f t="shared" si="98"/>
        <v>1200.0857142857139</v>
      </c>
      <c r="AW207">
        <f t="shared" si="99"/>
        <v>1025.9991994844906</v>
      </c>
      <c r="AX207">
        <f t="shared" si="100"/>
        <v>0.85493826588475064</v>
      </c>
      <c r="AY207">
        <f t="shared" si="101"/>
        <v>0.18843085315756869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1673980038.5999999</v>
      </c>
      <c r="BF207">
        <v>1248.6428571428571</v>
      </c>
      <c r="BG207">
        <v>1267.2814285714289</v>
      </c>
      <c r="BH207">
        <v>31.06051428571428</v>
      </c>
      <c r="BI207">
        <v>29.69508571428571</v>
      </c>
      <c r="BJ207">
        <v>1255.7157142857141</v>
      </c>
      <c r="BK207">
        <v>30.871771428571432</v>
      </c>
      <c r="BL207">
        <v>649.99771428571421</v>
      </c>
      <c r="BM207">
        <v>101.21214285714289</v>
      </c>
      <c r="BN207">
        <v>0.1000087571428571</v>
      </c>
      <c r="BO207">
        <v>31.755757142857139</v>
      </c>
      <c r="BP207">
        <v>31.646999999999998</v>
      </c>
      <c r="BQ207">
        <v>999.89999999999986</v>
      </c>
      <c r="BR207">
        <v>0</v>
      </c>
      <c r="BS207">
        <v>0</v>
      </c>
      <c r="BT207">
        <v>8995.267142857143</v>
      </c>
      <c r="BU207">
        <v>0</v>
      </c>
      <c r="BV207">
        <v>258.95342857142862</v>
      </c>
      <c r="BW207">
        <v>-18.63935714285714</v>
      </c>
      <c r="BX207">
        <v>1288.6671428571431</v>
      </c>
      <c r="BY207">
        <v>1306.065714285714</v>
      </c>
      <c r="BZ207">
        <v>1.365425714285714</v>
      </c>
      <c r="CA207">
        <v>1267.2814285714289</v>
      </c>
      <c r="CB207">
        <v>29.69508571428571</v>
      </c>
      <c r="CC207">
        <v>3.1436957142857138</v>
      </c>
      <c r="CD207">
        <v>3.0054942857142848</v>
      </c>
      <c r="CE207">
        <v>24.809228571428569</v>
      </c>
      <c r="CF207">
        <v>24.058399999999999</v>
      </c>
      <c r="CG207">
        <v>1200.0857142857139</v>
      </c>
      <c r="CH207">
        <v>0.49997485714285722</v>
      </c>
      <c r="CI207">
        <v>0.50002500000000005</v>
      </c>
      <c r="CJ207">
        <v>0</v>
      </c>
      <c r="CK207">
        <v>913.17714285714283</v>
      </c>
      <c r="CL207">
        <v>4.9990899999999998</v>
      </c>
      <c r="CM207">
        <v>9651.02</v>
      </c>
      <c r="CN207">
        <v>9558.4471428571433</v>
      </c>
      <c r="CO207">
        <v>40.571000000000012</v>
      </c>
      <c r="CP207">
        <v>42.25</v>
      </c>
      <c r="CQ207">
        <v>41.375</v>
      </c>
      <c r="CR207">
        <v>41.311999999999998</v>
      </c>
      <c r="CS207">
        <v>41.936999999999998</v>
      </c>
      <c r="CT207">
        <v>597.51428571428573</v>
      </c>
      <c r="CU207">
        <v>597.57428571428579</v>
      </c>
      <c r="CV207">
        <v>0</v>
      </c>
      <c r="CW207">
        <v>1673980041.0999999</v>
      </c>
      <c r="CX207">
        <v>0</v>
      </c>
      <c r="CY207">
        <v>1673977193.5</v>
      </c>
      <c r="CZ207" t="s">
        <v>356</v>
      </c>
      <c r="DA207">
        <v>1673977187.5</v>
      </c>
      <c r="DB207">
        <v>1673977193.5</v>
      </c>
      <c r="DC207">
        <v>21</v>
      </c>
      <c r="DD207">
        <v>-0.34399999999999997</v>
      </c>
      <c r="DE207">
        <v>-5.2999999999999999E-2</v>
      </c>
      <c r="DF207">
        <v>-5.5270000000000001</v>
      </c>
      <c r="DG207">
        <v>0.16</v>
      </c>
      <c r="DH207">
        <v>415</v>
      </c>
      <c r="DI207">
        <v>27</v>
      </c>
      <c r="DJ207">
        <v>0.41</v>
      </c>
      <c r="DK207">
        <v>0.03</v>
      </c>
      <c r="DL207">
        <v>-18.624169999999999</v>
      </c>
      <c r="DM207">
        <v>-0.129937711069394</v>
      </c>
      <c r="DN207">
        <v>6.497533839850346E-2</v>
      </c>
      <c r="DO207">
        <v>0</v>
      </c>
      <c r="DP207">
        <v>1.37444875</v>
      </c>
      <c r="DQ207">
        <v>-8.8415797373358654E-2</v>
      </c>
      <c r="DR207">
        <v>8.8385907212349211E-3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371</v>
      </c>
      <c r="EA207">
        <v>3.2991299999999999</v>
      </c>
      <c r="EB207">
        <v>2.6253799999999998</v>
      </c>
      <c r="EC207">
        <v>0.216645</v>
      </c>
      <c r="ED207">
        <v>0.21637999999999999</v>
      </c>
      <c r="EE207">
        <v>0.13170999999999999</v>
      </c>
      <c r="EF207">
        <v>0.12651100000000001</v>
      </c>
      <c r="EG207">
        <v>23742</v>
      </c>
      <c r="EH207">
        <v>24161.1</v>
      </c>
      <c r="EI207">
        <v>28192</v>
      </c>
      <c r="EJ207">
        <v>29665.7</v>
      </c>
      <c r="EK207">
        <v>33698.800000000003</v>
      </c>
      <c r="EL207">
        <v>35973.599999999999</v>
      </c>
      <c r="EM207">
        <v>39795.1</v>
      </c>
      <c r="EN207">
        <v>42386.400000000001</v>
      </c>
      <c r="EO207">
        <v>2.2665000000000002</v>
      </c>
      <c r="EP207">
        <v>2.2392500000000002</v>
      </c>
      <c r="EQ207">
        <v>0.14477200000000001</v>
      </c>
      <c r="ER207">
        <v>0</v>
      </c>
      <c r="ES207">
        <v>29.302600000000002</v>
      </c>
      <c r="ET207">
        <v>999.9</v>
      </c>
      <c r="EU207">
        <v>72.2</v>
      </c>
      <c r="EV207">
        <v>32.6</v>
      </c>
      <c r="EW207">
        <v>35.239400000000003</v>
      </c>
      <c r="EX207">
        <v>57.676499999999997</v>
      </c>
      <c r="EY207">
        <v>-4.21875</v>
      </c>
      <c r="EZ207">
        <v>2</v>
      </c>
      <c r="FA207">
        <v>0.249527</v>
      </c>
      <c r="FB207">
        <v>-0.75807500000000005</v>
      </c>
      <c r="FC207">
        <v>20.272300000000001</v>
      </c>
      <c r="FD207">
        <v>5.2214799999999997</v>
      </c>
      <c r="FE207">
        <v>12.004</v>
      </c>
      <c r="FF207">
        <v>4.9873000000000003</v>
      </c>
      <c r="FG207">
        <v>3.28443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1.8641700000000001</v>
      </c>
      <c r="FO207">
        <v>1.8602000000000001</v>
      </c>
      <c r="FP207">
        <v>1.8609599999999999</v>
      </c>
      <c r="FQ207">
        <v>1.8601399999999999</v>
      </c>
      <c r="FR207">
        <v>1.8618699999999999</v>
      </c>
      <c r="FS207">
        <v>1.85839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-7.08</v>
      </c>
      <c r="GH207">
        <v>0.18870000000000001</v>
      </c>
      <c r="GI207">
        <v>-4.1197077471769461</v>
      </c>
      <c r="GJ207">
        <v>-4.0977002334145526E-3</v>
      </c>
      <c r="GK207">
        <v>1.9870096767282211E-6</v>
      </c>
      <c r="GL207">
        <v>-4.7591234531596528E-10</v>
      </c>
      <c r="GM207">
        <v>-0.1127184381337514</v>
      </c>
      <c r="GN207">
        <v>-4.4277268217585318E-5</v>
      </c>
      <c r="GO207">
        <v>7.6125673839889962E-4</v>
      </c>
      <c r="GP207">
        <v>-1.4366726965109579E-5</v>
      </c>
      <c r="GQ207">
        <v>6</v>
      </c>
      <c r="GR207">
        <v>2093</v>
      </c>
      <c r="GS207">
        <v>4</v>
      </c>
      <c r="GT207">
        <v>31</v>
      </c>
      <c r="GU207">
        <v>47.6</v>
      </c>
      <c r="GV207">
        <v>47.5</v>
      </c>
      <c r="GW207">
        <v>3.3581500000000002</v>
      </c>
      <c r="GX207">
        <v>2.4939</v>
      </c>
      <c r="GY207">
        <v>2.04834</v>
      </c>
      <c r="GZ207">
        <v>2.6220699999999999</v>
      </c>
      <c r="HA207">
        <v>2.1972700000000001</v>
      </c>
      <c r="HB207">
        <v>2.34375</v>
      </c>
      <c r="HC207">
        <v>37.53</v>
      </c>
      <c r="HD207">
        <v>14.456</v>
      </c>
      <c r="HE207">
        <v>18</v>
      </c>
      <c r="HF207">
        <v>711.11099999999999</v>
      </c>
      <c r="HG207">
        <v>768.35199999999998</v>
      </c>
      <c r="HH207">
        <v>31.000900000000001</v>
      </c>
      <c r="HI207">
        <v>30.618600000000001</v>
      </c>
      <c r="HJ207">
        <v>30.0001</v>
      </c>
      <c r="HK207">
        <v>30.566099999999999</v>
      </c>
      <c r="HL207">
        <v>30.567900000000002</v>
      </c>
      <c r="HM207">
        <v>67.165300000000002</v>
      </c>
      <c r="HN207">
        <v>21.546199999999999</v>
      </c>
      <c r="HO207">
        <v>93.316000000000003</v>
      </c>
      <c r="HP207">
        <v>31</v>
      </c>
      <c r="HQ207">
        <v>1283.8900000000001</v>
      </c>
      <c r="HR207">
        <v>29.732500000000002</v>
      </c>
      <c r="HS207">
        <v>99.342100000000002</v>
      </c>
      <c r="HT207">
        <v>98.305800000000005</v>
      </c>
    </row>
    <row r="208" spans="1:228" x14ac:dyDescent="0.2">
      <c r="A208">
        <v>193</v>
      </c>
      <c r="B208">
        <v>1673980044.5999999</v>
      </c>
      <c r="C208">
        <v>766</v>
      </c>
      <c r="D208" t="s">
        <v>745</v>
      </c>
      <c r="E208" t="s">
        <v>746</v>
      </c>
      <c r="F208">
        <v>4</v>
      </c>
      <c r="G208">
        <v>1673980042.2874999</v>
      </c>
      <c r="H208">
        <f t="shared" ref="H208:H271" si="102">(I208)/1000</f>
        <v>1.5268889001390335E-3</v>
      </c>
      <c r="I208">
        <f t="shared" ref="I208:I271" si="103">IF(BD208, AL208, AF208)</f>
        <v>1.5268889001390336</v>
      </c>
      <c r="J208">
        <f t="shared" ref="J208:J271" si="104">IF(BD208, AG208, AE208)</f>
        <v>7.4904644157861693</v>
      </c>
      <c r="K208">
        <f t="shared" ref="K208:K271" si="105">BF208 - IF(AS208&gt;1, J208*AZ208*100/(AU208*BT208), 0)</f>
        <v>1254.8275000000001</v>
      </c>
      <c r="L208">
        <f t="shared" ref="L208:L271" si="106">((R208-H208/2)*K208-J208)/(R208+H208/2)</f>
        <v>1101.6923052934872</v>
      </c>
      <c r="M208">
        <f t="shared" ref="M208:M271" si="107">L208*(BM208+BN208)/1000</f>
        <v>111.61452701744982</v>
      </c>
      <c r="N208">
        <f t="shared" ref="N208:N271" si="108">(BF208 - IF(AS208&gt;1, J208*AZ208*100/(AU208*BT208), 0))*(BM208+BN208)/1000</f>
        <v>127.12894265307435</v>
      </c>
      <c r="O208">
        <f t="shared" ref="O208:O271" si="109">2/((1/Q208-1/P208)+SIGN(Q208)*SQRT((1/Q208-1/P208)*(1/Q208-1/P208) + 4*BA208/((BA208+1)*(BA208+1))*(2*1/Q208*1/P208-1/P208*1/P208)))</f>
        <v>9.8702284280096031E-2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2.7706972366442395</v>
      </c>
      <c r="Q208">
        <f t="shared" ref="Q208:Q271" si="111">H208*(1000-(1000*0.61365*EXP(17.502*U208/(240.97+U208))/(BM208+BN208)+BH208)/2)/(1000*0.61365*EXP(17.502*U208/(240.97+U208))/(BM208+BN208)-BH208)</f>
        <v>9.6789713942635053E-2</v>
      </c>
      <c r="R208">
        <f t="shared" ref="R208:R271" si="112">1/((BA208+1)/(O208/1.6)+1/(P208/1.37)) + BA208/((BA208+1)/(O208/1.6) + BA208/(P208/1.37))</f>
        <v>6.0662321293416546E-2</v>
      </c>
      <c r="S208">
        <f t="shared" ref="S208:S271" si="113">(AV208*AY208)</f>
        <v>226.12035355148572</v>
      </c>
      <c r="T208">
        <f t="shared" ref="T208:T271" si="114">(BO208+(S208+2*0.95*0.0000000567*(((BO208+$B$6)+273)^4-(BO208+273)^4)-44100*H208)/(1.84*29.3*P208+8*0.95*0.0000000567*(BO208+273)^3))</f>
        <v>32.740628636570847</v>
      </c>
      <c r="U208">
        <f t="shared" ref="U208:U271" si="115">($C$6*BP208+$D$6*BQ208+$E$6*T208)</f>
        <v>31.656725000000002</v>
      </c>
      <c r="V208">
        <f t="shared" ref="V208:V271" si="116">0.61365*EXP(17.502*U208/(240.97+U208))</f>
        <v>4.6830863916584402</v>
      </c>
      <c r="W208">
        <f t="shared" ref="W208:W271" si="117">(X208/Y208*100)</f>
        <v>66.806688521945318</v>
      </c>
      <c r="X208">
        <f t="shared" ref="X208:X271" si="118">BH208*(BM208+BN208)/1000</f>
        <v>3.1466167901889488</v>
      </c>
      <c r="Y208">
        <f t="shared" ref="Y208:Y271" si="119">0.61365*EXP(17.502*BO208/(240.97+BO208))</f>
        <v>4.7100325727944394</v>
      </c>
      <c r="Z208">
        <f t="shared" ref="Z208:Z271" si="120">(V208-BH208*(BM208+BN208)/1000)</f>
        <v>1.5364696014694914</v>
      </c>
      <c r="AA208">
        <f t="shared" ref="AA208:AA271" si="121">(-H208*44100)</f>
        <v>-67.335800496131384</v>
      </c>
      <c r="AB208">
        <f t="shared" ref="AB208:AB271" si="122">2*29.3*P208*0.92*(BO208-U208)</f>
        <v>15.10916284603123</v>
      </c>
      <c r="AC208">
        <f t="shared" ref="AC208:AC271" si="123">2*0.95*0.0000000567*(((BO208+$B$6)+273)^4-(U208+273)^4)</f>
        <v>1.2331364268724339</v>
      </c>
      <c r="AD208">
        <f t="shared" ref="AD208:AD271" si="124">S208+AC208+AA208+AB208</f>
        <v>175.126852328258</v>
      </c>
      <c r="AE208">
        <f t="shared" ref="AE208:AE271" si="125">BL208*AS208*(BG208-BF208*(1000-AS208*BI208)/(1000-AS208*BH208))/(100*AZ208)</f>
        <v>18.243132975416653</v>
      </c>
      <c r="AF208">
        <f t="shared" ref="AF208:AF271" si="126">1000*BL208*AS208*(BH208-BI208)/(100*AZ208*(1000-AS208*BH208))</f>
        <v>1.5267887403014875</v>
      </c>
      <c r="AG208">
        <f t="shared" ref="AG208:AG271" si="127">(AH208 - AI208 - BM208*1000/(8.314*(BO208+273.15)) * AK208/BL208 * AJ208) * BL208/(100*AZ208) * (1000 - BI208)/1000</f>
        <v>7.4904644157861693</v>
      </c>
      <c r="AH208">
        <v>1312.036721625461</v>
      </c>
      <c r="AI208">
        <v>1298.1804242424239</v>
      </c>
      <c r="AJ208">
        <v>1.7282781787890089</v>
      </c>
      <c r="AK208">
        <v>63.405612138731158</v>
      </c>
      <c r="AL208">
        <f t="shared" ref="AL208:AL271" si="128">(AN208 - AM208 + BM208*1000/(8.314*(BO208+273.15)) * AP208/BL208 * AO208) * BL208/(100*AZ208) * 1000/(1000 - AN208)</f>
        <v>1.5268889001390336</v>
      </c>
      <c r="AM208">
        <v>29.693575556959331</v>
      </c>
      <c r="AN208">
        <v>31.059144848484831</v>
      </c>
      <c r="AO208">
        <v>5.5014278699260287E-6</v>
      </c>
      <c r="AP208">
        <v>95.230389877895547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47614.910502595892</v>
      </c>
      <c r="AV208">
        <f t="shared" ref="AV208:AV271" si="132">$B$10*BU208+$C$10*BV208+$F$10*CG208*(1-CJ208)</f>
        <v>1200.0274999999999</v>
      </c>
      <c r="AW208">
        <f t="shared" ref="AW208:AW271" si="133">AV208*AX208</f>
        <v>1025.9484702339303</v>
      </c>
      <c r="AX208">
        <f t="shared" ref="AX208:AX271" si="134">($B$10*$D$8+$C$10*$D$8+$F$10*((CT208+CL208)/MAX(CT208+CL208+CU208, 0.1)*$I$8+CU208/MAX(CT208+CL208+CU208, 0.1)*$J$8))/($B$10+$C$10+$F$10)</f>
        <v>0.85493746621134126</v>
      </c>
      <c r="AY208">
        <f t="shared" ref="AY208:AY271" si="135">($B$10*$K$8+$C$10*$K$8+$F$10*((CT208+CL208)/MAX(CT208+CL208+CU208, 0.1)*$P$8+CU208/MAX(CT208+CL208+CU208, 0.1)*$Q$8))/($B$10+$C$10+$F$10)</f>
        <v>0.1884293097878888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1673980042.2874999</v>
      </c>
      <c r="BF208">
        <v>1254.8275000000001</v>
      </c>
      <c r="BG208">
        <v>1273.4349999999999</v>
      </c>
      <c r="BH208">
        <v>31.058712499999999</v>
      </c>
      <c r="BI208">
        <v>29.693200000000001</v>
      </c>
      <c r="BJ208">
        <v>1261.9112500000001</v>
      </c>
      <c r="BK208">
        <v>30.869987500000001</v>
      </c>
      <c r="BL208">
        <v>650.02787499999999</v>
      </c>
      <c r="BM208">
        <v>101.212</v>
      </c>
      <c r="BN208">
        <v>9.98876125E-2</v>
      </c>
      <c r="BO208">
        <v>31.757874999999999</v>
      </c>
      <c r="BP208">
        <v>31.656725000000002</v>
      </c>
      <c r="BQ208">
        <v>999.9</v>
      </c>
      <c r="BR208">
        <v>0</v>
      </c>
      <c r="BS208">
        <v>0</v>
      </c>
      <c r="BT208">
        <v>9011.5625</v>
      </c>
      <c r="BU208">
        <v>0</v>
      </c>
      <c r="BV208">
        <v>259.60174999999998</v>
      </c>
      <c r="BW208">
        <v>-18.607187499999998</v>
      </c>
      <c r="BX208">
        <v>1295.05</v>
      </c>
      <c r="BY208">
        <v>1312.405</v>
      </c>
      <c r="BZ208">
        <v>1.3655237499999999</v>
      </c>
      <c r="CA208">
        <v>1273.4349999999999</v>
      </c>
      <c r="CB208">
        <v>29.693200000000001</v>
      </c>
      <c r="CC208">
        <v>3.1435149999999998</v>
      </c>
      <c r="CD208">
        <v>3.0053074999999998</v>
      </c>
      <c r="CE208">
        <v>24.808287499999999</v>
      </c>
      <c r="CF208">
        <v>24.057337499999999</v>
      </c>
      <c r="CG208">
        <v>1200.0274999999999</v>
      </c>
      <c r="CH208">
        <v>0.50000149999999999</v>
      </c>
      <c r="CI208">
        <v>0.49999850000000001</v>
      </c>
      <c r="CJ208">
        <v>0</v>
      </c>
      <c r="CK208">
        <v>913.32999999999993</v>
      </c>
      <c r="CL208">
        <v>4.9990899999999998</v>
      </c>
      <c r="CM208">
        <v>9648.1037500000002</v>
      </c>
      <c r="CN208">
        <v>9558.0687500000004</v>
      </c>
      <c r="CO208">
        <v>40.569875000000003</v>
      </c>
      <c r="CP208">
        <v>42.25</v>
      </c>
      <c r="CQ208">
        <v>41.375</v>
      </c>
      <c r="CR208">
        <v>41.311999999999998</v>
      </c>
      <c r="CS208">
        <v>41.952749999999988</v>
      </c>
      <c r="CT208">
        <v>597.51875000000007</v>
      </c>
      <c r="CU208">
        <v>597.51499999999999</v>
      </c>
      <c r="CV208">
        <v>0</v>
      </c>
      <c r="CW208">
        <v>1673980044.7</v>
      </c>
      <c r="CX208">
        <v>0</v>
      </c>
      <c r="CY208">
        <v>1673977193.5</v>
      </c>
      <c r="CZ208" t="s">
        <v>356</v>
      </c>
      <c r="DA208">
        <v>1673977187.5</v>
      </c>
      <c r="DB208">
        <v>1673977193.5</v>
      </c>
      <c r="DC208">
        <v>21</v>
      </c>
      <c r="DD208">
        <v>-0.34399999999999997</v>
      </c>
      <c r="DE208">
        <v>-5.2999999999999999E-2</v>
      </c>
      <c r="DF208">
        <v>-5.5270000000000001</v>
      </c>
      <c r="DG208">
        <v>0.16</v>
      </c>
      <c r="DH208">
        <v>415</v>
      </c>
      <c r="DI208">
        <v>27</v>
      </c>
      <c r="DJ208">
        <v>0.41</v>
      </c>
      <c r="DK208">
        <v>0.03</v>
      </c>
      <c r="DL208">
        <v>-18.622307500000002</v>
      </c>
      <c r="DM208">
        <v>-9.7902439023824939E-3</v>
      </c>
      <c r="DN208">
        <v>6.5294396342642155E-2</v>
      </c>
      <c r="DO208">
        <v>1</v>
      </c>
      <c r="DP208">
        <v>1.36990225</v>
      </c>
      <c r="DQ208">
        <v>-5.259951219512244E-2</v>
      </c>
      <c r="DR208">
        <v>5.9303505324306066E-3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2</v>
      </c>
      <c r="DY208">
        <v>2</v>
      </c>
      <c r="DZ208" t="s">
        <v>484</v>
      </c>
      <c r="EA208">
        <v>3.2990400000000002</v>
      </c>
      <c r="EB208">
        <v>2.6252900000000001</v>
      </c>
      <c r="EC208">
        <v>0.21735299999999999</v>
      </c>
      <c r="ED208">
        <v>0.21706700000000001</v>
      </c>
      <c r="EE208">
        <v>0.13171099999999999</v>
      </c>
      <c r="EF208">
        <v>0.126495</v>
      </c>
      <c r="EG208">
        <v>23720.799999999999</v>
      </c>
      <c r="EH208">
        <v>24139.599999999999</v>
      </c>
      <c r="EI208">
        <v>28192.3</v>
      </c>
      <c r="EJ208">
        <v>29665.4</v>
      </c>
      <c r="EK208">
        <v>33699.5</v>
      </c>
      <c r="EL208">
        <v>35974</v>
      </c>
      <c r="EM208">
        <v>39796</v>
      </c>
      <c r="EN208">
        <v>42386</v>
      </c>
      <c r="EO208">
        <v>2.26613</v>
      </c>
      <c r="EP208">
        <v>2.2396199999999999</v>
      </c>
      <c r="EQ208">
        <v>0.144541</v>
      </c>
      <c r="ER208">
        <v>0</v>
      </c>
      <c r="ES208">
        <v>29.302600000000002</v>
      </c>
      <c r="ET208">
        <v>999.9</v>
      </c>
      <c r="EU208">
        <v>72.3</v>
      </c>
      <c r="EV208">
        <v>32.6</v>
      </c>
      <c r="EW208">
        <v>35.287999999999997</v>
      </c>
      <c r="EX208">
        <v>57.256500000000003</v>
      </c>
      <c r="EY208">
        <v>-4.1786899999999996</v>
      </c>
      <c r="EZ208">
        <v>2</v>
      </c>
      <c r="FA208">
        <v>0.24948699999999999</v>
      </c>
      <c r="FB208">
        <v>-0.75614400000000004</v>
      </c>
      <c r="FC208">
        <v>20.272300000000001</v>
      </c>
      <c r="FD208">
        <v>5.2208800000000002</v>
      </c>
      <c r="FE208">
        <v>12.004</v>
      </c>
      <c r="FF208">
        <v>4.9871999999999996</v>
      </c>
      <c r="FG208">
        <v>3.2844000000000002</v>
      </c>
      <c r="FH208">
        <v>9999</v>
      </c>
      <c r="FI208">
        <v>9999</v>
      </c>
      <c r="FJ208">
        <v>9999</v>
      </c>
      <c r="FK208">
        <v>999.9</v>
      </c>
      <c r="FL208">
        <v>1.86582</v>
      </c>
      <c r="FM208">
        <v>1.8621799999999999</v>
      </c>
      <c r="FN208">
        <v>1.8641799999999999</v>
      </c>
      <c r="FO208">
        <v>1.8602099999999999</v>
      </c>
      <c r="FP208">
        <v>1.8609599999999999</v>
      </c>
      <c r="FQ208">
        <v>1.8601399999999999</v>
      </c>
      <c r="FR208">
        <v>1.8618600000000001</v>
      </c>
      <c r="FS208">
        <v>1.8584000000000001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-7.09</v>
      </c>
      <c r="GH208">
        <v>0.1888</v>
      </c>
      <c r="GI208">
        <v>-4.1197077471769461</v>
      </c>
      <c r="GJ208">
        <v>-4.0977002334145526E-3</v>
      </c>
      <c r="GK208">
        <v>1.9870096767282211E-6</v>
      </c>
      <c r="GL208">
        <v>-4.7591234531596528E-10</v>
      </c>
      <c r="GM208">
        <v>-0.1127184381337514</v>
      </c>
      <c r="GN208">
        <v>-4.4277268217585318E-5</v>
      </c>
      <c r="GO208">
        <v>7.6125673839889962E-4</v>
      </c>
      <c r="GP208">
        <v>-1.4366726965109579E-5</v>
      </c>
      <c r="GQ208">
        <v>6</v>
      </c>
      <c r="GR208">
        <v>2093</v>
      </c>
      <c r="GS208">
        <v>4</v>
      </c>
      <c r="GT208">
        <v>31</v>
      </c>
      <c r="GU208">
        <v>47.6</v>
      </c>
      <c r="GV208">
        <v>47.5</v>
      </c>
      <c r="GW208">
        <v>3.3727999999999998</v>
      </c>
      <c r="GX208">
        <v>2.50244</v>
      </c>
      <c r="GY208">
        <v>2.04834</v>
      </c>
      <c r="GZ208">
        <v>2.6220699999999999</v>
      </c>
      <c r="HA208">
        <v>2.1972700000000001</v>
      </c>
      <c r="HB208">
        <v>2.2851599999999999</v>
      </c>
      <c r="HC208">
        <v>37.53</v>
      </c>
      <c r="HD208">
        <v>14.4297</v>
      </c>
      <c r="HE208">
        <v>18</v>
      </c>
      <c r="HF208">
        <v>710.79700000000003</v>
      </c>
      <c r="HG208">
        <v>768.726</v>
      </c>
      <c r="HH208">
        <v>31.000699999999998</v>
      </c>
      <c r="HI208">
        <v>30.618600000000001</v>
      </c>
      <c r="HJ208">
        <v>30</v>
      </c>
      <c r="HK208">
        <v>30.566099999999999</v>
      </c>
      <c r="HL208">
        <v>30.5686</v>
      </c>
      <c r="HM208">
        <v>67.450199999999995</v>
      </c>
      <c r="HN208">
        <v>21.546199999999999</v>
      </c>
      <c r="HO208">
        <v>93.316000000000003</v>
      </c>
      <c r="HP208">
        <v>31</v>
      </c>
      <c r="HQ208">
        <v>1290.5999999999999</v>
      </c>
      <c r="HR208">
        <v>29.739699999999999</v>
      </c>
      <c r="HS208">
        <v>99.343800000000002</v>
      </c>
      <c r="HT208">
        <v>98.304900000000004</v>
      </c>
    </row>
    <row r="209" spans="1:228" x14ac:dyDescent="0.2">
      <c r="A209">
        <v>194</v>
      </c>
      <c r="B209">
        <v>1673980048.5999999</v>
      </c>
      <c r="C209">
        <v>770</v>
      </c>
      <c r="D209" t="s">
        <v>747</v>
      </c>
      <c r="E209" t="s">
        <v>748</v>
      </c>
      <c r="F209">
        <v>4</v>
      </c>
      <c r="G209">
        <v>1673980046.5999999</v>
      </c>
      <c r="H209">
        <f t="shared" si="102"/>
        <v>1.5214692983097874E-3</v>
      </c>
      <c r="I209">
        <f t="shared" si="103"/>
        <v>1.5214692983097873</v>
      </c>
      <c r="J209">
        <f t="shared" si="104"/>
        <v>7.3554230915504615</v>
      </c>
      <c r="K209">
        <f t="shared" si="105"/>
        <v>1262.03</v>
      </c>
      <c r="L209">
        <f t="shared" si="106"/>
        <v>1110.5704220355597</v>
      </c>
      <c r="M209">
        <f t="shared" si="107"/>
        <v>112.51229333915445</v>
      </c>
      <c r="N209">
        <f t="shared" si="108"/>
        <v>127.85671826425298</v>
      </c>
      <c r="O209">
        <f t="shared" si="109"/>
        <v>9.8403435863587727E-2</v>
      </c>
      <c r="P209">
        <f t="shared" si="110"/>
        <v>2.7672473540045743</v>
      </c>
      <c r="Q209">
        <f t="shared" si="111"/>
        <v>9.6499988756775401E-2</v>
      </c>
      <c r="R209">
        <f t="shared" si="112"/>
        <v>6.0480443457614233E-2</v>
      </c>
      <c r="S209">
        <f t="shared" si="113"/>
        <v>226.10698959729859</v>
      </c>
      <c r="T209">
        <f t="shared" si="114"/>
        <v>32.746125053431854</v>
      </c>
      <c r="U209">
        <f t="shared" si="115"/>
        <v>31.65157142857143</v>
      </c>
      <c r="V209">
        <f t="shared" si="116"/>
        <v>4.681717090476317</v>
      </c>
      <c r="W209">
        <f t="shared" si="117"/>
        <v>66.784768766195029</v>
      </c>
      <c r="X209">
        <f t="shared" si="118"/>
        <v>3.1461137428161869</v>
      </c>
      <c r="Y209">
        <f t="shared" si="119"/>
        <v>4.7108252389558025</v>
      </c>
      <c r="Z209">
        <f t="shared" si="120"/>
        <v>1.5356033476601301</v>
      </c>
      <c r="AA209">
        <f t="shared" si="121"/>
        <v>-67.096796055461624</v>
      </c>
      <c r="AB209">
        <f t="shared" si="122"/>
        <v>16.301968331160371</v>
      </c>
      <c r="AC209">
        <f t="shared" si="123"/>
        <v>1.3321317822529284</v>
      </c>
      <c r="AD209">
        <f t="shared" si="124"/>
        <v>176.64429365525027</v>
      </c>
      <c r="AE209">
        <f t="shared" si="125"/>
        <v>18.294712269672726</v>
      </c>
      <c r="AF209">
        <f t="shared" si="126"/>
        <v>1.5233689964141266</v>
      </c>
      <c r="AG209">
        <f t="shared" si="127"/>
        <v>7.3554230915504615</v>
      </c>
      <c r="AH209">
        <v>1318.9346487346561</v>
      </c>
      <c r="AI209">
        <v>1305.118787878788</v>
      </c>
      <c r="AJ209">
        <v>1.7509014449838469</v>
      </c>
      <c r="AK209">
        <v>63.405612138731158</v>
      </c>
      <c r="AL209">
        <f t="shared" si="128"/>
        <v>1.5214692983097873</v>
      </c>
      <c r="AM209">
        <v>29.691225036600251</v>
      </c>
      <c r="AN209">
        <v>31.0522909090909</v>
      </c>
      <c r="AO209">
        <v>-4.9716312966275382E-5</v>
      </c>
      <c r="AP209">
        <v>95.230389877895547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47519.100092489789</v>
      </c>
      <c r="AV209">
        <f t="shared" si="132"/>
        <v>1199.957142857143</v>
      </c>
      <c r="AW209">
        <f t="shared" si="133"/>
        <v>1025.8882640400514</v>
      </c>
      <c r="AX209">
        <f t="shared" si="134"/>
        <v>0.85493742017933472</v>
      </c>
      <c r="AY209">
        <f t="shared" si="135"/>
        <v>0.18842922094611592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1673980046.5999999</v>
      </c>
      <c r="BF209">
        <v>1262.03</v>
      </c>
      <c r="BG209">
        <v>1280.6914285714281</v>
      </c>
      <c r="BH209">
        <v>31.054214285714291</v>
      </c>
      <c r="BI209">
        <v>29.691742857142859</v>
      </c>
      <c r="BJ209">
        <v>1269.1257142857139</v>
      </c>
      <c r="BK209">
        <v>30.865514285714291</v>
      </c>
      <c r="BL209">
        <v>650.0225714285715</v>
      </c>
      <c r="BM209">
        <v>101.2102857142857</v>
      </c>
      <c r="BN209">
        <v>0.1000779571428571</v>
      </c>
      <c r="BO209">
        <v>31.760842857142858</v>
      </c>
      <c r="BP209">
        <v>31.65157142857143</v>
      </c>
      <c r="BQ209">
        <v>999.89999999999986</v>
      </c>
      <c r="BR209">
        <v>0</v>
      </c>
      <c r="BS209">
        <v>0</v>
      </c>
      <c r="BT209">
        <v>8993.3928571428569</v>
      </c>
      <c r="BU209">
        <v>0</v>
      </c>
      <c r="BV209">
        <v>260.07157142857147</v>
      </c>
      <c r="BW209">
        <v>-18.66057142857143</v>
      </c>
      <c r="BX209">
        <v>1302.48</v>
      </c>
      <c r="BY209">
        <v>1319.8828571428569</v>
      </c>
      <c r="BZ209">
        <v>1.3624542857142861</v>
      </c>
      <c r="CA209">
        <v>1280.6914285714281</v>
      </c>
      <c r="CB209">
        <v>29.691742857142859</v>
      </c>
      <c r="CC209">
        <v>3.1430057142857142</v>
      </c>
      <c r="CD209">
        <v>3.005111428571428</v>
      </c>
      <c r="CE209">
        <v>24.805585714285719</v>
      </c>
      <c r="CF209">
        <v>24.056257142857142</v>
      </c>
      <c r="CG209">
        <v>1199.957142857143</v>
      </c>
      <c r="CH209">
        <v>0.5000025714285713</v>
      </c>
      <c r="CI209">
        <v>0.49999728571428559</v>
      </c>
      <c r="CJ209">
        <v>0</v>
      </c>
      <c r="CK209">
        <v>912.96771428571435</v>
      </c>
      <c r="CL209">
        <v>4.9990899999999998</v>
      </c>
      <c r="CM209">
        <v>9644.5485714285714</v>
      </c>
      <c r="CN209">
        <v>9557.5314285714285</v>
      </c>
      <c r="CO209">
        <v>40.561999999999998</v>
      </c>
      <c r="CP209">
        <v>42.25</v>
      </c>
      <c r="CQ209">
        <v>41.375</v>
      </c>
      <c r="CR209">
        <v>41.311999999999998</v>
      </c>
      <c r="CS209">
        <v>41.946000000000012</v>
      </c>
      <c r="CT209">
        <v>597.48571428571438</v>
      </c>
      <c r="CU209">
        <v>597.4785714285714</v>
      </c>
      <c r="CV209">
        <v>0</v>
      </c>
      <c r="CW209">
        <v>1673980048.9000001</v>
      </c>
      <c r="CX209">
        <v>0</v>
      </c>
      <c r="CY209">
        <v>1673977193.5</v>
      </c>
      <c r="CZ209" t="s">
        <v>356</v>
      </c>
      <c r="DA209">
        <v>1673977187.5</v>
      </c>
      <c r="DB209">
        <v>1673977193.5</v>
      </c>
      <c r="DC209">
        <v>21</v>
      </c>
      <c r="DD209">
        <v>-0.34399999999999997</v>
      </c>
      <c r="DE209">
        <v>-5.2999999999999999E-2</v>
      </c>
      <c r="DF209">
        <v>-5.5270000000000001</v>
      </c>
      <c r="DG209">
        <v>0.16</v>
      </c>
      <c r="DH209">
        <v>415</v>
      </c>
      <c r="DI209">
        <v>27</v>
      </c>
      <c r="DJ209">
        <v>0.41</v>
      </c>
      <c r="DK209">
        <v>0.03</v>
      </c>
      <c r="DL209">
        <v>-18.625282500000001</v>
      </c>
      <c r="DM209">
        <v>-0.1840108818011145</v>
      </c>
      <c r="DN209">
        <v>5.8338070277907071E-2</v>
      </c>
      <c r="DO209">
        <v>0</v>
      </c>
      <c r="DP209">
        <v>1.3665655000000001</v>
      </c>
      <c r="DQ209">
        <v>-2.9097861163228569E-2</v>
      </c>
      <c r="DR209">
        <v>3.7973246832473978E-3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371</v>
      </c>
      <c r="EA209">
        <v>3.2993000000000001</v>
      </c>
      <c r="EB209">
        <v>2.6252</v>
      </c>
      <c r="EC209">
        <v>0.21806400000000001</v>
      </c>
      <c r="ED209">
        <v>0.217782</v>
      </c>
      <c r="EE209">
        <v>0.131686</v>
      </c>
      <c r="EF209">
        <v>0.12650400000000001</v>
      </c>
      <c r="EG209">
        <v>23698.6</v>
      </c>
      <c r="EH209">
        <v>24118</v>
      </c>
      <c r="EI209">
        <v>28191.599999999999</v>
      </c>
      <c r="EJ209">
        <v>29665.9</v>
      </c>
      <c r="EK209">
        <v>33699.300000000003</v>
      </c>
      <c r="EL209">
        <v>35974.199999999997</v>
      </c>
      <c r="EM209">
        <v>39794.5</v>
      </c>
      <c r="EN209">
        <v>42386.7</v>
      </c>
      <c r="EO209">
        <v>2.2667000000000002</v>
      </c>
      <c r="EP209">
        <v>2.23943</v>
      </c>
      <c r="EQ209">
        <v>0.14458599999999999</v>
      </c>
      <c r="ER209">
        <v>0</v>
      </c>
      <c r="ES209">
        <v>29.3047</v>
      </c>
      <c r="ET209">
        <v>999.9</v>
      </c>
      <c r="EU209">
        <v>72.2</v>
      </c>
      <c r="EV209">
        <v>32.6</v>
      </c>
      <c r="EW209">
        <v>35.235900000000001</v>
      </c>
      <c r="EX209">
        <v>57.106499999999997</v>
      </c>
      <c r="EY209">
        <v>-4.3349399999999996</v>
      </c>
      <c r="EZ209">
        <v>2</v>
      </c>
      <c r="FA209">
        <v>0.24930099999999999</v>
      </c>
      <c r="FB209">
        <v>-0.75470000000000004</v>
      </c>
      <c r="FC209">
        <v>20.272300000000001</v>
      </c>
      <c r="FD209">
        <v>5.2202799999999998</v>
      </c>
      <c r="FE209">
        <v>12.004</v>
      </c>
      <c r="FF209">
        <v>4.9869500000000002</v>
      </c>
      <c r="FG209">
        <v>3.2843</v>
      </c>
      <c r="FH209">
        <v>9999</v>
      </c>
      <c r="FI209">
        <v>9999</v>
      </c>
      <c r="FJ209">
        <v>9999</v>
      </c>
      <c r="FK209">
        <v>999.9</v>
      </c>
      <c r="FL209">
        <v>1.8658300000000001</v>
      </c>
      <c r="FM209">
        <v>1.8621799999999999</v>
      </c>
      <c r="FN209">
        <v>1.8641700000000001</v>
      </c>
      <c r="FO209">
        <v>1.86022</v>
      </c>
      <c r="FP209">
        <v>1.8609599999999999</v>
      </c>
      <c r="FQ209">
        <v>1.8601399999999999</v>
      </c>
      <c r="FR209">
        <v>1.8618600000000001</v>
      </c>
      <c r="FS209">
        <v>1.85839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-7.09</v>
      </c>
      <c r="GH209">
        <v>0.18870000000000001</v>
      </c>
      <c r="GI209">
        <v>-4.1197077471769461</v>
      </c>
      <c r="GJ209">
        <v>-4.0977002334145526E-3</v>
      </c>
      <c r="GK209">
        <v>1.9870096767282211E-6</v>
      </c>
      <c r="GL209">
        <v>-4.7591234531596528E-10</v>
      </c>
      <c r="GM209">
        <v>-0.1127184381337514</v>
      </c>
      <c r="GN209">
        <v>-4.4277268217585318E-5</v>
      </c>
      <c r="GO209">
        <v>7.6125673839889962E-4</v>
      </c>
      <c r="GP209">
        <v>-1.4366726965109579E-5</v>
      </c>
      <c r="GQ209">
        <v>6</v>
      </c>
      <c r="GR209">
        <v>2093</v>
      </c>
      <c r="GS209">
        <v>4</v>
      </c>
      <c r="GT209">
        <v>31</v>
      </c>
      <c r="GU209">
        <v>47.7</v>
      </c>
      <c r="GV209">
        <v>47.6</v>
      </c>
      <c r="GW209">
        <v>3.3862299999999999</v>
      </c>
      <c r="GX209">
        <v>2.49146</v>
      </c>
      <c r="GY209">
        <v>2.04834</v>
      </c>
      <c r="GZ209">
        <v>2.6220699999999999</v>
      </c>
      <c r="HA209">
        <v>2.1972700000000001</v>
      </c>
      <c r="HB209">
        <v>2.3156699999999999</v>
      </c>
      <c r="HC209">
        <v>37.53</v>
      </c>
      <c r="HD209">
        <v>14.4472</v>
      </c>
      <c r="HE209">
        <v>18</v>
      </c>
      <c r="HF209">
        <v>711.29499999999996</v>
      </c>
      <c r="HG209">
        <v>768.55799999999999</v>
      </c>
      <c r="HH209">
        <v>31.000499999999999</v>
      </c>
      <c r="HI209">
        <v>30.6188</v>
      </c>
      <c r="HJ209">
        <v>30.0001</v>
      </c>
      <c r="HK209">
        <v>30.567599999999999</v>
      </c>
      <c r="HL209">
        <v>30.570499999999999</v>
      </c>
      <c r="HM209">
        <v>67.725499999999997</v>
      </c>
      <c r="HN209">
        <v>21.546199999999999</v>
      </c>
      <c r="HO209">
        <v>93.316000000000003</v>
      </c>
      <c r="HP209">
        <v>31</v>
      </c>
      <c r="HQ209">
        <v>1297.29</v>
      </c>
      <c r="HR209">
        <v>29.758099999999999</v>
      </c>
      <c r="HS209">
        <v>99.340699999999998</v>
      </c>
      <c r="HT209">
        <v>98.306600000000003</v>
      </c>
    </row>
    <row r="210" spans="1:228" x14ac:dyDescent="0.2">
      <c r="A210">
        <v>195</v>
      </c>
      <c r="B210">
        <v>1673980052.5999999</v>
      </c>
      <c r="C210">
        <v>774</v>
      </c>
      <c r="D210" t="s">
        <v>749</v>
      </c>
      <c r="E210" t="s">
        <v>750</v>
      </c>
      <c r="F210">
        <v>4</v>
      </c>
      <c r="G210">
        <v>1673980050.2874999</v>
      </c>
      <c r="H210">
        <f t="shared" si="102"/>
        <v>1.51501695062278E-3</v>
      </c>
      <c r="I210">
        <f t="shared" si="103"/>
        <v>1.51501695062278</v>
      </c>
      <c r="J210">
        <f t="shared" si="104"/>
        <v>7.4633546230491818</v>
      </c>
      <c r="K210">
        <f t="shared" si="105"/>
        <v>1268.2925</v>
      </c>
      <c r="L210">
        <f t="shared" si="106"/>
        <v>1114.0125851192895</v>
      </c>
      <c r="M210">
        <f t="shared" si="107"/>
        <v>112.86176911547341</v>
      </c>
      <c r="N210">
        <f t="shared" si="108"/>
        <v>128.49202712603</v>
      </c>
      <c r="O210">
        <f t="shared" si="109"/>
        <v>9.7731201859947672E-2</v>
      </c>
      <c r="P210">
        <f t="shared" si="110"/>
        <v>2.7626548611072619</v>
      </c>
      <c r="Q210">
        <f t="shared" si="111"/>
        <v>9.5850348130550753E-2</v>
      </c>
      <c r="R210">
        <f t="shared" si="112"/>
        <v>6.0072439908788439E-2</v>
      </c>
      <c r="S210">
        <f t="shared" si="113"/>
        <v>226.09872208397957</v>
      </c>
      <c r="T210">
        <f t="shared" si="114"/>
        <v>32.751871303031145</v>
      </c>
      <c r="U210">
        <f t="shared" si="115"/>
        <v>31.664874999999999</v>
      </c>
      <c r="V210">
        <f t="shared" si="116"/>
        <v>4.6852525541016092</v>
      </c>
      <c r="W210">
        <f t="shared" si="117"/>
        <v>66.768840554194682</v>
      </c>
      <c r="X210">
        <f t="shared" si="118"/>
        <v>3.1458127779998497</v>
      </c>
      <c r="Y210">
        <f t="shared" si="119"/>
        <v>4.7114982855610137</v>
      </c>
      <c r="Z210">
        <f t="shared" si="120"/>
        <v>1.5394397761017595</v>
      </c>
      <c r="AA210">
        <f t="shared" si="121"/>
        <v>-66.812247522464602</v>
      </c>
      <c r="AB210">
        <f t="shared" si="122"/>
        <v>14.66875276078269</v>
      </c>
      <c r="AC210">
        <f t="shared" si="123"/>
        <v>1.2007580542483067</v>
      </c>
      <c r="AD210">
        <f t="shared" si="124"/>
        <v>175.15598537654597</v>
      </c>
      <c r="AE210">
        <f t="shared" si="125"/>
        <v>18.233308216104628</v>
      </c>
      <c r="AF210">
        <f t="shared" si="126"/>
        <v>1.5174597882829033</v>
      </c>
      <c r="AG210">
        <f t="shared" si="127"/>
        <v>7.4633546230491818</v>
      </c>
      <c r="AH210">
        <v>1325.886797517971</v>
      </c>
      <c r="AI210">
        <v>1312.063575757576</v>
      </c>
      <c r="AJ210">
        <v>1.726501235223181</v>
      </c>
      <c r="AK210">
        <v>63.405612138731158</v>
      </c>
      <c r="AL210">
        <f t="shared" si="128"/>
        <v>1.51501695062278</v>
      </c>
      <c r="AM210">
        <v>29.69413749313853</v>
      </c>
      <c r="AN210">
        <v>31.049216363636351</v>
      </c>
      <c r="AO210">
        <v>-1.6859683846226302E-5</v>
      </c>
      <c r="AP210">
        <v>95.230389877895547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47391.898659148697</v>
      </c>
      <c r="AV210">
        <f t="shared" si="132"/>
        <v>1199.90625</v>
      </c>
      <c r="AW210">
        <f t="shared" si="133"/>
        <v>1025.8454389036165</v>
      </c>
      <c r="AX210">
        <f t="shared" si="134"/>
        <v>0.85493799111690305</v>
      </c>
      <c r="AY210">
        <f t="shared" si="135"/>
        <v>0.18843032285562272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1673980050.2874999</v>
      </c>
      <c r="BF210">
        <v>1268.2925</v>
      </c>
      <c r="BG210">
        <v>1286.8987500000001</v>
      </c>
      <c r="BH210">
        <v>31.0510375</v>
      </c>
      <c r="BI210">
        <v>29.693874999999998</v>
      </c>
      <c r="BJ210">
        <v>1275.3924999999999</v>
      </c>
      <c r="BK210">
        <v>30.862349999999999</v>
      </c>
      <c r="BL210">
        <v>650.03612499999997</v>
      </c>
      <c r="BM210">
        <v>101.210875</v>
      </c>
      <c r="BN210">
        <v>0.100161</v>
      </c>
      <c r="BO210">
        <v>31.763362499999999</v>
      </c>
      <c r="BP210">
        <v>31.664874999999999</v>
      </c>
      <c r="BQ210">
        <v>999.9</v>
      </c>
      <c r="BR210">
        <v>0</v>
      </c>
      <c r="BS210">
        <v>0</v>
      </c>
      <c r="BT210">
        <v>8968.9837499999994</v>
      </c>
      <c r="BU210">
        <v>0</v>
      </c>
      <c r="BV210">
        <v>260.17925000000002</v>
      </c>
      <c r="BW210">
        <v>-18.606100000000001</v>
      </c>
      <c r="BX210">
        <v>1308.93625</v>
      </c>
      <c r="BY210">
        <v>1326.2774999999999</v>
      </c>
      <c r="BZ210">
        <v>1.3571387500000001</v>
      </c>
      <c r="CA210">
        <v>1286.8987500000001</v>
      </c>
      <c r="CB210">
        <v>29.693874999999998</v>
      </c>
      <c r="CC210">
        <v>3.1426949999999998</v>
      </c>
      <c r="CD210">
        <v>3.00533625</v>
      </c>
      <c r="CE210">
        <v>24.803912499999999</v>
      </c>
      <c r="CF210">
        <v>24.057512500000001</v>
      </c>
      <c r="CG210">
        <v>1199.90625</v>
      </c>
      <c r="CH210">
        <v>0.49998274999999998</v>
      </c>
      <c r="CI210">
        <v>0.50001699999999993</v>
      </c>
      <c r="CJ210">
        <v>0</v>
      </c>
      <c r="CK210">
        <v>912.62324999999998</v>
      </c>
      <c r="CL210">
        <v>4.9990899999999998</v>
      </c>
      <c r="CM210">
        <v>9641.5874999999996</v>
      </c>
      <c r="CN210">
        <v>9557.0475000000006</v>
      </c>
      <c r="CO210">
        <v>40.561999999999998</v>
      </c>
      <c r="CP210">
        <v>42.25</v>
      </c>
      <c r="CQ210">
        <v>41.375</v>
      </c>
      <c r="CR210">
        <v>41.311999999999998</v>
      </c>
      <c r="CS210">
        <v>41.960625</v>
      </c>
      <c r="CT210">
        <v>597.43624999999997</v>
      </c>
      <c r="CU210">
        <v>597.47500000000002</v>
      </c>
      <c r="CV210">
        <v>0</v>
      </c>
      <c r="CW210">
        <v>1673980053.0999999</v>
      </c>
      <c r="CX210">
        <v>0</v>
      </c>
      <c r="CY210">
        <v>1673977193.5</v>
      </c>
      <c r="CZ210" t="s">
        <v>356</v>
      </c>
      <c r="DA210">
        <v>1673977187.5</v>
      </c>
      <c r="DB210">
        <v>1673977193.5</v>
      </c>
      <c r="DC210">
        <v>21</v>
      </c>
      <c r="DD210">
        <v>-0.34399999999999997</v>
      </c>
      <c r="DE210">
        <v>-5.2999999999999999E-2</v>
      </c>
      <c r="DF210">
        <v>-5.5270000000000001</v>
      </c>
      <c r="DG210">
        <v>0.16</v>
      </c>
      <c r="DH210">
        <v>415</v>
      </c>
      <c r="DI210">
        <v>27</v>
      </c>
      <c r="DJ210">
        <v>0.41</v>
      </c>
      <c r="DK210">
        <v>0.03</v>
      </c>
      <c r="DL210">
        <v>-18.6355875</v>
      </c>
      <c r="DM210">
        <v>0.19443714821764169</v>
      </c>
      <c r="DN210">
        <v>4.688156454033951E-2</v>
      </c>
      <c r="DO210">
        <v>0</v>
      </c>
      <c r="DP210">
        <v>1.36351625</v>
      </c>
      <c r="DQ210">
        <v>-3.152611632270267E-2</v>
      </c>
      <c r="DR210">
        <v>3.9927745287581581E-3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371</v>
      </c>
      <c r="EA210">
        <v>3.29901</v>
      </c>
      <c r="EB210">
        <v>2.6252200000000001</v>
      </c>
      <c r="EC210">
        <v>0.218776</v>
      </c>
      <c r="ED210">
        <v>0.218472</v>
      </c>
      <c r="EE210">
        <v>0.131686</v>
      </c>
      <c r="EF210">
        <v>0.12650500000000001</v>
      </c>
      <c r="EG210">
        <v>23676.7</v>
      </c>
      <c r="EH210">
        <v>24096.400000000001</v>
      </c>
      <c r="EI210">
        <v>28191.4</v>
      </c>
      <c r="EJ210">
        <v>29665.599999999999</v>
      </c>
      <c r="EK210">
        <v>33699.1</v>
      </c>
      <c r="EL210">
        <v>35974</v>
      </c>
      <c r="EM210">
        <v>39794.300000000003</v>
      </c>
      <c r="EN210">
        <v>42386.400000000001</v>
      </c>
      <c r="EO210">
        <v>2.2663000000000002</v>
      </c>
      <c r="EP210">
        <v>2.2395299999999998</v>
      </c>
      <c r="EQ210">
        <v>0.14552499999999999</v>
      </c>
      <c r="ER210">
        <v>0</v>
      </c>
      <c r="ES210">
        <v>29.3066</v>
      </c>
      <c r="ET210">
        <v>999.9</v>
      </c>
      <c r="EU210">
        <v>72.3</v>
      </c>
      <c r="EV210">
        <v>32.6</v>
      </c>
      <c r="EW210">
        <v>35.283499999999997</v>
      </c>
      <c r="EX210">
        <v>57.316499999999998</v>
      </c>
      <c r="EY210">
        <v>-4.1306099999999999</v>
      </c>
      <c r="EZ210">
        <v>2</v>
      </c>
      <c r="FA210">
        <v>0.249721</v>
      </c>
      <c r="FB210">
        <v>-0.75369600000000003</v>
      </c>
      <c r="FC210">
        <v>20.272200000000002</v>
      </c>
      <c r="FD210">
        <v>5.2202799999999998</v>
      </c>
      <c r="FE210">
        <v>12.004</v>
      </c>
      <c r="FF210">
        <v>4.9869000000000003</v>
      </c>
      <c r="FG210">
        <v>3.2844000000000002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1.8621799999999999</v>
      </c>
      <c r="FN210">
        <v>1.8641700000000001</v>
      </c>
      <c r="FO210">
        <v>1.86022</v>
      </c>
      <c r="FP210">
        <v>1.8609599999999999</v>
      </c>
      <c r="FQ210">
        <v>1.8601399999999999</v>
      </c>
      <c r="FR210">
        <v>1.8618399999999999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-7.1</v>
      </c>
      <c r="GH210">
        <v>0.18870000000000001</v>
      </c>
      <c r="GI210">
        <v>-4.1197077471769461</v>
      </c>
      <c r="GJ210">
        <v>-4.0977002334145526E-3</v>
      </c>
      <c r="GK210">
        <v>1.9870096767282211E-6</v>
      </c>
      <c r="GL210">
        <v>-4.7591234531596528E-10</v>
      </c>
      <c r="GM210">
        <v>-0.1127184381337514</v>
      </c>
      <c r="GN210">
        <v>-4.4277268217585318E-5</v>
      </c>
      <c r="GO210">
        <v>7.6125673839889962E-4</v>
      </c>
      <c r="GP210">
        <v>-1.4366726965109579E-5</v>
      </c>
      <c r="GQ210">
        <v>6</v>
      </c>
      <c r="GR210">
        <v>2093</v>
      </c>
      <c r="GS210">
        <v>4</v>
      </c>
      <c r="GT210">
        <v>31</v>
      </c>
      <c r="GU210">
        <v>47.8</v>
      </c>
      <c r="GV210">
        <v>47.7</v>
      </c>
      <c r="GW210">
        <v>3.4008799999999999</v>
      </c>
      <c r="GX210">
        <v>2.5</v>
      </c>
      <c r="GY210">
        <v>2.04834</v>
      </c>
      <c r="GZ210">
        <v>2.6220699999999999</v>
      </c>
      <c r="HA210">
        <v>2.1972700000000001</v>
      </c>
      <c r="HB210">
        <v>2.32422</v>
      </c>
      <c r="HC210">
        <v>37.53</v>
      </c>
      <c r="HD210">
        <v>14.438499999999999</v>
      </c>
      <c r="HE210">
        <v>18</v>
      </c>
      <c r="HF210">
        <v>710.97400000000005</v>
      </c>
      <c r="HG210">
        <v>768.65599999999995</v>
      </c>
      <c r="HH210">
        <v>31.000399999999999</v>
      </c>
      <c r="HI210">
        <v>30.621200000000002</v>
      </c>
      <c r="HJ210">
        <v>30.000299999999999</v>
      </c>
      <c r="HK210">
        <v>30.5687</v>
      </c>
      <c r="HL210">
        <v>30.570499999999999</v>
      </c>
      <c r="HM210">
        <v>68.006600000000006</v>
      </c>
      <c r="HN210">
        <v>21.546199999999999</v>
      </c>
      <c r="HO210">
        <v>93.316000000000003</v>
      </c>
      <c r="HP210">
        <v>31</v>
      </c>
      <c r="HQ210">
        <v>1304</v>
      </c>
      <c r="HR210">
        <v>29.7638</v>
      </c>
      <c r="HS210">
        <v>99.34</v>
      </c>
      <c r="HT210">
        <v>98.305800000000005</v>
      </c>
    </row>
    <row r="211" spans="1:228" x14ac:dyDescent="0.2">
      <c r="A211">
        <v>196</v>
      </c>
      <c r="B211">
        <v>1673980056.5999999</v>
      </c>
      <c r="C211">
        <v>778</v>
      </c>
      <c r="D211" t="s">
        <v>751</v>
      </c>
      <c r="E211" t="s">
        <v>752</v>
      </c>
      <c r="F211">
        <v>4</v>
      </c>
      <c r="G211">
        <v>1673980054.5999999</v>
      </c>
      <c r="H211">
        <f t="shared" si="102"/>
        <v>1.5141465358566569E-3</v>
      </c>
      <c r="I211">
        <f t="shared" si="103"/>
        <v>1.5141465358566568</v>
      </c>
      <c r="J211">
        <f t="shared" si="104"/>
        <v>7.4560957191033035</v>
      </c>
      <c r="K211">
        <f t="shared" si="105"/>
        <v>1275.504285714286</v>
      </c>
      <c r="L211">
        <f t="shared" si="106"/>
        <v>1120.9260551107834</v>
      </c>
      <c r="M211">
        <f t="shared" si="107"/>
        <v>113.56308500640314</v>
      </c>
      <c r="N211">
        <f t="shared" si="108"/>
        <v>129.22369050497906</v>
      </c>
      <c r="O211">
        <f t="shared" si="109"/>
        <v>9.7562862840681164E-2</v>
      </c>
      <c r="P211">
        <f t="shared" si="110"/>
        <v>2.7664343103342039</v>
      </c>
      <c r="Q211">
        <f t="shared" si="111"/>
        <v>9.5690923864127905E-2</v>
      </c>
      <c r="R211">
        <f t="shared" si="112"/>
        <v>5.9972022143099157E-2</v>
      </c>
      <c r="S211">
        <f t="shared" si="113"/>
        <v>226.11629358073824</v>
      </c>
      <c r="T211">
        <f t="shared" si="114"/>
        <v>32.754390440938742</v>
      </c>
      <c r="U211">
        <f t="shared" si="115"/>
        <v>31.670628571428569</v>
      </c>
      <c r="V211">
        <f t="shared" si="116"/>
        <v>4.6867823027503936</v>
      </c>
      <c r="W211">
        <f t="shared" si="117"/>
        <v>66.752679260371437</v>
      </c>
      <c r="X211">
        <f t="shared" si="118"/>
        <v>3.1456618206103037</v>
      </c>
      <c r="Y211">
        <f t="shared" si="119"/>
        <v>4.7124128281660829</v>
      </c>
      <c r="Z211">
        <f t="shared" si="120"/>
        <v>1.5411204821400899</v>
      </c>
      <c r="AA211">
        <f t="shared" si="121"/>
        <v>-66.773862231278571</v>
      </c>
      <c r="AB211">
        <f t="shared" si="122"/>
        <v>14.341261543031772</v>
      </c>
      <c r="AC211">
        <f t="shared" si="123"/>
        <v>1.1723993355662488</v>
      </c>
      <c r="AD211">
        <f t="shared" si="124"/>
        <v>174.85609222805769</v>
      </c>
      <c r="AE211">
        <f t="shared" si="125"/>
        <v>18.178594037815465</v>
      </c>
      <c r="AF211">
        <f t="shared" si="126"/>
        <v>1.5142921188013094</v>
      </c>
      <c r="AG211">
        <f t="shared" si="127"/>
        <v>7.4560957191033035</v>
      </c>
      <c r="AH211">
        <v>1332.736859376389</v>
      </c>
      <c r="AI211">
        <v>1318.9529090909091</v>
      </c>
      <c r="AJ211">
        <v>1.718047614448919</v>
      </c>
      <c r="AK211">
        <v>63.405612138731158</v>
      </c>
      <c r="AL211">
        <f t="shared" si="128"/>
        <v>1.5141465358566568</v>
      </c>
      <c r="AM211">
        <v>29.694423570602961</v>
      </c>
      <c r="AN211">
        <v>31.048706666666661</v>
      </c>
      <c r="AO211">
        <v>-4.5753596350403498E-6</v>
      </c>
      <c r="AP211">
        <v>95.230389877895547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47495.727177633104</v>
      </c>
      <c r="AV211">
        <f t="shared" si="132"/>
        <v>1200.01</v>
      </c>
      <c r="AW211">
        <f t="shared" si="133"/>
        <v>1025.9331137724034</v>
      </c>
      <c r="AX211">
        <f t="shared" si="134"/>
        <v>0.85493713700086116</v>
      </c>
      <c r="AY211">
        <f t="shared" si="135"/>
        <v>0.18842867441166178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1673980054.5999999</v>
      </c>
      <c r="BF211">
        <v>1275.504285714286</v>
      </c>
      <c r="BG211">
        <v>1294.0671428571429</v>
      </c>
      <c r="BH211">
        <v>31.049299999999999</v>
      </c>
      <c r="BI211">
        <v>29.69491428571428</v>
      </c>
      <c r="BJ211">
        <v>1282.6157142857139</v>
      </c>
      <c r="BK211">
        <v>30.86064285714286</v>
      </c>
      <c r="BL211">
        <v>650.01028571428571</v>
      </c>
      <c r="BM211">
        <v>101.212</v>
      </c>
      <c r="BN211">
        <v>9.9843442857142861E-2</v>
      </c>
      <c r="BO211">
        <v>31.76678571428571</v>
      </c>
      <c r="BP211">
        <v>31.670628571428569</v>
      </c>
      <c r="BQ211">
        <v>999.89999999999986</v>
      </c>
      <c r="BR211">
        <v>0</v>
      </c>
      <c r="BS211">
        <v>0</v>
      </c>
      <c r="BT211">
        <v>8988.925714285715</v>
      </c>
      <c r="BU211">
        <v>0</v>
      </c>
      <c r="BV211">
        <v>260.41000000000003</v>
      </c>
      <c r="BW211">
        <v>-18.56362857142857</v>
      </c>
      <c r="BX211">
        <v>1316.3771428571431</v>
      </c>
      <c r="BY211">
        <v>1333.671428571429</v>
      </c>
      <c r="BZ211">
        <v>1.35439</v>
      </c>
      <c r="CA211">
        <v>1294.0671428571429</v>
      </c>
      <c r="CB211">
        <v>29.69491428571428</v>
      </c>
      <c r="CC211">
        <v>3.142565714285714</v>
      </c>
      <c r="CD211">
        <v>3.0054828571428569</v>
      </c>
      <c r="CE211">
        <v>24.80321428571429</v>
      </c>
      <c r="CF211">
        <v>24.058314285714289</v>
      </c>
      <c r="CG211">
        <v>1200.01</v>
      </c>
      <c r="CH211">
        <v>0.50001214285714279</v>
      </c>
      <c r="CI211">
        <v>0.49998742857142853</v>
      </c>
      <c r="CJ211">
        <v>0</v>
      </c>
      <c r="CK211">
        <v>912.38985714285718</v>
      </c>
      <c r="CL211">
        <v>4.9990899999999998</v>
      </c>
      <c r="CM211">
        <v>9639.3614285714284</v>
      </c>
      <c r="CN211">
        <v>9557.9700000000012</v>
      </c>
      <c r="CO211">
        <v>40.561999999999998</v>
      </c>
      <c r="CP211">
        <v>42.25</v>
      </c>
      <c r="CQ211">
        <v>41.375</v>
      </c>
      <c r="CR211">
        <v>41.311999999999998</v>
      </c>
      <c r="CS211">
        <v>41.936999999999998</v>
      </c>
      <c r="CT211">
        <v>597.52142857142849</v>
      </c>
      <c r="CU211">
        <v>597.49142857142863</v>
      </c>
      <c r="CV211">
        <v>0</v>
      </c>
      <c r="CW211">
        <v>1673980057.3</v>
      </c>
      <c r="CX211">
        <v>0</v>
      </c>
      <c r="CY211">
        <v>1673977193.5</v>
      </c>
      <c r="CZ211" t="s">
        <v>356</v>
      </c>
      <c r="DA211">
        <v>1673977187.5</v>
      </c>
      <c r="DB211">
        <v>1673977193.5</v>
      </c>
      <c r="DC211">
        <v>21</v>
      </c>
      <c r="DD211">
        <v>-0.34399999999999997</v>
      </c>
      <c r="DE211">
        <v>-5.2999999999999999E-2</v>
      </c>
      <c r="DF211">
        <v>-5.5270000000000001</v>
      </c>
      <c r="DG211">
        <v>0.16</v>
      </c>
      <c r="DH211">
        <v>415</v>
      </c>
      <c r="DI211">
        <v>27</v>
      </c>
      <c r="DJ211">
        <v>0.41</v>
      </c>
      <c r="DK211">
        <v>0.03</v>
      </c>
      <c r="DL211">
        <v>-18.611910000000002</v>
      </c>
      <c r="DM211">
        <v>0.21886153846156181</v>
      </c>
      <c r="DN211">
        <v>4.6283797380941072E-2</v>
      </c>
      <c r="DO211">
        <v>0</v>
      </c>
      <c r="DP211">
        <v>1.36121775</v>
      </c>
      <c r="DQ211">
        <v>-4.5925440900564857E-2</v>
      </c>
      <c r="DR211">
        <v>5.0256996963109358E-3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371</v>
      </c>
      <c r="EA211">
        <v>3.2990400000000002</v>
      </c>
      <c r="EB211">
        <v>2.6249899999999999</v>
      </c>
      <c r="EC211">
        <v>0.219474</v>
      </c>
      <c r="ED211">
        <v>0.21917200000000001</v>
      </c>
      <c r="EE211">
        <v>0.13167799999999999</v>
      </c>
      <c r="EF211">
        <v>0.12651699999999999</v>
      </c>
      <c r="EG211">
        <v>23655.3</v>
      </c>
      <c r="EH211">
        <v>24074.799999999999</v>
      </c>
      <c r="EI211">
        <v>28191.1</v>
      </c>
      <c r="EJ211">
        <v>29665.7</v>
      </c>
      <c r="EK211">
        <v>33699.300000000003</v>
      </c>
      <c r="EL211">
        <v>35973.599999999999</v>
      </c>
      <c r="EM211">
        <v>39794</v>
      </c>
      <c r="EN211">
        <v>42386.6</v>
      </c>
      <c r="EO211">
        <v>2.2662499999999999</v>
      </c>
      <c r="EP211">
        <v>2.2395299999999998</v>
      </c>
      <c r="EQ211">
        <v>0.14540600000000001</v>
      </c>
      <c r="ER211">
        <v>0</v>
      </c>
      <c r="ES211">
        <v>29.310400000000001</v>
      </c>
      <c r="ET211">
        <v>999.9</v>
      </c>
      <c r="EU211">
        <v>72.3</v>
      </c>
      <c r="EV211">
        <v>32.6</v>
      </c>
      <c r="EW211">
        <v>35.284599999999998</v>
      </c>
      <c r="EX211">
        <v>57.346499999999999</v>
      </c>
      <c r="EY211">
        <v>-4.18269</v>
      </c>
      <c r="EZ211">
        <v>2</v>
      </c>
      <c r="FA211">
        <v>0.24967700000000001</v>
      </c>
      <c r="FB211">
        <v>-0.75367600000000001</v>
      </c>
      <c r="FC211">
        <v>20.272300000000001</v>
      </c>
      <c r="FD211">
        <v>5.2207299999999996</v>
      </c>
      <c r="FE211">
        <v>12.004</v>
      </c>
      <c r="FF211">
        <v>4.9873000000000003</v>
      </c>
      <c r="FG211">
        <v>3.2844000000000002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1.8621799999999999</v>
      </c>
      <c r="FN211">
        <v>1.8641700000000001</v>
      </c>
      <c r="FO211">
        <v>1.8602099999999999</v>
      </c>
      <c r="FP211">
        <v>1.8609599999999999</v>
      </c>
      <c r="FQ211">
        <v>1.86012</v>
      </c>
      <c r="FR211">
        <v>1.8618399999999999</v>
      </c>
      <c r="FS211">
        <v>1.8583799999999999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-7.12</v>
      </c>
      <c r="GH211">
        <v>0.18870000000000001</v>
      </c>
      <c r="GI211">
        <v>-4.1197077471769461</v>
      </c>
      <c r="GJ211">
        <v>-4.0977002334145526E-3</v>
      </c>
      <c r="GK211">
        <v>1.9870096767282211E-6</v>
      </c>
      <c r="GL211">
        <v>-4.7591234531596528E-10</v>
      </c>
      <c r="GM211">
        <v>-0.1127184381337514</v>
      </c>
      <c r="GN211">
        <v>-4.4277268217585318E-5</v>
      </c>
      <c r="GO211">
        <v>7.6125673839889962E-4</v>
      </c>
      <c r="GP211">
        <v>-1.4366726965109579E-5</v>
      </c>
      <c r="GQ211">
        <v>6</v>
      </c>
      <c r="GR211">
        <v>2093</v>
      </c>
      <c r="GS211">
        <v>4</v>
      </c>
      <c r="GT211">
        <v>31</v>
      </c>
      <c r="GU211">
        <v>47.8</v>
      </c>
      <c r="GV211">
        <v>47.7</v>
      </c>
      <c r="GW211">
        <v>3.41431</v>
      </c>
      <c r="GX211">
        <v>2.50122</v>
      </c>
      <c r="GY211">
        <v>2.04834</v>
      </c>
      <c r="GZ211">
        <v>2.6220699999999999</v>
      </c>
      <c r="HA211">
        <v>2.1972700000000001</v>
      </c>
      <c r="HB211">
        <v>2.3168899999999999</v>
      </c>
      <c r="HC211">
        <v>37.53</v>
      </c>
      <c r="HD211">
        <v>14.4472</v>
      </c>
      <c r="HE211">
        <v>18</v>
      </c>
      <c r="HF211">
        <v>710.93200000000002</v>
      </c>
      <c r="HG211">
        <v>768.65599999999995</v>
      </c>
      <c r="HH211">
        <v>31.0002</v>
      </c>
      <c r="HI211">
        <v>30.621200000000002</v>
      </c>
      <c r="HJ211">
        <v>30.0002</v>
      </c>
      <c r="HK211">
        <v>30.5687</v>
      </c>
      <c r="HL211">
        <v>30.570499999999999</v>
      </c>
      <c r="HM211">
        <v>68.286000000000001</v>
      </c>
      <c r="HN211">
        <v>21.546199999999999</v>
      </c>
      <c r="HO211">
        <v>93.316000000000003</v>
      </c>
      <c r="HP211">
        <v>31</v>
      </c>
      <c r="HQ211">
        <v>1310.72</v>
      </c>
      <c r="HR211">
        <v>29.783999999999999</v>
      </c>
      <c r="HS211">
        <v>99.339200000000005</v>
      </c>
      <c r="HT211">
        <v>98.306100000000001</v>
      </c>
    </row>
    <row r="212" spans="1:228" x14ac:dyDescent="0.2">
      <c r="A212">
        <v>197</v>
      </c>
      <c r="B212">
        <v>1673980061.0999999</v>
      </c>
      <c r="C212">
        <v>782.5</v>
      </c>
      <c r="D212" t="s">
        <v>753</v>
      </c>
      <c r="E212" t="s">
        <v>754</v>
      </c>
      <c r="F212">
        <v>4</v>
      </c>
      <c r="G212">
        <v>1673980058.8499999</v>
      </c>
      <c r="H212">
        <f t="shared" si="102"/>
        <v>1.5041770646701746E-3</v>
      </c>
      <c r="I212">
        <f t="shared" si="103"/>
        <v>1.5041770646701746</v>
      </c>
      <c r="J212">
        <f t="shared" si="104"/>
        <v>7.5450160502793091</v>
      </c>
      <c r="K212">
        <f t="shared" si="105"/>
        <v>1282.5462500000001</v>
      </c>
      <c r="L212">
        <f t="shared" si="106"/>
        <v>1125.0502997752169</v>
      </c>
      <c r="M212">
        <f t="shared" si="107"/>
        <v>113.98256146134726</v>
      </c>
      <c r="N212">
        <f t="shared" si="108"/>
        <v>129.93899632474526</v>
      </c>
      <c r="O212">
        <f t="shared" si="109"/>
        <v>9.6622661942398255E-2</v>
      </c>
      <c r="P212">
        <f t="shared" si="110"/>
        <v>2.765185083707367</v>
      </c>
      <c r="Q212">
        <f t="shared" si="111"/>
        <v>9.4785449795743368E-2</v>
      </c>
      <c r="R212">
        <f t="shared" si="112"/>
        <v>5.9403062697815256E-2</v>
      </c>
      <c r="S212">
        <f t="shared" si="113"/>
        <v>226.113285897618</v>
      </c>
      <c r="T212">
        <f t="shared" si="114"/>
        <v>32.763545157793139</v>
      </c>
      <c r="U212">
        <f t="shared" si="115"/>
        <v>31.686375000000002</v>
      </c>
      <c r="V212">
        <f t="shared" si="116"/>
        <v>4.6909711572981116</v>
      </c>
      <c r="W212">
        <f t="shared" si="117"/>
        <v>66.723856723395286</v>
      </c>
      <c r="X212">
        <f t="shared" si="118"/>
        <v>3.1453803910172948</v>
      </c>
      <c r="Y212">
        <f t="shared" si="119"/>
        <v>4.7140266547488627</v>
      </c>
      <c r="Z212">
        <f t="shared" si="120"/>
        <v>1.5455907662808168</v>
      </c>
      <c r="AA212">
        <f t="shared" si="121"/>
        <v>-66.334208551954703</v>
      </c>
      <c r="AB212">
        <f t="shared" si="122"/>
        <v>12.88767710422818</v>
      </c>
      <c r="AC212">
        <f t="shared" si="123"/>
        <v>1.0541576925627403</v>
      </c>
      <c r="AD212">
        <f t="shared" si="124"/>
        <v>173.72091214245421</v>
      </c>
      <c r="AE212">
        <f t="shared" si="125"/>
        <v>18.317969731343883</v>
      </c>
      <c r="AF212">
        <f t="shared" si="126"/>
        <v>1.5046676051153562</v>
      </c>
      <c r="AG212">
        <f t="shared" si="127"/>
        <v>7.5450160502793091</v>
      </c>
      <c r="AH212">
        <v>1340.5707301917139</v>
      </c>
      <c r="AI212">
        <v>1326.6653333333329</v>
      </c>
      <c r="AJ212">
        <v>1.727267344765463</v>
      </c>
      <c r="AK212">
        <v>63.405612138731158</v>
      </c>
      <c r="AL212">
        <f t="shared" si="128"/>
        <v>1.5041770646701746</v>
      </c>
      <c r="AM212">
        <v>29.70055479595581</v>
      </c>
      <c r="AN212">
        <v>31.046036363636361</v>
      </c>
      <c r="AO212">
        <v>-7.7418044653798542E-6</v>
      </c>
      <c r="AP212">
        <v>95.230389877895547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47460.295101640339</v>
      </c>
      <c r="AV212">
        <f t="shared" si="132"/>
        <v>1199.9974999999999</v>
      </c>
      <c r="AW212">
        <f t="shared" si="133"/>
        <v>1025.9220890661234</v>
      </c>
      <c r="AX212">
        <f t="shared" si="134"/>
        <v>0.85493685534021813</v>
      </c>
      <c r="AY212">
        <f t="shared" si="135"/>
        <v>0.18842813080662085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1673980058.8499999</v>
      </c>
      <c r="BF212">
        <v>1282.5462500000001</v>
      </c>
      <c r="BG212">
        <v>1301.2375</v>
      </c>
      <c r="BH212">
        <v>31.046074999999998</v>
      </c>
      <c r="BI212">
        <v>29.700199999999999</v>
      </c>
      <c r="BJ212">
        <v>1289.665</v>
      </c>
      <c r="BK212">
        <v>30.857424999999999</v>
      </c>
      <c r="BL212">
        <v>649.96537499999999</v>
      </c>
      <c r="BM212">
        <v>101.21325</v>
      </c>
      <c r="BN212">
        <v>0.10005260000000001</v>
      </c>
      <c r="BO212">
        <v>31.772825000000001</v>
      </c>
      <c r="BP212">
        <v>31.686375000000002</v>
      </c>
      <c r="BQ212">
        <v>999.9</v>
      </c>
      <c r="BR212">
        <v>0</v>
      </c>
      <c r="BS212">
        <v>0</v>
      </c>
      <c r="BT212">
        <v>8982.1875</v>
      </c>
      <c r="BU212">
        <v>0</v>
      </c>
      <c r="BV212">
        <v>260.62425000000002</v>
      </c>
      <c r="BW212">
        <v>-18.692062499999999</v>
      </c>
      <c r="BX212">
        <v>1323.64</v>
      </c>
      <c r="BY212">
        <v>1341.0687499999999</v>
      </c>
      <c r="BZ212">
        <v>1.34586625</v>
      </c>
      <c r="CA212">
        <v>1301.2375</v>
      </c>
      <c r="CB212">
        <v>29.700199999999999</v>
      </c>
      <c r="CC212">
        <v>3.1422737500000002</v>
      </c>
      <c r="CD212">
        <v>3.0060525</v>
      </c>
      <c r="CE212">
        <v>24.8016875</v>
      </c>
      <c r="CF212">
        <v>24.061487499999998</v>
      </c>
      <c r="CG212">
        <v>1199.9974999999999</v>
      </c>
      <c r="CH212">
        <v>0.50002225</v>
      </c>
      <c r="CI212">
        <v>0.49997750000000002</v>
      </c>
      <c r="CJ212">
        <v>0</v>
      </c>
      <c r="CK212">
        <v>912.26675</v>
      </c>
      <c r="CL212">
        <v>4.9990899999999998</v>
      </c>
      <c r="CM212">
        <v>9636.2224999999999</v>
      </c>
      <c r="CN212">
        <v>9557.9199999999983</v>
      </c>
      <c r="CO212">
        <v>40.593499999999999</v>
      </c>
      <c r="CP212">
        <v>42.25</v>
      </c>
      <c r="CQ212">
        <v>41.375</v>
      </c>
      <c r="CR212">
        <v>41.311999999999998</v>
      </c>
      <c r="CS212">
        <v>41.952749999999988</v>
      </c>
      <c r="CT212">
        <v>597.52875000000006</v>
      </c>
      <c r="CU212">
        <v>597.47625000000005</v>
      </c>
      <c r="CV212">
        <v>0</v>
      </c>
      <c r="CW212">
        <v>1673980061.5</v>
      </c>
      <c r="CX212">
        <v>0</v>
      </c>
      <c r="CY212">
        <v>1673977193.5</v>
      </c>
      <c r="CZ212" t="s">
        <v>356</v>
      </c>
      <c r="DA212">
        <v>1673977187.5</v>
      </c>
      <c r="DB212">
        <v>1673977193.5</v>
      </c>
      <c r="DC212">
        <v>21</v>
      </c>
      <c r="DD212">
        <v>-0.34399999999999997</v>
      </c>
      <c r="DE212">
        <v>-5.2999999999999999E-2</v>
      </c>
      <c r="DF212">
        <v>-5.5270000000000001</v>
      </c>
      <c r="DG212">
        <v>0.16</v>
      </c>
      <c r="DH212">
        <v>415</v>
      </c>
      <c r="DI212">
        <v>27</v>
      </c>
      <c r="DJ212">
        <v>0.41</v>
      </c>
      <c r="DK212">
        <v>0.03</v>
      </c>
      <c r="DL212">
        <v>-18.621044999999999</v>
      </c>
      <c r="DM212">
        <v>-8.7798123827366431E-2</v>
      </c>
      <c r="DN212">
        <v>5.4831988610664073E-2</v>
      </c>
      <c r="DO212">
        <v>1</v>
      </c>
      <c r="DP212">
        <v>1.3573869999999999</v>
      </c>
      <c r="DQ212">
        <v>-6.924742964352712E-2</v>
      </c>
      <c r="DR212">
        <v>7.0834670889332024E-3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2</v>
      </c>
      <c r="DY212">
        <v>2</v>
      </c>
      <c r="DZ212" t="s">
        <v>484</v>
      </c>
      <c r="EA212">
        <v>3.2989799999999998</v>
      </c>
      <c r="EB212">
        <v>2.6252499999999999</v>
      </c>
      <c r="EC212">
        <v>0.22025600000000001</v>
      </c>
      <c r="ED212">
        <v>0.21995200000000001</v>
      </c>
      <c r="EE212">
        <v>0.13167100000000001</v>
      </c>
      <c r="EF212">
        <v>0.126527</v>
      </c>
      <c r="EG212">
        <v>23632</v>
      </c>
      <c r="EH212">
        <v>24050.400000000001</v>
      </c>
      <c r="EI212">
        <v>28191.7</v>
      </c>
      <c r="EJ212">
        <v>29665.3</v>
      </c>
      <c r="EK212">
        <v>33700.1</v>
      </c>
      <c r="EL212">
        <v>35972.800000000003</v>
      </c>
      <c r="EM212">
        <v>39794.6</v>
      </c>
      <c r="EN212">
        <v>42386</v>
      </c>
      <c r="EO212">
        <v>2.2663000000000002</v>
      </c>
      <c r="EP212">
        <v>2.2396199999999999</v>
      </c>
      <c r="EQ212">
        <v>0.146147</v>
      </c>
      <c r="ER212">
        <v>0</v>
      </c>
      <c r="ES212">
        <v>29.314900000000002</v>
      </c>
      <c r="ET212">
        <v>999.9</v>
      </c>
      <c r="EU212">
        <v>72.3</v>
      </c>
      <c r="EV212">
        <v>32.6</v>
      </c>
      <c r="EW212">
        <v>35.287799999999997</v>
      </c>
      <c r="EX212">
        <v>57.226500000000001</v>
      </c>
      <c r="EY212">
        <v>-4.0865400000000003</v>
      </c>
      <c r="EZ212">
        <v>2</v>
      </c>
      <c r="FA212">
        <v>0.249726</v>
      </c>
      <c r="FB212">
        <v>-0.75401399999999996</v>
      </c>
      <c r="FC212">
        <v>20.272099999999998</v>
      </c>
      <c r="FD212">
        <v>5.2202799999999998</v>
      </c>
      <c r="FE212">
        <v>12.004</v>
      </c>
      <c r="FF212">
        <v>4.9869500000000002</v>
      </c>
      <c r="FG212">
        <v>3.2844000000000002</v>
      </c>
      <c r="FH212">
        <v>9999</v>
      </c>
      <c r="FI212">
        <v>9999</v>
      </c>
      <c r="FJ212">
        <v>9999</v>
      </c>
      <c r="FK212">
        <v>999.9</v>
      </c>
      <c r="FL212">
        <v>1.86582</v>
      </c>
      <c r="FM212">
        <v>1.8621799999999999</v>
      </c>
      <c r="FN212">
        <v>1.8641700000000001</v>
      </c>
      <c r="FO212">
        <v>1.8602300000000001</v>
      </c>
      <c r="FP212">
        <v>1.8609599999999999</v>
      </c>
      <c r="FQ212">
        <v>1.86012</v>
      </c>
      <c r="FR212">
        <v>1.86185</v>
      </c>
      <c r="FS212">
        <v>1.8583799999999999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-7.13</v>
      </c>
      <c r="GH212">
        <v>0.18870000000000001</v>
      </c>
      <c r="GI212">
        <v>-4.1197077471769461</v>
      </c>
      <c r="GJ212">
        <v>-4.0977002334145526E-3</v>
      </c>
      <c r="GK212">
        <v>1.9870096767282211E-6</v>
      </c>
      <c r="GL212">
        <v>-4.7591234531596528E-10</v>
      </c>
      <c r="GM212">
        <v>-0.1127184381337514</v>
      </c>
      <c r="GN212">
        <v>-4.4277268217585318E-5</v>
      </c>
      <c r="GO212">
        <v>7.6125673839889962E-4</v>
      </c>
      <c r="GP212">
        <v>-1.4366726965109579E-5</v>
      </c>
      <c r="GQ212">
        <v>6</v>
      </c>
      <c r="GR212">
        <v>2093</v>
      </c>
      <c r="GS212">
        <v>4</v>
      </c>
      <c r="GT212">
        <v>31</v>
      </c>
      <c r="GU212">
        <v>47.9</v>
      </c>
      <c r="GV212">
        <v>47.8</v>
      </c>
      <c r="GW212">
        <v>3.42896</v>
      </c>
      <c r="GX212">
        <v>2.5</v>
      </c>
      <c r="GY212">
        <v>2.04834</v>
      </c>
      <c r="GZ212">
        <v>2.6220699999999999</v>
      </c>
      <c r="HA212">
        <v>2.1972700000000001</v>
      </c>
      <c r="HB212">
        <v>2.2827099999999998</v>
      </c>
      <c r="HC212">
        <v>37.53</v>
      </c>
      <c r="HD212">
        <v>14.420999999999999</v>
      </c>
      <c r="HE212">
        <v>18</v>
      </c>
      <c r="HF212">
        <v>710.97400000000005</v>
      </c>
      <c r="HG212">
        <v>768.77599999999995</v>
      </c>
      <c r="HH212">
        <v>31.0001</v>
      </c>
      <c r="HI212">
        <v>30.623200000000001</v>
      </c>
      <c r="HJ212">
        <v>30.0002</v>
      </c>
      <c r="HK212">
        <v>30.5687</v>
      </c>
      <c r="HL212">
        <v>30.572299999999998</v>
      </c>
      <c r="HM212">
        <v>68.625100000000003</v>
      </c>
      <c r="HN212">
        <v>21.546199999999999</v>
      </c>
      <c r="HO212">
        <v>93.696799999999996</v>
      </c>
      <c r="HP212">
        <v>31</v>
      </c>
      <c r="HQ212">
        <v>1317.43</v>
      </c>
      <c r="HR212">
        <v>29.7974</v>
      </c>
      <c r="HS212">
        <v>99.340800000000002</v>
      </c>
      <c r="HT212">
        <v>98.304699999999997</v>
      </c>
    </row>
    <row r="213" spans="1:228" x14ac:dyDescent="0.2">
      <c r="A213">
        <v>198</v>
      </c>
      <c r="B213">
        <v>1673980065.0999999</v>
      </c>
      <c r="C213">
        <v>786.5</v>
      </c>
      <c r="D213" t="s">
        <v>755</v>
      </c>
      <c r="E213" t="s">
        <v>756</v>
      </c>
      <c r="F213">
        <v>4</v>
      </c>
      <c r="G213">
        <v>1673980063.0999999</v>
      </c>
      <c r="H213">
        <f t="shared" si="102"/>
        <v>1.4951703759427028E-3</v>
      </c>
      <c r="I213">
        <f t="shared" si="103"/>
        <v>1.4951703759427029</v>
      </c>
      <c r="J213">
        <f t="shared" si="104"/>
        <v>7.3535522070898853</v>
      </c>
      <c r="K213">
        <f t="shared" si="105"/>
        <v>1289.725714285714</v>
      </c>
      <c r="L213">
        <f t="shared" si="106"/>
        <v>1134.332913115479</v>
      </c>
      <c r="M213">
        <f t="shared" si="107"/>
        <v>114.92006003474984</v>
      </c>
      <c r="N213">
        <f t="shared" si="108"/>
        <v>130.66301330091622</v>
      </c>
      <c r="O213">
        <f t="shared" si="109"/>
        <v>9.5924044119545859E-2</v>
      </c>
      <c r="P213">
        <f t="shared" si="110"/>
        <v>2.7763287369154281</v>
      </c>
      <c r="Q213">
        <f t="shared" si="111"/>
        <v>9.4120156737553529E-2</v>
      </c>
      <c r="R213">
        <f t="shared" si="112"/>
        <v>5.8984344594367522E-2</v>
      </c>
      <c r="S213">
        <f t="shared" si="113"/>
        <v>226.12866047826961</v>
      </c>
      <c r="T213">
        <f t="shared" si="114"/>
        <v>32.767659516883512</v>
      </c>
      <c r="U213">
        <f t="shared" si="115"/>
        <v>31.691614285714291</v>
      </c>
      <c r="V213">
        <f t="shared" si="116"/>
        <v>4.6923656311886655</v>
      </c>
      <c r="W213">
        <f t="shared" si="117"/>
        <v>66.700633884380551</v>
      </c>
      <c r="X213">
        <f t="shared" si="118"/>
        <v>3.1452210356816233</v>
      </c>
      <c r="Y213">
        <f t="shared" si="119"/>
        <v>4.7154290034688078</v>
      </c>
      <c r="Z213">
        <f t="shared" si="120"/>
        <v>1.5471445955070422</v>
      </c>
      <c r="AA213">
        <f t="shared" si="121"/>
        <v>-65.937013579073195</v>
      </c>
      <c r="AB213">
        <f t="shared" si="122"/>
        <v>12.940683368577474</v>
      </c>
      <c r="AC213">
        <f t="shared" si="123"/>
        <v>1.0542992070596158</v>
      </c>
      <c r="AD213">
        <f t="shared" si="124"/>
        <v>174.18662947483352</v>
      </c>
      <c r="AE213">
        <f t="shared" si="125"/>
        <v>18.264068778043633</v>
      </c>
      <c r="AF213">
        <f t="shared" si="126"/>
        <v>1.4898549798571785</v>
      </c>
      <c r="AG213">
        <f t="shared" si="127"/>
        <v>7.3535522070898853</v>
      </c>
      <c r="AH213">
        <v>1347.513020360255</v>
      </c>
      <c r="AI213">
        <v>1333.6836969696981</v>
      </c>
      <c r="AJ213">
        <v>1.754736013540551</v>
      </c>
      <c r="AK213">
        <v>63.405612138731158</v>
      </c>
      <c r="AL213">
        <f t="shared" si="128"/>
        <v>1.4951703759427029</v>
      </c>
      <c r="AM213">
        <v>29.70710318963074</v>
      </c>
      <c r="AN213">
        <v>31.044470303030291</v>
      </c>
      <c r="AO213">
        <v>-9.3391929825552712E-6</v>
      </c>
      <c r="AP213">
        <v>95.230389877895547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47767.493759500976</v>
      </c>
      <c r="AV213">
        <f t="shared" si="132"/>
        <v>1200.068571428571</v>
      </c>
      <c r="AW213">
        <f t="shared" si="133"/>
        <v>1025.9838779680151</v>
      </c>
      <c r="AX213">
        <f t="shared" si="134"/>
        <v>0.85493771138983821</v>
      </c>
      <c r="AY213">
        <f t="shared" si="135"/>
        <v>0.18842978298238766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1673980063.0999999</v>
      </c>
      <c r="BF213">
        <v>1289.725714285714</v>
      </c>
      <c r="BG213">
        <v>1308.3585714285709</v>
      </c>
      <c r="BH213">
        <v>31.045300000000001</v>
      </c>
      <c r="BI213">
        <v>29.71274285714286</v>
      </c>
      <c r="BJ213">
        <v>1296.8557142857139</v>
      </c>
      <c r="BK213">
        <v>30.856657142857141</v>
      </c>
      <c r="BL213">
        <v>649.99928571428575</v>
      </c>
      <c r="BM213">
        <v>101.211</v>
      </c>
      <c r="BN213">
        <v>9.9698742857142864E-2</v>
      </c>
      <c r="BO213">
        <v>31.77807142857143</v>
      </c>
      <c r="BP213">
        <v>31.691614285714291</v>
      </c>
      <c r="BQ213">
        <v>999.89999999999986</v>
      </c>
      <c r="BR213">
        <v>0</v>
      </c>
      <c r="BS213">
        <v>0</v>
      </c>
      <c r="BT213">
        <v>9041.6071428571431</v>
      </c>
      <c r="BU213">
        <v>0</v>
      </c>
      <c r="BV213">
        <v>260.92399999999998</v>
      </c>
      <c r="BW213">
        <v>-18.6294</v>
      </c>
      <c r="BX213">
        <v>1331.05</v>
      </c>
      <c r="BY213">
        <v>1348.4228571428571</v>
      </c>
      <c r="BZ213">
        <v>1.3325557142857141</v>
      </c>
      <c r="CA213">
        <v>1308.3585714285709</v>
      </c>
      <c r="CB213">
        <v>29.71274285714286</v>
      </c>
      <c r="CC213">
        <v>3.142121428571429</v>
      </c>
      <c r="CD213">
        <v>3.0072542857142861</v>
      </c>
      <c r="CE213">
        <v>24.80085714285714</v>
      </c>
      <c r="CF213">
        <v>24.06812857142857</v>
      </c>
      <c r="CG213">
        <v>1200.068571428571</v>
      </c>
      <c r="CH213">
        <v>0.49999242857142862</v>
      </c>
      <c r="CI213">
        <v>0.50000714285714287</v>
      </c>
      <c r="CJ213">
        <v>0</v>
      </c>
      <c r="CK213">
        <v>911.87085714285718</v>
      </c>
      <c r="CL213">
        <v>4.9990899999999998</v>
      </c>
      <c r="CM213">
        <v>9633.9314285714299</v>
      </c>
      <c r="CN213">
        <v>9558.3614285714284</v>
      </c>
      <c r="CO213">
        <v>40.607000000000014</v>
      </c>
      <c r="CP213">
        <v>42.25</v>
      </c>
      <c r="CQ213">
        <v>41.375</v>
      </c>
      <c r="CR213">
        <v>41.311999999999998</v>
      </c>
      <c r="CS213">
        <v>41.963999999999999</v>
      </c>
      <c r="CT213">
        <v>597.52714285714285</v>
      </c>
      <c r="CU213">
        <v>597.5428571428572</v>
      </c>
      <c r="CV213">
        <v>0</v>
      </c>
      <c r="CW213">
        <v>1673980065.0999999</v>
      </c>
      <c r="CX213">
        <v>0</v>
      </c>
      <c r="CY213">
        <v>1673977193.5</v>
      </c>
      <c r="CZ213" t="s">
        <v>356</v>
      </c>
      <c r="DA213">
        <v>1673977187.5</v>
      </c>
      <c r="DB213">
        <v>1673977193.5</v>
      </c>
      <c r="DC213">
        <v>21</v>
      </c>
      <c r="DD213">
        <v>-0.34399999999999997</v>
      </c>
      <c r="DE213">
        <v>-5.2999999999999999E-2</v>
      </c>
      <c r="DF213">
        <v>-5.5270000000000001</v>
      </c>
      <c r="DG213">
        <v>0.16</v>
      </c>
      <c r="DH213">
        <v>415</v>
      </c>
      <c r="DI213">
        <v>27</v>
      </c>
      <c r="DJ213">
        <v>0.41</v>
      </c>
      <c r="DK213">
        <v>0.03</v>
      </c>
      <c r="DL213">
        <v>-18.631572500000001</v>
      </c>
      <c r="DM213">
        <v>-0.1389692307692422</v>
      </c>
      <c r="DN213">
        <v>5.6428658443648971E-2</v>
      </c>
      <c r="DO213">
        <v>0</v>
      </c>
      <c r="DP213">
        <v>1.3518937499999999</v>
      </c>
      <c r="DQ213">
        <v>-9.3472457786115348E-2</v>
      </c>
      <c r="DR213">
        <v>9.6655909512817616E-3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371</v>
      </c>
      <c r="EA213">
        <v>3.2991100000000002</v>
      </c>
      <c r="EB213">
        <v>2.6253299999999999</v>
      </c>
      <c r="EC213">
        <v>0.22095899999999999</v>
      </c>
      <c r="ED213">
        <v>0.220637</v>
      </c>
      <c r="EE213">
        <v>0.13167100000000001</v>
      </c>
      <c r="EF213">
        <v>0.12664</v>
      </c>
      <c r="EG213">
        <v>23610.799999999999</v>
      </c>
      <c r="EH213">
        <v>24029</v>
      </c>
      <c r="EI213">
        <v>28191.8</v>
      </c>
      <c r="EJ213">
        <v>29665.1</v>
      </c>
      <c r="EK213">
        <v>33700.199999999997</v>
      </c>
      <c r="EL213">
        <v>35967.9</v>
      </c>
      <c r="EM213">
        <v>39794.699999999997</v>
      </c>
      <c r="EN213">
        <v>42385.599999999999</v>
      </c>
      <c r="EO213">
        <v>2.2662499999999999</v>
      </c>
      <c r="EP213">
        <v>2.2396799999999999</v>
      </c>
      <c r="EQ213">
        <v>0.14573</v>
      </c>
      <c r="ER213">
        <v>0</v>
      </c>
      <c r="ES213">
        <v>29.319900000000001</v>
      </c>
      <c r="ET213">
        <v>999.9</v>
      </c>
      <c r="EU213">
        <v>72.3</v>
      </c>
      <c r="EV213">
        <v>32.6</v>
      </c>
      <c r="EW213">
        <v>35.290500000000002</v>
      </c>
      <c r="EX213">
        <v>56.986499999999999</v>
      </c>
      <c r="EY213">
        <v>-4.2067300000000003</v>
      </c>
      <c r="EZ213">
        <v>2</v>
      </c>
      <c r="FA213">
        <v>0.24984000000000001</v>
      </c>
      <c r="FB213">
        <v>-0.75322699999999998</v>
      </c>
      <c r="FC213">
        <v>20.272400000000001</v>
      </c>
      <c r="FD213">
        <v>5.22058</v>
      </c>
      <c r="FE213">
        <v>12.004</v>
      </c>
      <c r="FF213">
        <v>4.9870999999999999</v>
      </c>
      <c r="FG213">
        <v>3.2844000000000002</v>
      </c>
      <c r="FH213">
        <v>9999</v>
      </c>
      <c r="FI213">
        <v>9999</v>
      </c>
      <c r="FJ213">
        <v>9999</v>
      </c>
      <c r="FK213">
        <v>999.9</v>
      </c>
      <c r="FL213">
        <v>1.8658300000000001</v>
      </c>
      <c r="FM213">
        <v>1.8621799999999999</v>
      </c>
      <c r="FN213">
        <v>1.8641700000000001</v>
      </c>
      <c r="FO213">
        <v>1.8602000000000001</v>
      </c>
      <c r="FP213">
        <v>1.8609599999999999</v>
      </c>
      <c r="FQ213">
        <v>1.8601099999999999</v>
      </c>
      <c r="FR213">
        <v>1.86181</v>
      </c>
      <c r="FS213">
        <v>1.8583799999999999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-7.14</v>
      </c>
      <c r="GH213">
        <v>0.18859999999999999</v>
      </c>
      <c r="GI213">
        <v>-4.1197077471769461</v>
      </c>
      <c r="GJ213">
        <v>-4.0977002334145526E-3</v>
      </c>
      <c r="GK213">
        <v>1.9870096767282211E-6</v>
      </c>
      <c r="GL213">
        <v>-4.7591234531596528E-10</v>
      </c>
      <c r="GM213">
        <v>-0.1127184381337514</v>
      </c>
      <c r="GN213">
        <v>-4.4277268217585318E-5</v>
      </c>
      <c r="GO213">
        <v>7.6125673839889962E-4</v>
      </c>
      <c r="GP213">
        <v>-1.4366726965109579E-5</v>
      </c>
      <c r="GQ213">
        <v>6</v>
      </c>
      <c r="GR213">
        <v>2093</v>
      </c>
      <c r="GS213">
        <v>4</v>
      </c>
      <c r="GT213">
        <v>31</v>
      </c>
      <c r="GU213">
        <v>48</v>
      </c>
      <c r="GV213">
        <v>47.9</v>
      </c>
      <c r="GW213">
        <v>3.44238</v>
      </c>
      <c r="GX213">
        <v>2.49268</v>
      </c>
      <c r="GY213">
        <v>2.04834</v>
      </c>
      <c r="GZ213">
        <v>2.6220699999999999</v>
      </c>
      <c r="HA213">
        <v>2.1972700000000001</v>
      </c>
      <c r="HB213">
        <v>2.34741</v>
      </c>
      <c r="HC213">
        <v>37.53</v>
      </c>
      <c r="HD213">
        <v>14.438499999999999</v>
      </c>
      <c r="HE213">
        <v>18</v>
      </c>
      <c r="HF213">
        <v>710.96199999999999</v>
      </c>
      <c r="HG213">
        <v>768.83699999999999</v>
      </c>
      <c r="HH213">
        <v>31.0001</v>
      </c>
      <c r="HI213">
        <v>30.623899999999999</v>
      </c>
      <c r="HJ213">
        <v>30.000299999999999</v>
      </c>
      <c r="HK213">
        <v>30.571300000000001</v>
      </c>
      <c r="HL213">
        <v>30.5731</v>
      </c>
      <c r="HM213">
        <v>68.907200000000003</v>
      </c>
      <c r="HN213">
        <v>21.267299999999999</v>
      </c>
      <c r="HO213">
        <v>93.696799999999996</v>
      </c>
      <c r="HP213">
        <v>31</v>
      </c>
      <c r="HQ213">
        <v>1324.1</v>
      </c>
      <c r="HR213">
        <v>29.8093</v>
      </c>
      <c r="HS213">
        <v>99.341200000000001</v>
      </c>
      <c r="HT213">
        <v>98.303899999999999</v>
      </c>
    </row>
    <row r="214" spans="1:228" x14ac:dyDescent="0.2">
      <c r="A214">
        <v>199</v>
      </c>
      <c r="B214">
        <v>1673980069.0999999</v>
      </c>
      <c r="C214">
        <v>790.5</v>
      </c>
      <c r="D214" t="s">
        <v>757</v>
      </c>
      <c r="E214" t="s">
        <v>758</v>
      </c>
      <c r="F214">
        <v>4</v>
      </c>
      <c r="G214">
        <v>1673980066.7874999</v>
      </c>
      <c r="H214">
        <f t="shared" si="102"/>
        <v>1.4504371492338058E-3</v>
      </c>
      <c r="I214">
        <f t="shared" si="103"/>
        <v>1.4504371492338057</v>
      </c>
      <c r="J214">
        <f t="shared" si="104"/>
        <v>7.7918883785635114</v>
      </c>
      <c r="K214">
        <f t="shared" si="105"/>
        <v>1295.8225</v>
      </c>
      <c r="L214">
        <f t="shared" si="106"/>
        <v>1128.9595797670784</v>
      </c>
      <c r="M214">
        <f t="shared" si="107"/>
        <v>114.37617093398377</v>
      </c>
      <c r="N214">
        <f t="shared" si="108"/>
        <v>131.28124196499616</v>
      </c>
      <c r="O214">
        <f t="shared" si="109"/>
        <v>9.3037235652301778E-2</v>
      </c>
      <c r="P214">
        <f t="shared" si="110"/>
        <v>2.7698591743051093</v>
      </c>
      <c r="Q214">
        <f t="shared" si="111"/>
        <v>9.1335365953351261E-2</v>
      </c>
      <c r="R214">
        <f t="shared" si="112"/>
        <v>5.7234916953853798E-2</v>
      </c>
      <c r="S214">
        <f t="shared" si="113"/>
        <v>226.12227261041269</v>
      </c>
      <c r="T214">
        <f t="shared" si="114"/>
        <v>32.7856330554932</v>
      </c>
      <c r="U214">
        <f t="shared" si="115"/>
        <v>31.692462500000001</v>
      </c>
      <c r="V214">
        <f t="shared" si="116"/>
        <v>4.6925914235156734</v>
      </c>
      <c r="W214">
        <f t="shared" si="117"/>
        <v>66.702764121620078</v>
      </c>
      <c r="X214">
        <f t="shared" si="118"/>
        <v>3.1459752668731737</v>
      </c>
      <c r="Y214">
        <f t="shared" si="119"/>
        <v>4.7164091448100605</v>
      </c>
      <c r="Z214">
        <f t="shared" si="120"/>
        <v>1.5466161566424996</v>
      </c>
      <c r="AA214">
        <f t="shared" si="121"/>
        <v>-63.964278281210838</v>
      </c>
      <c r="AB214">
        <f t="shared" si="122"/>
        <v>13.331315032803179</v>
      </c>
      <c r="AC214">
        <f t="shared" si="123"/>
        <v>1.0886856795416395</v>
      </c>
      <c r="AD214">
        <f t="shared" si="124"/>
        <v>176.5779950415467</v>
      </c>
      <c r="AE214">
        <f t="shared" si="125"/>
        <v>18.345763052026079</v>
      </c>
      <c r="AF214">
        <f t="shared" si="126"/>
        <v>1.4431880315199253</v>
      </c>
      <c r="AG214">
        <f t="shared" si="127"/>
        <v>7.7918883785635114</v>
      </c>
      <c r="AH214">
        <v>1354.401737347182</v>
      </c>
      <c r="AI214">
        <v>1340.4143030303021</v>
      </c>
      <c r="AJ214">
        <v>1.688337515121642</v>
      </c>
      <c r="AK214">
        <v>63.405612138731158</v>
      </c>
      <c r="AL214">
        <f t="shared" si="128"/>
        <v>1.4504371492338057</v>
      </c>
      <c r="AM214">
        <v>29.766446422840112</v>
      </c>
      <c r="AN214">
        <v>31.063088484848471</v>
      </c>
      <c r="AO214">
        <v>9.8711912781944427E-5</v>
      </c>
      <c r="AP214">
        <v>95.230389877895547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47588.012975759251</v>
      </c>
      <c r="AV214">
        <f t="shared" si="132"/>
        <v>1200.0325</v>
      </c>
      <c r="AW214">
        <f t="shared" si="133"/>
        <v>1025.953251093478</v>
      </c>
      <c r="AX214">
        <f t="shared" si="134"/>
        <v>0.85493788801009807</v>
      </c>
      <c r="AY214">
        <f t="shared" si="135"/>
        <v>0.18843012385948937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1673980066.7874999</v>
      </c>
      <c r="BF214">
        <v>1295.8225</v>
      </c>
      <c r="BG214">
        <v>1314.4825000000001</v>
      </c>
      <c r="BH214">
        <v>31.052612499999999</v>
      </c>
      <c r="BI214">
        <v>29.761862499999999</v>
      </c>
      <c r="BJ214">
        <v>1302.9637499999999</v>
      </c>
      <c r="BK214">
        <v>30.863900000000001</v>
      </c>
      <c r="BL214">
        <v>650.02824999999996</v>
      </c>
      <c r="BM214">
        <v>101.211125</v>
      </c>
      <c r="BN214">
        <v>0.10000516249999999</v>
      </c>
      <c r="BO214">
        <v>31.781737499999998</v>
      </c>
      <c r="BP214">
        <v>31.692462500000001</v>
      </c>
      <c r="BQ214">
        <v>999.9</v>
      </c>
      <c r="BR214">
        <v>0</v>
      </c>
      <c r="BS214">
        <v>0</v>
      </c>
      <c r="BT214">
        <v>9007.1875</v>
      </c>
      <c r="BU214">
        <v>0</v>
      </c>
      <c r="BV214">
        <v>261.22862500000002</v>
      </c>
      <c r="BW214">
        <v>-18.658100000000001</v>
      </c>
      <c r="BX214">
        <v>1337.35375</v>
      </c>
      <c r="BY214">
        <v>1354.8025</v>
      </c>
      <c r="BZ214">
        <v>1.290745</v>
      </c>
      <c r="CA214">
        <v>1314.4825000000001</v>
      </c>
      <c r="CB214">
        <v>29.761862499999999</v>
      </c>
      <c r="CC214">
        <v>3.1428699999999998</v>
      </c>
      <c r="CD214">
        <v>3.0122325000000001</v>
      </c>
      <c r="CE214">
        <v>24.804862499999999</v>
      </c>
      <c r="CF214">
        <v>24.0956875</v>
      </c>
      <c r="CG214">
        <v>1200.0325</v>
      </c>
      <c r="CH214">
        <v>0.49998787500000003</v>
      </c>
      <c r="CI214">
        <v>0.50001187499999999</v>
      </c>
      <c r="CJ214">
        <v>0</v>
      </c>
      <c r="CK214">
        <v>911.73187499999995</v>
      </c>
      <c r="CL214">
        <v>4.9990899999999998</v>
      </c>
      <c r="CM214">
        <v>9630.8075000000008</v>
      </c>
      <c r="CN214">
        <v>9558.0587500000001</v>
      </c>
      <c r="CO214">
        <v>40.569875000000003</v>
      </c>
      <c r="CP214">
        <v>42.25</v>
      </c>
      <c r="CQ214">
        <v>41.375</v>
      </c>
      <c r="CR214">
        <v>41.311999999999998</v>
      </c>
      <c r="CS214">
        <v>41.952749999999988</v>
      </c>
      <c r="CT214">
        <v>597.50125000000003</v>
      </c>
      <c r="CU214">
        <v>597.53125</v>
      </c>
      <c r="CV214">
        <v>0</v>
      </c>
      <c r="CW214">
        <v>1673980069.3</v>
      </c>
      <c r="CX214">
        <v>0</v>
      </c>
      <c r="CY214">
        <v>1673977193.5</v>
      </c>
      <c r="CZ214" t="s">
        <v>356</v>
      </c>
      <c r="DA214">
        <v>1673977187.5</v>
      </c>
      <c r="DB214">
        <v>1673977193.5</v>
      </c>
      <c r="DC214">
        <v>21</v>
      </c>
      <c r="DD214">
        <v>-0.34399999999999997</v>
      </c>
      <c r="DE214">
        <v>-5.2999999999999999E-2</v>
      </c>
      <c r="DF214">
        <v>-5.5270000000000001</v>
      </c>
      <c r="DG214">
        <v>0.16</v>
      </c>
      <c r="DH214">
        <v>415</v>
      </c>
      <c r="DI214">
        <v>27</v>
      </c>
      <c r="DJ214">
        <v>0.41</v>
      </c>
      <c r="DK214">
        <v>0.03</v>
      </c>
      <c r="DL214">
        <v>-18.627334999999999</v>
      </c>
      <c r="DM214">
        <v>-0.228360225140673</v>
      </c>
      <c r="DN214">
        <v>6.2090375864541067E-2</v>
      </c>
      <c r="DO214">
        <v>0</v>
      </c>
      <c r="DP214">
        <v>1.3378350000000001</v>
      </c>
      <c r="DQ214">
        <v>-0.21684495309568949</v>
      </c>
      <c r="DR214">
        <v>2.4158311095769922E-2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3.29915</v>
      </c>
      <c r="EB214">
        <v>2.6254300000000002</v>
      </c>
      <c r="EC214">
        <v>0.221637</v>
      </c>
      <c r="ED214">
        <v>0.221331</v>
      </c>
      <c r="EE214">
        <v>0.13173099999999999</v>
      </c>
      <c r="EF214">
        <v>0.126747</v>
      </c>
      <c r="EG214">
        <v>23589.8</v>
      </c>
      <c r="EH214">
        <v>24007.599999999999</v>
      </c>
      <c r="EI214">
        <v>28191.3</v>
      </c>
      <c r="EJ214">
        <v>29665</v>
      </c>
      <c r="EK214">
        <v>33697.9</v>
      </c>
      <c r="EL214">
        <v>35963.4</v>
      </c>
      <c r="EM214">
        <v>39794.699999999997</v>
      </c>
      <c r="EN214">
        <v>42385.5</v>
      </c>
      <c r="EO214">
        <v>2.2662300000000002</v>
      </c>
      <c r="EP214">
        <v>2.2397499999999999</v>
      </c>
      <c r="EQ214">
        <v>0.145815</v>
      </c>
      <c r="ER214">
        <v>0</v>
      </c>
      <c r="ES214">
        <v>29.3245</v>
      </c>
      <c r="ET214">
        <v>999.9</v>
      </c>
      <c r="EU214">
        <v>72.3</v>
      </c>
      <c r="EV214">
        <v>32.6</v>
      </c>
      <c r="EW214">
        <v>35.287799999999997</v>
      </c>
      <c r="EX214">
        <v>57.136499999999998</v>
      </c>
      <c r="EY214">
        <v>-4.0945499999999999</v>
      </c>
      <c r="EZ214">
        <v>2</v>
      </c>
      <c r="FA214">
        <v>0.250135</v>
      </c>
      <c r="FB214">
        <v>-0.753494</v>
      </c>
      <c r="FC214">
        <v>20.272300000000001</v>
      </c>
      <c r="FD214">
        <v>5.22058</v>
      </c>
      <c r="FE214">
        <v>12.004</v>
      </c>
      <c r="FF214">
        <v>4.9869500000000002</v>
      </c>
      <c r="FG214">
        <v>3.2844500000000001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1.8641700000000001</v>
      </c>
      <c r="FO214">
        <v>1.8602300000000001</v>
      </c>
      <c r="FP214">
        <v>1.8609599999999999</v>
      </c>
      <c r="FQ214">
        <v>1.8601399999999999</v>
      </c>
      <c r="FR214">
        <v>1.86178</v>
      </c>
      <c r="FS214">
        <v>1.85839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-7.15</v>
      </c>
      <c r="GH214">
        <v>0.18870000000000001</v>
      </c>
      <c r="GI214">
        <v>-4.1197077471769461</v>
      </c>
      <c r="GJ214">
        <v>-4.0977002334145526E-3</v>
      </c>
      <c r="GK214">
        <v>1.9870096767282211E-6</v>
      </c>
      <c r="GL214">
        <v>-4.7591234531596528E-10</v>
      </c>
      <c r="GM214">
        <v>-0.1127184381337514</v>
      </c>
      <c r="GN214">
        <v>-4.4277268217585318E-5</v>
      </c>
      <c r="GO214">
        <v>7.6125673839889962E-4</v>
      </c>
      <c r="GP214">
        <v>-1.4366726965109579E-5</v>
      </c>
      <c r="GQ214">
        <v>6</v>
      </c>
      <c r="GR214">
        <v>2093</v>
      </c>
      <c r="GS214">
        <v>4</v>
      </c>
      <c r="GT214">
        <v>31</v>
      </c>
      <c r="GU214">
        <v>48</v>
      </c>
      <c r="GV214">
        <v>47.9</v>
      </c>
      <c r="GW214">
        <v>3.45703</v>
      </c>
      <c r="GX214">
        <v>2.50488</v>
      </c>
      <c r="GY214">
        <v>2.04956</v>
      </c>
      <c r="GZ214">
        <v>2.6220699999999999</v>
      </c>
      <c r="HA214">
        <v>2.1972700000000001</v>
      </c>
      <c r="HB214">
        <v>2.2973599999999998</v>
      </c>
      <c r="HC214">
        <v>37.53</v>
      </c>
      <c r="HD214">
        <v>14.4122</v>
      </c>
      <c r="HE214">
        <v>18</v>
      </c>
      <c r="HF214">
        <v>710.94299999999998</v>
      </c>
      <c r="HG214">
        <v>768.91</v>
      </c>
      <c r="HH214">
        <v>31.0001</v>
      </c>
      <c r="HI214">
        <v>30.624500000000001</v>
      </c>
      <c r="HJ214">
        <v>30.0001</v>
      </c>
      <c r="HK214">
        <v>30.571400000000001</v>
      </c>
      <c r="HL214">
        <v>30.5731</v>
      </c>
      <c r="HM214">
        <v>69.187200000000004</v>
      </c>
      <c r="HN214">
        <v>21.267299999999999</v>
      </c>
      <c r="HO214">
        <v>93.696799999999996</v>
      </c>
      <c r="HP214">
        <v>31</v>
      </c>
      <c r="HQ214">
        <v>1330.78</v>
      </c>
      <c r="HR214">
        <v>29.793500000000002</v>
      </c>
      <c r="HS214">
        <v>99.340500000000006</v>
      </c>
      <c r="HT214">
        <v>98.303700000000006</v>
      </c>
    </row>
    <row r="215" spans="1:228" x14ac:dyDescent="0.2">
      <c r="A215">
        <v>200</v>
      </c>
      <c r="B215">
        <v>1673980073.0999999</v>
      </c>
      <c r="C215">
        <v>794.5</v>
      </c>
      <c r="D215" t="s">
        <v>759</v>
      </c>
      <c r="E215" t="s">
        <v>760</v>
      </c>
      <c r="F215">
        <v>4</v>
      </c>
      <c r="G215">
        <v>1673980071.0999999</v>
      </c>
      <c r="H215">
        <f t="shared" si="102"/>
        <v>1.491125659740326E-3</v>
      </c>
      <c r="I215">
        <f t="shared" si="103"/>
        <v>1.491125659740326</v>
      </c>
      <c r="J215">
        <f t="shared" si="104"/>
        <v>7.4943777293143725</v>
      </c>
      <c r="K215">
        <f t="shared" si="105"/>
        <v>1302.988571428572</v>
      </c>
      <c r="L215">
        <f t="shared" si="106"/>
        <v>1144.6728750596055</v>
      </c>
      <c r="M215">
        <f t="shared" si="107"/>
        <v>115.9685864857389</v>
      </c>
      <c r="N215">
        <f t="shared" si="108"/>
        <v>132.00779552653881</v>
      </c>
      <c r="O215">
        <f t="shared" si="109"/>
        <v>9.5733927990974438E-2</v>
      </c>
      <c r="P215">
        <f t="shared" si="110"/>
        <v>2.763897825547069</v>
      </c>
      <c r="Q215">
        <f t="shared" si="111"/>
        <v>9.3929194590440121E-2</v>
      </c>
      <c r="R215">
        <f t="shared" si="112"/>
        <v>5.886506099940314E-2</v>
      </c>
      <c r="S215">
        <f t="shared" si="113"/>
        <v>226.11090768415272</v>
      </c>
      <c r="T215">
        <f t="shared" si="114"/>
        <v>32.779978762894721</v>
      </c>
      <c r="U215">
        <f t="shared" si="115"/>
        <v>31.699728571428569</v>
      </c>
      <c r="V215">
        <f t="shared" si="116"/>
        <v>4.6945260195408007</v>
      </c>
      <c r="W215">
        <f t="shared" si="117"/>
        <v>66.742001870091784</v>
      </c>
      <c r="X215">
        <f t="shared" si="118"/>
        <v>3.148459128141428</v>
      </c>
      <c r="Y215">
        <f t="shared" si="119"/>
        <v>4.7173579454054488</v>
      </c>
      <c r="Z215">
        <f t="shared" si="120"/>
        <v>1.5460668913993727</v>
      </c>
      <c r="AA215">
        <f t="shared" si="121"/>
        <v>-65.758641594548379</v>
      </c>
      <c r="AB215">
        <f t="shared" si="122"/>
        <v>12.748635393858018</v>
      </c>
      <c r="AC215">
        <f t="shared" si="123"/>
        <v>1.0434029047202527</v>
      </c>
      <c r="AD215">
        <f t="shared" si="124"/>
        <v>174.1443043881826</v>
      </c>
      <c r="AE215">
        <f t="shared" si="125"/>
        <v>18.349678708283932</v>
      </c>
      <c r="AF215">
        <f t="shared" si="126"/>
        <v>1.4503161913816103</v>
      </c>
      <c r="AG215">
        <f t="shared" si="127"/>
        <v>7.4943777293143725</v>
      </c>
      <c r="AH215">
        <v>1361.309671506194</v>
      </c>
      <c r="AI215">
        <v>1347.3898181818181</v>
      </c>
      <c r="AJ215">
        <v>1.743707596691892</v>
      </c>
      <c r="AK215">
        <v>63.405612138731158</v>
      </c>
      <c r="AL215">
        <f t="shared" si="128"/>
        <v>1.491125659740326</v>
      </c>
      <c r="AM215">
        <v>29.78009520516833</v>
      </c>
      <c r="AN215">
        <v>31.083855151515142</v>
      </c>
      <c r="AO215">
        <v>5.0951969669252306E-3</v>
      </c>
      <c r="AP215">
        <v>95.230389877895547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47422.801364899722</v>
      </c>
      <c r="AV215">
        <f t="shared" si="132"/>
        <v>1199.984285714286</v>
      </c>
      <c r="AW215">
        <f t="shared" si="133"/>
        <v>1025.9108495772814</v>
      </c>
      <c r="AX215">
        <f t="shared" si="134"/>
        <v>0.85493690358337648</v>
      </c>
      <c r="AY215">
        <f t="shared" si="135"/>
        <v>0.1884282239159166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1673980071.0999999</v>
      </c>
      <c r="BF215">
        <v>1302.988571428572</v>
      </c>
      <c r="BG215">
        <v>1321.67</v>
      </c>
      <c r="BH215">
        <v>31.077000000000002</v>
      </c>
      <c r="BI215">
        <v>29.77992857142857</v>
      </c>
      <c r="BJ215">
        <v>1310.138571428572</v>
      </c>
      <c r="BK215">
        <v>30.88815714285715</v>
      </c>
      <c r="BL215">
        <v>650.03885714285718</v>
      </c>
      <c r="BM215">
        <v>101.21128571428569</v>
      </c>
      <c r="BN215">
        <v>0.1002671428571429</v>
      </c>
      <c r="BO215">
        <v>31.78528571428571</v>
      </c>
      <c r="BP215">
        <v>31.699728571428569</v>
      </c>
      <c r="BQ215">
        <v>999.89999999999986</v>
      </c>
      <c r="BR215">
        <v>0</v>
      </c>
      <c r="BS215">
        <v>0</v>
      </c>
      <c r="BT215">
        <v>8975.5357142857138</v>
      </c>
      <c r="BU215">
        <v>0</v>
      </c>
      <c r="BV215">
        <v>261.58557142857143</v>
      </c>
      <c r="BW215">
        <v>-18.679657142857149</v>
      </c>
      <c r="BX215">
        <v>1344.781428571428</v>
      </c>
      <c r="BY215">
        <v>1362.235714285714</v>
      </c>
      <c r="BZ215">
        <v>1.297065714285714</v>
      </c>
      <c r="CA215">
        <v>1321.67</v>
      </c>
      <c r="CB215">
        <v>29.77992857142857</v>
      </c>
      <c r="CC215">
        <v>3.1453385714285709</v>
      </c>
      <c r="CD215">
        <v>3.014058571428571</v>
      </c>
      <c r="CE215">
        <v>24.817957142857139</v>
      </c>
      <c r="CF215">
        <v>24.10577142857143</v>
      </c>
      <c r="CG215">
        <v>1199.984285714286</v>
      </c>
      <c r="CH215">
        <v>0.50002042857142859</v>
      </c>
      <c r="CI215">
        <v>0.49997942857142857</v>
      </c>
      <c r="CJ215">
        <v>0</v>
      </c>
      <c r="CK215">
        <v>911.42600000000004</v>
      </c>
      <c r="CL215">
        <v>4.9990899999999998</v>
      </c>
      <c r="CM215">
        <v>9627.6414285714291</v>
      </c>
      <c r="CN215">
        <v>9557.8042857142864</v>
      </c>
      <c r="CO215">
        <v>40.625</v>
      </c>
      <c r="CP215">
        <v>42.25</v>
      </c>
      <c r="CQ215">
        <v>41.375</v>
      </c>
      <c r="CR215">
        <v>41.311999999999998</v>
      </c>
      <c r="CS215">
        <v>41.972999999999999</v>
      </c>
      <c r="CT215">
        <v>597.51857142857148</v>
      </c>
      <c r="CU215">
        <v>597.47000000000014</v>
      </c>
      <c r="CV215">
        <v>0</v>
      </c>
      <c r="CW215">
        <v>1673980073.5</v>
      </c>
      <c r="CX215">
        <v>0</v>
      </c>
      <c r="CY215">
        <v>1673977193.5</v>
      </c>
      <c r="CZ215" t="s">
        <v>356</v>
      </c>
      <c r="DA215">
        <v>1673977187.5</v>
      </c>
      <c r="DB215">
        <v>1673977193.5</v>
      </c>
      <c r="DC215">
        <v>21</v>
      </c>
      <c r="DD215">
        <v>-0.34399999999999997</v>
      </c>
      <c r="DE215">
        <v>-5.2999999999999999E-2</v>
      </c>
      <c r="DF215">
        <v>-5.5270000000000001</v>
      </c>
      <c r="DG215">
        <v>0.16</v>
      </c>
      <c r="DH215">
        <v>415</v>
      </c>
      <c r="DI215">
        <v>27</v>
      </c>
      <c r="DJ215">
        <v>0.41</v>
      </c>
      <c r="DK215">
        <v>0.03</v>
      </c>
      <c r="DL215">
        <v>-18.645687804878051</v>
      </c>
      <c r="DM215">
        <v>-0.37537630662022481</v>
      </c>
      <c r="DN215">
        <v>6.9642653019336254E-2</v>
      </c>
      <c r="DO215">
        <v>0</v>
      </c>
      <c r="DP215">
        <v>1.327385609756097</v>
      </c>
      <c r="DQ215">
        <v>-0.25412592334494649</v>
      </c>
      <c r="DR215">
        <v>2.7342360956526379E-2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3.29914</v>
      </c>
      <c r="EB215">
        <v>2.6252</v>
      </c>
      <c r="EC215">
        <v>0.22234200000000001</v>
      </c>
      <c r="ED215">
        <v>0.22201599999999999</v>
      </c>
      <c r="EE215">
        <v>0.13178699999999999</v>
      </c>
      <c r="EF215">
        <v>0.12676000000000001</v>
      </c>
      <c r="EG215">
        <v>23568.2</v>
      </c>
      <c r="EH215">
        <v>23986.1</v>
      </c>
      <c r="EI215">
        <v>28191.200000000001</v>
      </c>
      <c r="EJ215">
        <v>29664.7</v>
      </c>
      <c r="EK215">
        <v>33695.300000000003</v>
      </c>
      <c r="EL215">
        <v>35962.400000000001</v>
      </c>
      <c r="EM215">
        <v>39794.1</v>
      </c>
      <c r="EN215">
        <v>42384.9</v>
      </c>
      <c r="EO215">
        <v>2.2661500000000001</v>
      </c>
      <c r="EP215">
        <v>2.2396799999999999</v>
      </c>
      <c r="EQ215">
        <v>0.14591199999999999</v>
      </c>
      <c r="ER215">
        <v>0</v>
      </c>
      <c r="ES215">
        <v>29.328099999999999</v>
      </c>
      <c r="ET215">
        <v>999.9</v>
      </c>
      <c r="EU215">
        <v>72.3</v>
      </c>
      <c r="EV215">
        <v>32.6</v>
      </c>
      <c r="EW215">
        <v>35.281399999999998</v>
      </c>
      <c r="EX215">
        <v>57.046399999999998</v>
      </c>
      <c r="EY215">
        <v>-4.2588100000000004</v>
      </c>
      <c r="EZ215">
        <v>2</v>
      </c>
      <c r="FA215">
        <v>0.249972</v>
      </c>
      <c r="FB215">
        <v>-0.752996</v>
      </c>
      <c r="FC215">
        <v>20.272400000000001</v>
      </c>
      <c r="FD215">
        <v>5.2199900000000001</v>
      </c>
      <c r="FE215">
        <v>12.004</v>
      </c>
      <c r="FF215">
        <v>4.9866000000000001</v>
      </c>
      <c r="FG215">
        <v>3.2843800000000001</v>
      </c>
      <c r="FH215">
        <v>9999</v>
      </c>
      <c r="FI215">
        <v>9999</v>
      </c>
      <c r="FJ215">
        <v>9999</v>
      </c>
      <c r="FK215">
        <v>999.9</v>
      </c>
      <c r="FL215">
        <v>1.86582</v>
      </c>
      <c r="FM215">
        <v>1.8621799999999999</v>
      </c>
      <c r="FN215">
        <v>1.8641700000000001</v>
      </c>
      <c r="FO215">
        <v>1.8602099999999999</v>
      </c>
      <c r="FP215">
        <v>1.8609599999999999</v>
      </c>
      <c r="FQ215">
        <v>1.8601300000000001</v>
      </c>
      <c r="FR215">
        <v>1.8617900000000001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-7.16</v>
      </c>
      <c r="GH215">
        <v>0.1888</v>
      </c>
      <c r="GI215">
        <v>-4.1197077471769461</v>
      </c>
      <c r="GJ215">
        <v>-4.0977002334145526E-3</v>
      </c>
      <c r="GK215">
        <v>1.9870096767282211E-6</v>
      </c>
      <c r="GL215">
        <v>-4.7591234531596528E-10</v>
      </c>
      <c r="GM215">
        <v>-0.1127184381337514</v>
      </c>
      <c r="GN215">
        <v>-4.4277268217585318E-5</v>
      </c>
      <c r="GO215">
        <v>7.6125673839889962E-4</v>
      </c>
      <c r="GP215">
        <v>-1.4366726965109579E-5</v>
      </c>
      <c r="GQ215">
        <v>6</v>
      </c>
      <c r="GR215">
        <v>2093</v>
      </c>
      <c r="GS215">
        <v>4</v>
      </c>
      <c r="GT215">
        <v>31</v>
      </c>
      <c r="GU215">
        <v>48.1</v>
      </c>
      <c r="GV215">
        <v>48</v>
      </c>
      <c r="GW215">
        <v>3.4704600000000001</v>
      </c>
      <c r="GX215">
        <v>2.4902299999999999</v>
      </c>
      <c r="GY215">
        <v>2.04834</v>
      </c>
      <c r="GZ215">
        <v>2.6232899999999999</v>
      </c>
      <c r="HA215">
        <v>2.1972700000000001</v>
      </c>
      <c r="HB215">
        <v>2.33521</v>
      </c>
      <c r="HC215">
        <v>37.53</v>
      </c>
      <c r="HD215">
        <v>14.438499999999999</v>
      </c>
      <c r="HE215">
        <v>18</v>
      </c>
      <c r="HF215">
        <v>710.88</v>
      </c>
      <c r="HG215">
        <v>768.84199999999998</v>
      </c>
      <c r="HH215">
        <v>31.0001</v>
      </c>
      <c r="HI215">
        <v>30.6266</v>
      </c>
      <c r="HJ215">
        <v>30.0001</v>
      </c>
      <c r="HK215">
        <v>30.571400000000001</v>
      </c>
      <c r="HL215">
        <v>30.573599999999999</v>
      </c>
      <c r="HM215">
        <v>69.467399999999998</v>
      </c>
      <c r="HN215">
        <v>21.267299999999999</v>
      </c>
      <c r="HO215">
        <v>93.696799999999996</v>
      </c>
      <c r="HP215">
        <v>31</v>
      </c>
      <c r="HQ215">
        <v>1337.46</v>
      </c>
      <c r="HR215">
        <v>29.790800000000001</v>
      </c>
      <c r="HS215">
        <v>99.339399999999998</v>
      </c>
      <c r="HT215">
        <v>98.302400000000006</v>
      </c>
    </row>
    <row r="216" spans="1:228" x14ac:dyDescent="0.2">
      <c r="A216">
        <v>201</v>
      </c>
      <c r="B216">
        <v>1673980077.0999999</v>
      </c>
      <c r="C216">
        <v>798.5</v>
      </c>
      <c r="D216" t="s">
        <v>761</v>
      </c>
      <c r="E216" t="s">
        <v>762</v>
      </c>
      <c r="F216">
        <v>4</v>
      </c>
      <c r="G216">
        <v>1673980074.7874999</v>
      </c>
      <c r="H216">
        <f t="shared" si="102"/>
        <v>1.4665496684575703E-3</v>
      </c>
      <c r="I216">
        <f t="shared" si="103"/>
        <v>1.4665496684575703</v>
      </c>
      <c r="J216">
        <f t="shared" si="104"/>
        <v>7.5148585124898117</v>
      </c>
      <c r="K216">
        <f t="shared" si="105"/>
        <v>1309.16625</v>
      </c>
      <c r="L216">
        <f t="shared" si="106"/>
        <v>1148.444347539835</v>
      </c>
      <c r="M216">
        <f t="shared" si="107"/>
        <v>116.35248575220231</v>
      </c>
      <c r="N216">
        <f t="shared" si="108"/>
        <v>132.63572394839585</v>
      </c>
      <c r="O216">
        <f t="shared" si="109"/>
        <v>9.4253360828633018E-2</v>
      </c>
      <c r="P216">
        <f t="shared" si="110"/>
        <v>2.7647410670720443</v>
      </c>
      <c r="Q216">
        <f t="shared" si="111"/>
        <v>9.2503990904294897E-2</v>
      </c>
      <c r="R216">
        <f t="shared" si="112"/>
        <v>5.7969463858909637E-2</v>
      </c>
      <c r="S216">
        <f t="shared" si="113"/>
        <v>226.11890763041183</v>
      </c>
      <c r="T216">
        <f t="shared" si="114"/>
        <v>32.787657459522507</v>
      </c>
      <c r="U216">
        <f t="shared" si="115"/>
        <v>31.696375</v>
      </c>
      <c r="V216">
        <f t="shared" si="116"/>
        <v>4.6936330427937749</v>
      </c>
      <c r="W216">
        <f t="shared" si="117"/>
        <v>66.761623772082473</v>
      </c>
      <c r="X216">
        <f t="shared" si="118"/>
        <v>3.149597102107347</v>
      </c>
      <c r="Y216">
        <f t="shared" si="119"/>
        <v>4.7176760003018465</v>
      </c>
      <c r="Z216">
        <f t="shared" si="120"/>
        <v>1.5440359406864279</v>
      </c>
      <c r="AA216">
        <f t="shared" si="121"/>
        <v>-64.674840378978843</v>
      </c>
      <c r="AB216">
        <f t="shared" si="122"/>
        <v>13.429650108759668</v>
      </c>
      <c r="AC216">
        <f t="shared" si="123"/>
        <v>1.0987931256753303</v>
      </c>
      <c r="AD216">
        <f t="shared" si="124"/>
        <v>175.97251048586799</v>
      </c>
      <c r="AE216">
        <f t="shared" si="125"/>
        <v>18.352070881805354</v>
      </c>
      <c r="AF216">
        <f t="shared" si="126"/>
        <v>1.4608306499037316</v>
      </c>
      <c r="AG216">
        <f t="shared" si="127"/>
        <v>7.5148585124898117</v>
      </c>
      <c r="AH216">
        <v>1368.2285436417951</v>
      </c>
      <c r="AI216">
        <v>1354.317757575757</v>
      </c>
      <c r="AJ216">
        <v>1.7362740291894241</v>
      </c>
      <c r="AK216">
        <v>63.405612138731158</v>
      </c>
      <c r="AL216">
        <f t="shared" si="128"/>
        <v>1.4665496684575703</v>
      </c>
      <c r="AM216">
        <v>29.780989827353441</v>
      </c>
      <c r="AN216">
        <v>31.08966060606059</v>
      </c>
      <c r="AO216">
        <v>5.0077651399486585E-4</v>
      </c>
      <c r="AP216">
        <v>95.230389877895547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47445.908891518018</v>
      </c>
      <c r="AV216">
        <f t="shared" si="132"/>
        <v>1200.0325</v>
      </c>
      <c r="AW216">
        <f t="shared" si="133"/>
        <v>1025.9515075805243</v>
      </c>
      <c r="AX216">
        <f t="shared" si="134"/>
        <v>0.85493643512198569</v>
      </c>
      <c r="AY216">
        <f t="shared" si="135"/>
        <v>0.18842731978543234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1673980074.7874999</v>
      </c>
      <c r="BF216">
        <v>1309.16625</v>
      </c>
      <c r="BG216">
        <v>1327.8712499999999</v>
      </c>
      <c r="BH216">
        <v>31.08775</v>
      </c>
      <c r="BI216">
        <v>29.7812625</v>
      </c>
      <c r="BJ216">
        <v>1316.3187499999999</v>
      </c>
      <c r="BK216">
        <v>30.898849999999999</v>
      </c>
      <c r="BL216">
        <v>650.02537500000005</v>
      </c>
      <c r="BM216">
        <v>101.21312500000001</v>
      </c>
      <c r="BN216">
        <v>0.1000000125</v>
      </c>
      <c r="BO216">
        <v>31.786474999999999</v>
      </c>
      <c r="BP216">
        <v>31.696375</v>
      </c>
      <c r="BQ216">
        <v>999.9</v>
      </c>
      <c r="BR216">
        <v>0</v>
      </c>
      <c r="BS216">
        <v>0</v>
      </c>
      <c r="BT216">
        <v>8979.84375</v>
      </c>
      <c r="BU216">
        <v>0</v>
      </c>
      <c r="BV216">
        <v>261.84825000000001</v>
      </c>
      <c r="BW216">
        <v>-18.706775</v>
      </c>
      <c r="BX216">
        <v>1351.16875</v>
      </c>
      <c r="BY216">
        <v>1368.6287500000001</v>
      </c>
      <c r="BZ216">
        <v>1.30648875</v>
      </c>
      <c r="CA216">
        <v>1327.8712499999999</v>
      </c>
      <c r="CB216">
        <v>29.7812625</v>
      </c>
      <c r="CC216">
        <v>3.1464837499999998</v>
      </c>
      <c r="CD216">
        <v>3.0142500000000001</v>
      </c>
      <c r="CE216">
        <v>24.824075000000001</v>
      </c>
      <c r="CF216">
        <v>24.106837500000001</v>
      </c>
      <c r="CG216">
        <v>1200.0325</v>
      </c>
      <c r="CH216">
        <v>0.50003612500000005</v>
      </c>
      <c r="CI216">
        <v>0.49996374999999998</v>
      </c>
      <c r="CJ216">
        <v>0</v>
      </c>
      <c r="CK216">
        <v>911.39987499999995</v>
      </c>
      <c r="CL216">
        <v>4.9990899999999998</v>
      </c>
      <c r="CM216">
        <v>9625.3812500000004</v>
      </c>
      <c r="CN216">
        <v>9558.2425000000003</v>
      </c>
      <c r="CO216">
        <v>40.609250000000003</v>
      </c>
      <c r="CP216">
        <v>42.25</v>
      </c>
      <c r="CQ216">
        <v>41.375</v>
      </c>
      <c r="CR216">
        <v>41.311999999999998</v>
      </c>
      <c r="CS216">
        <v>41.960625</v>
      </c>
      <c r="CT216">
        <v>597.56124999999997</v>
      </c>
      <c r="CU216">
        <v>597.47500000000002</v>
      </c>
      <c r="CV216">
        <v>0</v>
      </c>
      <c r="CW216">
        <v>1673980077.0999999</v>
      </c>
      <c r="CX216">
        <v>0</v>
      </c>
      <c r="CY216">
        <v>1673977193.5</v>
      </c>
      <c r="CZ216" t="s">
        <v>356</v>
      </c>
      <c r="DA216">
        <v>1673977187.5</v>
      </c>
      <c r="DB216">
        <v>1673977193.5</v>
      </c>
      <c r="DC216">
        <v>21</v>
      </c>
      <c r="DD216">
        <v>-0.34399999999999997</v>
      </c>
      <c r="DE216">
        <v>-5.2999999999999999E-2</v>
      </c>
      <c r="DF216">
        <v>-5.5270000000000001</v>
      </c>
      <c r="DG216">
        <v>0.16</v>
      </c>
      <c r="DH216">
        <v>415</v>
      </c>
      <c r="DI216">
        <v>27</v>
      </c>
      <c r="DJ216">
        <v>0.41</v>
      </c>
      <c r="DK216">
        <v>0.03</v>
      </c>
      <c r="DL216">
        <v>-18.674777500000001</v>
      </c>
      <c r="DM216">
        <v>-0.126406378986818</v>
      </c>
      <c r="DN216">
        <v>5.5929658891772163E-2</v>
      </c>
      <c r="DO216">
        <v>0</v>
      </c>
      <c r="DP216">
        <v>1.3155760000000001</v>
      </c>
      <c r="DQ216">
        <v>-0.18464532833021011</v>
      </c>
      <c r="DR216">
        <v>2.3313534888557749E-2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3.2991100000000002</v>
      </c>
      <c r="EB216">
        <v>2.62507</v>
      </c>
      <c r="EC216">
        <v>0.22303000000000001</v>
      </c>
      <c r="ED216">
        <v>0.22270699999999999</v>
      </c>
      <c r="EE216">
        <v>0.1318</v>
      </c>
      <c r="EF216">
        <v>0.12676299999999999</v>
      </c>
      <c r="EG216">
        <v>23547.4</v>
      </c>
      <c r="EH216">
        <v>23964.7</v>
      </c>
      <c r="EI216">
        <v>28191.3</v>
      </c>
      <c r="EJ216">
        <v>29664.7</v>
      </c>
      <c r="EK216">
        <v>33695</v>
      </c>
      <c r="EL216">
        <v>35962.300000000003</v>
      </c>
      <c r="EM216">
        <v>39794.300000000003</v>
      </c>
      <c r="EN216">
        <v>42384.9</v>
      </c>
      <c r="EO216">
        <v>2.2663500000000001</v>
      </c>
      <c r="EP216">
        <v>2.2397499999999999</v>
      </c>
      <c r="EQ216">
        <v>0.145458</v>
      </c>
      <c r="ER216">
        <v>0</v>
      </c>
      <c r="ES216">
        <v>29.331399999999999</v>
      </c>
      <c r="ET216">
        <v>999.9</v>
      </c>
      <c r="EU216">
        <v>72.3</v>
      </c>
      <c r="EV216">
        <v>32.6</v>
      </c>
      <c r="EW216">
        <v>35.285800000000002</v>
      </c>
      <c r="EX216">
        <v>57.436500000000002</v>
      </c>
      <c r="EY216">
        <v>-4.1987199999999998</v>
      </c>
      <c r="EZ216">
        <v>2</v>
      </c>
      <c r="FA216">
        <v>0.25025399999999998</v>
      </c>
      <c r="FB216">
        <v>-0.75177000000000005</v>
      </c>
      <c r="FC216">
        <v>20.272400000000001</v>
      </c>
      <c r="FD216">
        <v>5.22058</v>
      </c>
      <c r="FE216">
        <v>12.004</v>
      </c>
      <c r="FF216">
        <v>4.9871499999999997</v>
      </c>
      <c r="FG216">
        <v>3.28443</v>
      </c>
      <c r="FH216">
        <v>9999</v>
      </c>
      <c r="FI216">
        <v>9999</v>
      </c>
      <c r="FJ216">
        <v>9999</v>
      </c>
      <c r="FK216">
        <v>999.9</v>
      </c>
      <c r="FL216">
        <v>1.8658300000000001</v>
      </c>
      <c r="FM216">
        <v>1.8621799999999999</v>
      </c>
      <c r="FN216">
        <v>1.8641700000000001</v>
      </c>
      <c r="FO216">
        <v>1.8602099999999999</v>
      </c>
      <c r="FP216">
        <v>1.8609599999999999</v>
      </c>
      <c r="FQ216">
        <v>1.8601399999999999</v>
      </c>
      <c r="FR216">
        <v>1.8617999999999999</v>
      </c>
      <c r="FS216">
        <v>1.8583799999999999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-7.16</v>
      </c>
      <c r="GH216">
        <v>0.18890000000000001</v>
      </c>
      <c r="GI216">
        <v>-4.1197077471769461</v>
      </c>
      <c r="GJ216">
        <v>-4.0977002334145526E-3</v>
      </c>
      <c r="GK216">
        <v>1.9870096767282211E-6</v>
      </c>
      <c r="GL216">
        <v>-4.7591234531596528E-10</v>
      </c>
      <c r="GM216">
        <v>-0.1127184381337514</v>
      </c>
      <c r="GN216">
        <v>-4.4277268217585318E-5</v>
      </c>
      <c r="GO216">
        <v>7.6125673839889962E-4</v>
      </c>
      <c r="GP216">
        <v>-1.4366726965109579E-5</v>
      </c>
      <c r="GQ216">
        <v>6</v>
      </c>
      <c r="GR216">
        <v>2093</v>
      </c>
      <c r="GS216">
        <v>4</v>
      </c>
      <c r="GT216">
        <v>31</v>
      </c>
      <c r="GU216">
        <v>48.2</v>
      </c>
      <c r="GV216">
        <v>48.1</v>
      </c>
      <c r="GW216">
        <v>3.4851100000000002</v>
      </c>
      <c r="GX216">
        <v>2.50488</v>
      </c>
      <c r="GY216">
        <v>2.04834</v>
      </c>
      <c r="GZ216">
        <v>2.6232899999999999</v>
      </c>
      <c r="HA216">
        <v>2.1972700000000001</v>
      </c>
      <c r="HB216">
        <v>2.2924799999999999</v>
      </c>
      <c r="HC216">
        <v>37.53</v>
      </c>
      <c r="HD216">
        <v>14.420999999999999</v>
      </c>
      <c r="HE216">
        <v>18</v>
      </c>
      <c r="HF216">
        <v>711.06100000000004</v>
      </c>
      <c r="HG216">
        <v>768.94500000000005</v>
      </c>
      <c r="HH216">
        <v>31.000299999999999</v>
      </c>
      <c r="HI216">
        <v>30.6266</v>
      </c>
      <c r="HJ216">
        <v>30.0002</v>
      </c>
      <c r="HK216">
        <v>30.572600000000001</v>
      </c>
      <c r="HL216">
        <v>30.575800000000001</v>
      </c>
      <c r="HM216">
        <v>69.741500000000002</v>
      </c>
      <c r="HN216">
        <v>21.267299999999999</v>
      </c>
      <c r="HO216">
        <v>93.696799999999996</v>
      </c>
      <c r="HP216">
        <v>31</v>
      </c>
      <c r="HQ216">
        <v>1344.15</v>
      </c>
      <c r="HR216">
        <v>29.790800000000001</v>
      </c>
      <c r="HS216">
        <v>99.3399</v>
      </c>
      <c r="HT216">
        <v>98.302400000000006</v>
      </c>
    </row>
    <row r="217" spans="1:228" x14ac:dyDescent="0.2">
      <c r="A217">
        <v>202</v>
      </c>
      <c r="B217">
        <v>1673980081.0999999</v>
      </c>
      <c r="C217">
        <v>802.5</v>
      </c>
      <c r="D217" t="s">
        <v>763</v>
      </c>
      <c r="E217" t="s">
        <v>764</v>
      </c>
      <c r="F217">
        <v>4</v>
      </c>
      <c r="G217">
        <v>1673980079.0999999</v>
      </c>
      <c r="H217">
        <f t="shared" si="102"/>
        <v>1.4671497761451291E-3</v>
      </c>
      <c r="I217">
        <f t="shared" si="103"/>
        <v>1.4671497761451291</v>
      </c>
      <c r="J217">
        <f t="shared" si="104"/>
        <v>7.5780063174508028</v>
      </c>
      <c r="K217">
        <f t="shared" si="105"/>
        <v>1316.434285714286</v>
      </c>
      <c r="L217">
        <f t="shared" si="106"/>
        <v>1154.5646444772322</v>
      </c>
      <c r="M217">
        <f t="shared" si="107"/>
        <v>116.97002016974326</v>
      </c>
      <c r="N217">
        <f t="shared" si="108"/>
        <v>133.36918438366243</v>
      </c>
      <c r="O217">
        <f t="shared" si="109"/>
        <v>9.4324684546032392E-2</v>
      </c>
      <c r="P217">
        <f t="shared" si="110"/>
        <v>2.7681675344991432</v>
      </c>
      <c r="Q217">
        <f t="shared" si="111"/>
        <v>9.2574817834995035E-2</v>
      </c>
      <c r="R217">
        <f t="shared" si="112"/>
        <v>5.8013775834228759E-2</v>
      </c>
      <c r="S217">
        <f t="shared" si="113"/>
        <v>226.11670376368355</v>
      </c>
      <c r="T217">
        <f t="shared" si="114"/>
        <v>32.786230766111558</v>
      </c>
      <c r="U217">
        <f t="shared" si="115"/>
        <v>31.695599999999999</v>
      </c>
      <c r="V217">
        <f t="shared" si="116"/>
        <v>4.6934266996650198</v>
      </c>
      <c r="W217">
        <f t="shared" si="117"/>
        <v>66.770065588898504</v>
      </c>
      <c r="X217">
        <f t="shared" si="118"/>
        <v>3.1499768648881692</v>
      </c>
      <c r="Y217">
        <f t="shared" si="119"/>
        <v>4.7176483010852381</v>
      </c>
      <c r="Z217">
        <f t="shared" si="120"/>
        <v>1.5434498347768506</v>
      </c>
      <c r="AA217">
        <f t="shared" si="121"/>
        <v>-64.7013051280002</v>
      </c>
      <c r="AB217">
        <f t="shared" si="122"/>
        <v>13.546496362200017</v>
      </c>
      <c r="AC217">
        <f t="shared" si="123"/>
        <v>1.1069765863810737</v>
      </c>
      <c r="AD217">
        <f t="shared" si="124"/>
        <v>176.06887158426446</v>
      </c>
      <c r="AE217">
        <f t="shared" si="125"/>
        <v>18.398313582327905</v>
      </c>
      <c r="AF217">
        <f t="shared" si="126"/>
        <v>1.4630193181998845</v>
      </c>
      <c r="AG217">
        <f t="shared" si="127"/>
        <v>7.5780063174508028</v>
      </c>
      <c r="AH217">
        <v>1375.2628327398461</v>
      </c>
      <c r="AI217">
        <v>1361.2835151515139</v>
      </c>
      <c r="AJ217">
        <v>1.7382305643396521</v>
      </c>
      <c r="AK217">
        <v>63.405612138731158</v>
      </c>
      <c r="AL217">
        <f t="shared" si="128"/>
        <v>1.4671497761451291</v>
      </c>
      <c r="AM217">
        <v>29.783782323000661</v>
      </c>
      <c r="AN217">
        <v>31.094536969696961</v>
      </c>
      <c r="AO217">
        <v>2.5047152196758661E-4</v>
      </c>
      <c r="AP217">
        <v>95.230389877895547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47540.545162694623</v>
      </c>
      <c r="AV217">
        <f t="shared" si="132"/>
        <v>1200.0014285714281</v>
      </c>
      <c r="AW217">
        <f t="shared" si="133"/>
        <v>1025.9268351107164</v>
      </c>
      <c r="AX217">
        <f t="shared" si="134"/>
        <v>0.85493801147558379</v>
      </c>
      <c r="AY217">
        <f t="shared" si="135"/>
        <v>0.18843036214787667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1673980079.0999999</v>
      </c>
      <c r="BF217">
        <v>1316.434285714286</v>
      </c>
      <c r="BG217">
        <v>1335.1957142857141</v>
      </c>
      <c r="BH217">
        <v>31.092171428571429</v>
      </c>
      <c r="BI217">
        <v>29.783642857142858</v>
      </c>
      <c r="BJ217">
        <v>1323.6</v>
      </c>
      <c r="BK217">
        <v>30.903257142857139</v>
      </c>
      <c r="BL217">
        <v>649.9808571428573</v>
      </c>
      <c r="BM217">
        <v>101.211</v>
      </c>
      <c r="BN217">
        <v>9.9931985714285715E-2</v>
      </c>
      <c r="BO217">
        <v>31.786371428571432</v>
      </c>
      <c r="BP217">
        <v>31.695599999999999</v>
      </c>
      <c r="BQ217">
        <v>999.89999999999986</v>
      </c>
      <c r="BR217">
        <v>0</v>
      </c>
      <c r="BS217">
        <v>0</v>
      </c>
      <c r="BT217">
        <v>8998.2142857142862</v>
      </c>
      <c r="BU217">
        <v>0</v>
      </c>
      <c r="BV217">
        <v>262.13600000000002</v>
      </c>
      <c r="BW217">
        <v>-18.761428571428571</v>
      </c>
      <c r="BX217">
        <v>1358.6785714285711</v>
      </c>
      <c r="BY217">
        <v>1376.184285714286</v>
      </c>
      <c r="BZ217">
        <v>1.3085385714285711</v>
      </c>
      <c r="CA217">
        <v>1335.1957142857141</v>
      </c>
      <c r="CB217">
        <v>29.783642857142858</v>
      </c>
      <c r="CC217">
        <v>3.1468728571428568</v>
      </c>
      <c r="CD217">
        <v>3.0144328571428569</v>
      </c>
      <c r="CE217">
        <v>24.826142857142859</v>
      </c>
      <c r="CF217">
        <v>24.10784285714286</v>
      </c>
      <c r="CG217">
        <v>1200.0014285714281</v>
      </c>
      <c r="CH217">
        <v>0.49998314285714279</v>
      </c>
      <c r="CI217">
        <v>0.50001671428571426</v>
      </c>
      <c r="CJ217">
        <v>0</v>
      </c>
      <c r="CK217">
        <v>911.1024285714285</v>
      </c>
      <c r="CL217">
        <v>4.9990899999999998</v>
      </c>
      <c r="CM217">
        <v>9622.41</v>
      </c>
      <c r="CN217">
        <v>9557.81</v>
      </c>
      <c r="CO217">
        <v>40.625</v>
      </c>
      <c r="CP217">
        <v>42.25</v>
      </c>
      <c r="CQ217">
        <v>41.375</v>
      </c>
      <c r="CR217">
        <v>41.311999999999998</v>
      </c>
      <c r="CS217">
        <v>41.982000000000014</v>
      </c>
      <c r="CT217">
        <v>597.48142857142864</v>
      </c>
      <c r="CU217">
        <v>597.5214285714286</v>
      </c>
      <c r="CV217">
        <v>0</v>
      </c>
      <c r="CW217">
        <v>1673980081.3</v>
      </c>
      <c r="CX217">
        <v>0</v>
      </c>
      <c r="CY217">
        <v>1673977193.5</v>
      </c>
      <c r="CZ217" t="s">
        <v>356</v>
      </c>
      <c r="DA217">
        <v>1673977187.5</v>
      </c>
      <c r="DB217">
        <v>1673977193.5</v>
      </c>
      <c r="DC217">
        <v>21</v>
      </c>
      <c r="DD217">
        <v>-0.34399999999999997</v>
      </c>
      <c r="DE217">
        <v>-5.2999999999999999E-2</v>
      </c>
      <c r="DF217">
        <v>-5.5270000000000001</v>
      </c>
      <c r="DG217">
        <v>0.16</v>
      </c>
      <c r="DH217">
        <v>415</v>
      </c>
      <c r="DI217">
        <v>27</v>
      </c>
      <c r="DJ217">
        <v>0.41</v>
      </c>
      <c r="DK217">
        <v>0.03</v>
      </c>
      <c r="DL217">
        <v>-18.690617499999998</v>
      </c>
      <c r="DM217">
        <v>-0.39118311444655163</v>
      </c>
      <c r="DN217">
        <v>6.4481981543296346E-2</v>
      </c>
      <c r="DO217">
        <v>0</v>
      </c>
      <c r="DP217">
        <v>1.30786925</v>
      </c>
      <c r="DQ217">
        <v>-7.19400000000016E-2</v>
      </c>
      <c r="DR217">
        <v>1.7430066177083189E-2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371</v>
      </c>
      <c r="EA217">
        <v>3.2990599999999999</v>
      </c>
      <c r="EB217">
        <v>2.6253000000000002</v>
      </c>
      <c r="EC217">
        <v>0.22372300000000001</v>
      </c>
      <c r="ED217">
        <v>0.22339300000000001</v>
      </c>
      <c r="EE217">
        <v>0.13181300000000001</v>
      </c>
      <c r="EF217">
        <v>0.12676799999999999</v>
      </c>
      <c r="EG217">
        <v>23526.2</v>
      </c>
      <c r="EH217">
        <v>23943.5</v>
      </c>
      <c r="EI217">
        <v>28191.1</v>
      </c>
      <c r="EJ217">
        <v>29664.6</v>
      </c>
      <c r="EK217">
        <v>33694.300000000003</v>
      </c>
      <c r="EL217">
        <v>35962.199999999997</v>
      </c>
      <c r="EM217">
        <v>39794</v>
      </c>
      <c r="EN217">
        <v>42384.9</v>
      </c>
      <c r="EO217">
        <v>2.2664</v>
      </c>
      <c r="EP217">
        <v>2.2397800000000001</v>
      </c>
      <c r="EQ217">
        <v>0.14515600000000001</v>
      </c>
      <c r="ER217">
        <v>0</v>
      </c>
      <c r="ES217">
        <v>29.3339</v>
      </c>
      <c r="ET217">
        <v>999.9</v>
      </c>
      <c r="EU217">
        <v>72.3</v>
      </c>
      <c r="EV217">
        <v>32.6</v>
      </c>
      <c r="EW217">
        <v>35.285699999999999</v>
      </c>
      <c r="EX217">
        <v>56.866500000000002</v>
      </c>
      <c r="EY217">
        <v>-4.2147399999999999</v>
      </c>
      <c r="EZ217">
        <v>2</v>
      </c>
      <c r="FA217">
        <v>0.25023400000000001</v>
      </c>
      <c r="FB217">
        <v>-0.75175700000000001</v>
      </c>
      <c r="FC217">
        <v>20.272300000000001</v>
      </c>
      <c r="FD217">
        <v>5.2204300000000003</v>
      </c>
      <c r="FE217">
        <v>12.004</v>
      </c>
      <c r="FF217">
        <v>4.9871499999999997</v>
      </c>
      <c r="FG217">
        <v>3.2844500000000001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1.8641700000000001</v>
      </c>
      <c r="FO217">
        <v>1.86022</v>
      </c>
      <c r="FP217">
        <v>1.8609599999999999</v>
      </c>
      <c r="FQ217">
        <v>1.86012</v>
      </c>
      <c r="FR217">
        <v>1.8618399999999999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-7.17</v>
      </c>
      <c r="GH217">
        <v>0.18890000000000001</v>
      </c>
      <c r="GI217">
        <v>-4.1197077471769461</v>
      </c>
      <c r="GJ217">
        <v>-4.0977002334145526E-3</v>
      </c>
      <c r="GK217">
        <v>1.9870096767282211E-6</v>
      </c>
      <c r="GL217">
        <v>-4.7591234531596528E-10</v>
      </c>
      <c r="GM217">
        <v>-0.1127184381337514</v>
      </c>
      <c r="GN217">
        <v>-4.4277268217585318E-5</v>
      </c>
      <c r="GO217">
        <v>7.6125673839889962E-4</v>
      </c>
      <c r="GP217">
        <v>-1.4366726965109579E-5</v>
      </c>
      <c r="GQ217">
        <v>6</v>
      </c>
      <c r="GR217">
        <v>2093</v>
      </c>
      <c r="GS217">
        <v>4</v>
      </c>
      <c r="GT217">
        <v>31</v>
      </c>
      <c r="GU217">
        <v>48.2</v>
      </c>
      <c r="GV217">
        <v>48.1</v>
      </c>
      <c r="GW217">
        <v>3.4985400000000002</v>
      </c>
      <c r="GX217">
        <v>2.4877899999999999</v>
      </c>
      <c r="GY217">
        <v>2.04834</v>
      </c>
      <c r="GZ217">
        <v>2.6220699999999999</v>
      </c>
      <c r="HA217">
        <v>2.1972700000000001</v>
      </c>
      <c r="HB217">
        <v>2.32422</v>
      </c>
      <c r="HC217">
        <v>37.53</v>
      </c>
      <c r="HD217">
        <v>14.438499999999999</v>
      </c>
      <c r="HE217">
        <v>18</v>
      </c>
      <c r="HF217">
        <v>711.12099999999998</v>
      </c>
      <c r="HG217">
        <v>768.97</v>
      </c>
      <c r="HH217">
        <v>31.0002</v>
      </c>
      <c r="HI217">
        <v>30.629100000000001</v>
      </c>
      <c r="HJ217">
        <v>30.0002</v>
      </c>
      <c r="HK217">
        <v>30.574000000000002</v>
      </c>
      <c r="HL217">
        <v>30.575800000000001</v>
      </c>
      <c r="HM217">
        <v>70.020600000000002</v>
      </c>
      <c r="HN217">
        <v>21.267299999999999</v>
      </c>
      <c r="HO217">
        <v>93.696799999999996</v>
      </c>
      <c r="HP217">
        <v>31</v>
      </c>
      <c r="HQ217">
        <v>1350.87</v>
      </c>
      <c r="HR217">
        <v>29.790800000000001</v>
      </c>
      <c r="HS217">
        <v>99.339200000000005</v>
      </c>
      <c r="HT217">
        <v>98.302400000000006</v>
      </c>
    </row>
    <row r="218" spans="1:228" x14ac:dyDescent="0.2">
      <c r="A218">
        <v>203</v>
      </c>
      <c r="B218">
        <v>1673980085.0999999</v>
      </c>
      <c r="C218">
        <v>806.5</v>
      </c>
      <c r="D218" t="s">
        <v>765</v>
      </c>
      <c r="E218" t="s">
        <v>766</v>
      </c>
      <c r="F218">
        <v>4</v>
      </c>
      <c r="G218">
        <v>1673980082.7874999</v>
      </c>
      <c r="H218">
        <f t="shared" si="102"/>
        <v>1.4671374423918533E-3</v>
      </c>
      <c r="I218">
        <f t="shared" si="103"/>
        <v>1.4671374423918533</v>
      </c>
      <c r="J218">
        <f t="shared" si="104"/>
        <v>7.5807457763200121</v>
      </c>
      <c r="K218">
        <f t="shared" si="105"/>
        <v>1322.6187500000001</v>
      </c>
      <c r="L218">
        <f t="shared" si="106"/>
        <v>1160.5187138899487</v>
      </c>
      <c r="M218">
        <f t="shared" si="107"/>
        <v>117.57330891328287</v>
      </c>
      <c r="N218">
        <f t="shared" si="108"/>
        <v>133.99582532108695</v>
      </c>
      <c r="O218">
        <f t="shared" si="109"/>
        <v>9.4303801605197315E-2</v>
      </c>
      <c r="P218">
        <f t="shared" si="110"/>
        <v>2.7739444711234822</v>
      </c>
      <c r="Q218">
        <f t="shared" si="111"/>
        <v>9.2558271836785611E-2</v>
      </c>
      <c r="R218">
        <f t="shared" si="112"/>
        <v>5.8003057716015202E-2</v>
      </c>
      <c r="S218">
        <f t="shared" si="113"/>
        <v>226.11476991192984</v>
      </c>
      <c r="T218">
        <f t="shared" si="114"/>
        <v>32.783825880358513</v>
      </c>
      <c r="U218">
        <f t="shared" si="115"/>
        <v>31.698062499999999</v>
      </c>
      <c r="V218">
        <f t="shared" si="116"/>
        <v>4.6940823656402015</v>
      </c>
      <c r="W218">
        <f t="shared" si="117"/>
        <v>66.780330234379022</v>
      </c>
      <c r="X218">
        <f t="shared" si="118"/>
        <v>3.1503769198546836</v>
      </c>
      <c r="Y218">
        <f t="shared" si="119"/>
        <v>4.7175222236814367</v>
      </c>
      <c r="Z218">
        <f t="shared" si="120"/>
        <v>1.5437054457855179</v>
      </c>
      <c r="AA218">
        <f t="shared" si="121"/>
        <v>-64.700761209480731</v>
      </c>
      <c r="AB218">
        <f t="shared" si="122"/>
        <v>13.136001005466637</v>
      </c>
      <c r="AC218">
        <f t="shared" si="123"/>
        <v>1.0712072096104586</v>
      </c>
      <c r="AD218">
        <f t="shared" si="124"/>
        <v>175.6212169175262</v>
      </c>
      <c r="AE218">
        <f t="shared" si="125"/>
        <v>18.339012999048784</v>
      </c>
      <c r="AF218">
        <f t="shared" si="126"/>
        <v>1.4654973442154595</v>
      </c>
      <c r="AG218">
        <f t="shared" si="127"/>
        <v>7.5807457763200121</v>
      </c>
      <c r="AH218">
        <v>1382.126883288553</v>
      </c>
      <c r="AI218">
        <v>1368.191696969697</v>
      </c>
      <c r="AJ218">
        <v>1.72632915154464</v>
      </c>
      <c r="AK218">
        <v>63.405612138731158</v>
      </c>
      <c r="AL218">
        <f t="shared" si="128"/>
        <v>1.4671374423918533</v>
      </c>
      <c r="AM218">
        <v>29.78526344817066</v>
      </c>
      <c r="AN218">
        <v>31.096930909090911</v>
      </c>
      <c r="AO218">
        <v>8.5191225075654828E-5</v>
      </c>
      <c r="AP218">
        <v>95.230389877895547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47700.309565545263</v>
      </c>
      <c r="AV218">
        <f t="shared" si="132"/>
        <v>1200</v>
      </c>
      <c r="AW218">
        <f t="shared" si="133"/>
        <v>1025.9247512497045</v>
      </c>
      <c r="AX218">
        <f t="shared" si="134"/>
        <v>0.85493729270808716</v>
      </c>
      <c r="AY218">
        <f t="shared" si="135"/>
        <v>0.18842897492660821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1673980082.7874999</v>
      </c>
      <c r="BF218">
        <v>1322.6187500000001</v>
      </c>
      <c r="BG218">
        <v>1341.3362500000001</v>
      </c>
      <c r="BH218">
        <v>31.0961</v>
      </c>
      <c r="BI218">
        <v>29.785399999999999</v>
      </c>
      <c r="BJ218">
        <v>1329.79125</v>
      </c>
      <c r="BK218">
        <v>30.907150000000001</v>
      </c>
      <c r="BL218">
        <v>650.0005000000001</v>
      </c>
      <c r="BM218">
        <v>101.211125</v>
      </c>
      <c r="BN218">
        <v>9.9872837500000006E-2</v>
      </c>
      <c r="BO218">
        <v>31.785900000000002</v>
      </c>
      <c r="BP218">
        <v>31.698062499999999</v>
      </c>
      <c r="BQ218">
        <v>999.9</v>
      </c>
      <c r="BR218">
        <v>0</v>
      </c>
      <c r="BS218">
        <v>0</v>
      </c>
      <c r="BT218">
        <v>9028.90625</v>
      </c>
      <c r="BU218">
        <v>0</v>
      </c>
      <c r="BV218">
        <v>262.387</v>
      </c>
      <c r="BW218">
        <v>-18.718050000000002</v>
      </c>
      <c r="BX218">
        <v>1365.0662500000001</v>
      </c>
      <c r="BY218">
        <v>1382.5150000000001</v>
      </c>
      <c r="BZ218">
        <v>1.3106862500000001</v>
      </c>
      <c r="CA218">
        <v>1341.3362500000001</v>
      </c>
      <c r="CB218">
        <v>29.785399999999999</v>
      </c>
      <c r="CC218">
        <v>3.1472699999999998</v>
      </c>
      <c r="CD218">
        <v>3.014615</v>
      </c>
      <c r="CE218">
        <v>24.828275000000001</v>
      </c>
      <c r="CF218">
        <v>24.108862500000001</v>
      </c>
      <c r="CG218">
        <v>1200</v>
      </c>
      <c r="CH218">
        <v>0.50000700000000009</v>
      </c>
      <c r="CI218">
        <v>0.49999300000000002</v>
      </c>
      <c r="CJ218">
        <v>0</v>
      </c>
      <c r="CK218">
        <v>910.90437500000007</v>
      </c>
      <c r="CL218">
        <v>4.9990899999999998</v>
      </c>
      <c r="CM218">
        <v>9619.7462500000001</v>
      </c>
      <c r="CN218">
        <v>9557.8875000000007</v>
      </c>
      <c r="CO218">
        <v>40.625</v>
      </c>
      <c r="CP218">
        <v>42.25</v>
      </c>
      <c r="CQ218">
        <v>41.390500000000003</v>
      </c>
      <c r="CR218">
        <v>41.311999999999998</v>
      </c>
      <c r="CS218">
        <v>41.992125000000001</v>
      </c>
      <c r="CT218">
        <v>597.51</v>
      </c>
      <c r="CU218">
        <v>597.49250000000006</v>
      </c>
      <c r="CV218">
        <v>0</v>
      </c>
      <c r="CW218">
        <v>1673980085.5</v>
      </c>
      <c r="CX218">
        <v>0</v>
      </c>
      <c r="CY218">
        <v>1673977193.5</v>
      </c>
      <c r="CZ218" t="s">
        <v>356</v>
      </c>
      <c r="DA218">
        <v>1673977187.5</v>
      </c>
      <c r="DB218">
        <v>1673977193.5</v>
      </c>
      <c r="DC218">
        <v>21</v>
      </c>
      <c r="DD218">
        <v>-0.34399999999999997</v>
      </c>
      <c r="DE218">
        <v>-5.2999999999999999E-2</v>
      </c>
      <c r="DF218">
        <v>-5.5270000000000001</v>
      </c>
      <c r="DG218">
        <v>0.16</v>
      </c>
      <c r="DH218">
        <v>415</v>
      </c>
      <c r="DI218">
        <v>27</v>
      </c>
      <c r="DJ218">
        <v>0.41</v>
      </c>
      <c r="DK218">
        <v>0.03</v>
      </c>
      <c r="DL218">
        <v>-18.704129999999999</v>
      </c>
      <c r="DM218">
        <v>-0.37694634146336448</v>
      </c>
      <c r="DN218">
        <v>6.0678098190368623E-2</v>
      </c>
      <c r="DO218">
        <v>0</v>
      </c>
      <c r="DP218">
        <v>1.302411</v>
      </c>
      <c r="DQ218">
        <v>6.9982964352714797E-2</v>
      </c>
      <c r="DR218">
        <v>8.9504996508574953E-3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371</v>
      </c>
      <c r="EA218">
        <v>3.2991899999999998</v>
      </c>
      <c r="EB218">
        <v>2.6254499999999998</v>
      </c>
      <c r="EC218">
        <v>0.224413</v>
      </c>
      <c r="ED218">
        <v>0.22406699999999999</v>
      </c>
      <c r="EE218">
        <v>0.131824</v>
      </c>
      <c r="EF218">
        <v>0.126778</v>
      </c>
      <c r="EG218">
        <v>23505.1</v>
      </c>
      <c r="EH218">
        <v>23922.799999999999</v>
      </c>
      <c r="EI218">
        <v>28190.9</v>
      </c>
      <c r="EJ218">
        <v>29664.799999999999</v>
      </c>
      <c r="EK218">
        <v>33693.4</v>
      </c>
      <c r="EL218">
        <v>35962.1</v>
      </c>
      <c r="EM218">
        <v>39793.5</v>
      </c>
      <c r="EN218">
        <v>42385.2</v>
      </c>
      <c r="EO218">
        <v>2.2662499999999999</v>
      </c>
      <c r="EP218">
        <v>2.2397800000000001</v>
      </c>
      <c r="EQ218">
        <v>0.1457</v>
      </c>
      <c r="ER218">
        <v>0</v>
      </c>
      <c r="ES218">
        <v>29.336500000000001</v>
      </c>
      <c r="ET218">
        <v>999.9</v>
      </c>
      <c r="EU218">
        <v>72.3</v>
      </c>
      <c r="EV218">
        <v>32.6</v>
      </c>
      <c r="EW218">
        <v>35.2883</v>
      </c>
      <c r="EX218">
        <v>57.556399999999996</v>
      </c>
      <c r="EY218">
        <v>-4.1746800000000004</v>
      </c>
      <c r="EZ218">
        <v>2</v>
      </c>
      <c r="FA218">
        <v>0.25032500000000002</v>
      </c>
      <c r="FB218">
        <v>-0.75096099999999999</v>
      </c>
      <c r="FC218">
        <v>20.272500000000001</v>
      </c>
      <c r="FD218">
        <v>5.2210299999999998</v>
      </c>
      <c r="FE218">
        <v>12.004</v>
      </c>
      <c r="FF218">
        <v>4.98705</v>
      </c>
      <c r="FG218">
        <v>3.28443</v>
      </c>
      <c r="FH218">
        <v>9999</v>
      </c>
      <c r="FI218">
        <v>9999</v>
      </c>
      <c r="FJ218">
        <v>9999</v>
      </c>
      <c r="FK218">
        <v>999.9</v>
      </c>
      <c r="FL218">
        <v>1.8658300000000001</v>
      </c>
      <c r="FM218">
        <v>1.8621799999999999</v>
      </c>
      <c r="FN218">
        <v>1.8641700000000001</v>
      </c>
      <c r="FO218">
        <v>1.8602099999999999</v>
      </c>
      <c r="FP218">
        <v>1.8609599999999999</v>
      </c>
      <c r="FQ218">
        <v>1.8601399999999999</v>
      </c>
      <c r="FR218">
        <v>1.8618300000000001</v>
      </c>
      <c r="FS218">
        <v>1.8583799999999999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-7.18</v>
      </c>
      <c r="GH218">
        <v>0.189</v>
      </c>
      <c r="GI218">
        <v>-4.1197077471769461</v>
      </c>
      <c r="GJ218">
        <v>-4.0977002334145526E-3</v>
      </c>
      <c r="GK218">
        <v>1.9870096767282211E-6</v>
      </c>
      <c r="GL218">
        <v>-4.7591234531596528E-10</v>
      </c>
      <c r="GM218">
        <v>-0.1127184381337514</v>
      </c>
      <c r="GN218">
        <v>-4.4277268217585318E-5</v>
      </c>
      <c r="GO218">
        <v>7.6125673839889962E-4</v>
      </c>
      <c r="GP218">
        <v>-1.4366726965109579E-5</v>
      </c>
      <c r="GQ218">
        <v>6</v>
      </c>
      <c r="GR218">
        <v>2093</v>
      </c>
      <c r="GS218">
        <v>4</v>
      </c>
      <c r="GT218">
        <v>31</v>
      </c>
      <c r="GU218">
        <v>48.3</v>
      </c>
      <c r="GV218">
        <v>48.2</v>
      </c>
      <c r="GW218">
        <v>3.5131800000000002</v>
      </c>
      <c r="GX218">
        <v>2.50122</v>
      </c>
      <c r="GY218">
        <v>2.04834</v>
      </c>
      <c r="GZ218">
        <v>2.6232899999999999</v>
      </c>
      <c r="HA218">
        <v>2.1972700000000001</v>
      </c>
      <c r="HB218">
        <v>2.2827099999999998</v>
      </c>
      <c r="HC218">
        <v>37.53</v>
      </c>
      <c r="HD218">
        <v>14.420999999999999</v>
      </c>
      <c r="HE218">
        <v>18</v>
      </c>
      <c r="HF218">
        <v>710.995</v>
      </c>
      <c r="HG218">
        <v>768.97500000000002</v>
      </c>
      <c r="HH218">
        <v>31.0002</v>
      </c>
      <c r="HI218">
        <v>30.629200000000001</v>
      </c>
      <c r="HJ218">
        <v>30.0002</v>
      </c>
      <c r="HK218">
        <v>30.574000000000002</v>
      </c>
      <c r="HL218">
        <v>30.5762</v>
      </c>
      <c r="HM218">
        <v>70.302099999999996</v>
      </c>
      <c r="HN218">
        <v>21.267299999999999</v>
      </c>
      <c r="HO218">
        <v>93.696799999999996</v>
      </c>
      <c r="HP218">
        <v>31</v>
      </c>
      <c r="HQ218">
        <v>1357.66</v>
      </c>
      <c r="HR218">
        <v>29.790800000000001</v>
      </c>
      <c r="HS218">
        <v>99.338099999999997</v>
      </c>
      <c r="HT218">
        <v>98.302999999999997</v>
      </c>
    </row>
    <row r="219" spans="1:228" x14ac:dyDescent="0.2">
      <c r="A219">
        <v>204</v>
      </c>
      <c r="B219">
        <v>1673980089.0999999</v>
      </c>
      <c r="C219">
        <v>810.5</v>
      </c>
      <c r="D219" t="s">
        <v>767</v>
      </c>
      <c r="E219" t="s">
        <v>768</v>
      </c>
      <c r="F219">
        <v>4</v>
      </c>
      <c r="G219">
        <v>1673980087.0999999</v>
      </c>
      <c r="H219">
        <f t="shared" si="102"/>
        <v>1.4690257317615941E-3</v>
      </c>
      <c r="I219">
        <f t="shared" si="103"/>
        <v>1.4690257317615942</v>
      </c>
      <c r="J219">
        <f t="shared" si="104"/>
        <v>7.7988832845325744</v>
      </c>
      <c r="K219">
        <f t="shared" si="105"/>
        <v>1329.768571428571</v>
      </c>
      <c r="L219">
        <f t="shared" si="106"/>
        <v>1163.780121503225</v>
      </c>
      <c r="M219">
        <f t="shared" si="107"/>
        <v>117.90402681485016</v>
      </c>
      <c r="N219">
        <f t="shared" si="108"/>
        <v>134.72052530055586</v>
      </c>
      <c r="O219">
        <f t="shared" si="109"/>
        <v>9.4335107503583787E-2</v>
      </c>
      <c r="P219">
        <f t="shared" si="110"/>
        <v>2.7638930463790192</v>
      </c>
      <c r="Q219">
        <f t="shared" si="111"/>
        <v>9.2582205287057573E-2</v>
      </c>
      <c r="R219">
        <f t="shared" si="112"/>
        <v>5.8018656632570199E-2</v>
      </c>
      <c r="S219">
        <f t="shared" si="113"/>
        <v>226.11843009020299</v>
      </c>
      <c r="T219">
        <f t="shared" si="114"/>
        <v>32.787714313528284</v>
      </c>
      <c r="U219">
        <f t="shared" si="115"/>
        <v>31.7057</v>
      </c>
      <c r="V219">
        <f t="shared" si="116"/>
        <v>4.6961164359277818</v>
      </c>
      <c r="W219">
        <f t="shared" si="117"/>
        <v>66.786239927632778</v>
      </c>
      <c r="X219">
        <f t="shared" si="118"/>
        <v>3.150839427707588</v>
      </c>
      <c r="Y219">
        <f t="shared" si="119"/>
        <v>4.7177973054355604</v>
      </c>
      <c r="Z219">
        <f t="shared" si="120"/>
        <v>1.5452770082201939</v>
      </c>
      <c r="AA219">
        <f t="shared" si="121"/>
        <v>-64.784034770686304</v>
      </c>
      <c r="AB219">
        <f t="shared" si="122"/>
        <v>12.103625898522415</v>
      </c>
      <c r="AC219">
        <f t="shared" si="123"/>
        <v>0.99065140460428369</v>
      </c>
      <c r="AD219">
        <f t="shared" si="124"/>
        <v>174.42867262264338</v>
      </c>
      <c r="AE219">
        <f t="shared" si="125"/>
        <v>18.401019473854262</v>
      </c>
      <c r="AF219">
        <f t="shared" si="126"/>
        <v>1.4673530724518982</v>
      </c>
      <c r="AG219">
        <f t="shared" si="127"/>
        <v>7.7988832845325744</v>
      </c>
      <c r="AH219">
        <v>1389.019839666385</v>
      </c>
      <c r="AI219">
        <v>1374.9999393939399</v>
      </c>
      <c r="AJ219">
        <v>1.6949774440929191</v>
      </c>
      <c r="AK219">
        <v>63.405612138731158</v>
      </c>
      <c r="AL219">
        <f t="shared" si="128"/>
        <v>1.4690257317615942</v>
      </c>
      <c r="AM219">
        <v>29.788283348077581</v>
      </c>
      <c r="AN219">
        <v>31.101406666666669</v>
      </c>
      <c r="AO219">
        <v>1.123662767848008E-4</v>
      </c>
      <c r="AP219">
        <v>95.230389877895547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47422.411875927282</v>
      </c>
      <c r="AV219">
        <f t="shared" si="132"/>
        <v>1200.028571428571</v>
      </c>
      <c r="AW219">
        <f t="shared" si="133"/>
        <v>1025.9482850208303</v>
      </c>
      <c r="AX219">
        <f t="shared" si="134"/>
        <v>0.85493654855191714</v>
      </c>
      <c r="AY219">
        <f t="shared" si="135"/>
        <v>0.18842753870520004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1673980087.0999999</v>
      </c>
      <c r="BF219">
        <v>1329.768571428571</v>
      </c>
      <c r="BG219">
        <v>1348.5542857142859</v>
      </c>
      <c r="BH219">
        <v>31.100585714285721</v>
      </c>
      <c r="BI219">
        <v>29.7883</v>
      </c>
      <c r="BJ219">
        <v>1336.9528571428571</v>
      </c>
      <c r="BK219">
        <v>30.911614285714279</v>
      </c>
      <c r="BL219">
        <v>650.03414285714291</v>
      </c>
      <c r="BM219">
        <v>101.211</v>
      </c>
      <c r="BN219">
        <v>0.10025685714285711</v>
      </c>
      <c r="BO219">
        <v>31.786928571428572</v>
      </c>
      <c r="BP219">
        <v>31.7057</v>
      </c>
      <c r="BQ219">
        <v>999.89999999999986</v>
      </c>
      <c r="BR219">
        <v>0</v>
      </c>
      <c r="BS219">
        <v>0</v>
      </c>
      <c r="BT219">
        <v>8975.5357142857138</v>
      </c>
      <c r="BU219">
        <v>0</v>
      </c>
      <c r="BV219">
        <v>262.87414285714289</v>
      </c>
      <c r="BW219">
        <v>-18.78481428571428</v>
      </c>
      <c r="BX219">
        <v>1372.454285714286</v>
      </c>
      <c r="BY219">
        <v>1389.9585714285711</v>
      </c>
      <c r="BZ219">
        <v>1.312271428571429</v>
      </c>
      <c r="CA219">
        <v>1348.5542857142859</v>
      </c>
      <c r="CB219">
        <v>29.7883</v>
      </c>
      <c r="CC219">
        <v>3.1477242857142862</v>
      </c>
      <c r="CD219">
        <v>3.0149085714285708</v>
      </c>
      <c r="CE219">
        <v>24.8307</v>
      </c>
      <c r="CF219">
        <v>24.110485714285719</v>
      </c>
      <c r="CG219">
        <v>1200.028571428571</v>
      </c>
      <c r="CH219">
        <v>0.50003199999999992</v>
      </c>
      <c r="CI219">
        <v>0.49996800000000002</v>
      </c>
      <c r="CJ219">
        <v>0</v>
      </c>
      <c r="CK219">
        <v>910.80757142857135</v>
      </c>
      <c r="CL219">
        <v>4.9990899999999998</v>
      </c>
      <c r="CM219">
        <v>9617.2114285714288</v>
      </c>
      <c r="CN219">
        <v>9558.187142857143</v>
      </c>
      <c r="CO219">
        <v>40.598000000000013</v>
      </c>
      <c r="CP219">
        <v>42.25</v>
      </c>
      <c r="CQ219">
        <v>41.383857142857153</v>
      </c>
      <c r="CR219">
        <v>41.311999999999998</v>
      </c>
      <c r="CS219">
        <v>41.982000000000014</v>
      </c>
      <c r="CT219">
        <v>597.55285714285731</v>
      </c>
      <c r="CU219">
        <v>597.47571428571439</v>
      </c>
      <c r="CV219">
        <v>0</v>
      </c>
      <c r="CW219">
        <v>1673980089.0999999</v>
      </c>
      <c r="CX219">
        <v>0</v>
      </c>
      <c r="CY219">
        <v>1673977193.5</v>
      </c>
      <c r="CZ219" t="s">
        <v>356</v>
      </c>
      <c r="DA219">
        <v>1673977187.5</v>
      </c>
      <c r="DB219">
        <v>1673977193.5</v>
      </c>
      <c r="DC219">
        <v>21</v>
      </c>
      <c r="DD219">
        <v>-0.34399999999999997</v>
      </c>
      <c r="DE219">
        <v>-5.2999999999999999E-2</v>
      </c>
      <c r="DF219">
        <v>-5.5270000000000001</v>
      </c>
      <c r="DG219">
        <v>0.16</v>
      </c>
      <c r="DH219">
        <v>415</v>
      </c>
      <c r="DI219">
        <v>27</v>
      </c>
      <c r="DJ219">
        <v>0.41</v>
      </c>
      <c r="DK219">
        <v>0.03</v>
      </c>
      <c r="DL219">
        <v>-18.727857499999999</v>
      </c>
      <c r="DM219">
        <v>-0.16598611632265531</v>
      </c>
      <c r="DN219">
        <v>4.3037395875564169E-2</v>
      </c>
      <c r="DO219">
        <v>0</v>
      </c>
      <c r="DP219">
        <v>1.30616975</v>
      </c>
      <c r="DQ219">
        <v>6.0255196998121763E-2</v>
      </c>
      <c r="DR219">
        <v>6.6814393986251129E-3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371</v>
      </c>
      <c r="EA219">
        <v>3.2991100000000002</v>
      </c>
      <c r="EB219">
        <v>2.6252200000000001</v>
      </c>
      <c r="EC219">
        <v>0.22509399999999999</v>
      </c>
      <c r="ED219">
        <v>0.22475899999999999</v>
      </c>
      <c r="EE219">
        <v>0.13182199999999999</v>
      </c>
      <c r="EF219">
        <v>0.12678200000000001</v>
      </c>
      <c r="EG219">
        <v>23484.1</v>
      </c>
      <c r="EH219">
        <v>23901.200000000001</v>
      </c>
      <c r="EI219">
        <v>28190.6</v>
      </c>
      <c r="EJ219">
        <v>29664.5</v>
      </c>
      <c r="EK219">
        <v>33693.1</v>
      </c>
      <c r="EL219">
        <v>35961.5</v>
      </c>
      <c r="EM219">
        <v>39792.9</v>
      </c>
      <c r="EN219">
        <v>42384.6</v>
      </c>
      <c r="EO219">
        <v>2.2661500000000001</v>
      </c>
      <c r="EP219">
        <v>2.2397499999999999</v>
      </c>
      <c r="EQ219">
        <v>0.145428</v>
      </c>
      <c r="ER219">
        <v>0</v>
      </c>
      <c r="ES219">
        <v>29.3384</v>
      </c>
      <c r="ET219">
        <v>999.9</v>
      </c>
      <c r="EU219">
        <v>72.3</v>
      </c>
      <c r="EV219">
        <v>32.6</v>
      </c>
      <c r="EW219">
        <v>35.284599999999998</v>
      </c>
      <c r="EX219">
        <v>57.196399999999997</v>
      </c>
      <c r="EY219">
        <v>-4.3068900000000001</v>
      </c>
      <c r="EZ219">
        <v>2</v>
      </c>
      <c r="FA219">
        <v>0.250473</v>
      </c>
      <c r="FB219">
        <v>-0.75134500000000004</v>
      </c>
      <c r="FC219">
        <v>20.272400000000001</v>
      </c>
      <c r="FD219">
        <v>5.2199900000000001</v>
      </c>
      <c r="FE219">
        <v>12.004</v>
      </c>
      <c r="FF219">
        <v>4.9869000000000003</v>
      </c>
      <c r="FG219">
        <v>3.2843300000000002</v>
      </c>
      <c r="FH219">
        <v>9999</v>
      </c>
      <c r="FI219">
        <v>9999</v>
      </c>
      <c r="FJ219">
        <v>9999</v>
      </c>
      <c r="FK219">
        <v>999.9</v>
      </c>
      <c r="FL219">
        <v>1.8657900000000001</v>
      </c>
      <c r="FM219">
        <v>1.8621799999999999</v>
      </c>
      <c r="FN219">
        <v>1.8641700000000001</v>
      </c>
      <c r="FO219">
        <v>1.86022</v>
      </c>
      <c r="FP219">
        <v>1.8609599999999999</v>
      </c>
      <c r="FQ219">
        <v>1.86009</v>
      </c>
      <c r="FR219">
        <v>1.8617600000000001</v>
      </c>
      <c r="FS219">
        <v>1.8583799999999999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-7.19</v>
      </c>
      <c r="GH219">
        <v>0.18890000000000001</v>
      </c>
      <c r="GI219">
        <v>-4.1197077471769461</v>
      </c>
      <c r="GJ219">
        <v>-4.0977002334145526E-3</v>
      </c>
      <c r="GK219">
        <v>1.9870096767282211E-6</v>
      </c>
      <c r="GL219">
        <v>-4.7591234531596528E-10</v>
      </c>
      <c r="GM219">
        <v>-0.1127184381337514</v>
      </c>
      <c r="GN219">
        <v>-4.4277268217585318E-5</v>
      </c>
      <c r="GO219">
        <v>7.6125673839889962E-4</v>
      </c>
      <c r="GP219">
        <v>-1.4366726965109579E-5</v>
      </c>
      <c r="GQ219">
        <v>6</v>
      </c>
      <c r="GR219">
        <v>2093</v>
      </c>
      <c r="GS219">
        <v>4</v>
      </c>
      <c r="GT219">
        <v>31</v>
      </c>
      <c r="GU219">
        <v>48.4</v>
      </c>
      <c r="GV219">
        <v>48.3</v>
      </c>
      <c r="GW219">
        <v>3.5266099999999998</v>
      </c>
      <c r="GX219">
        <v>2.49634</v>
      </c>
      <c r="GY219">
        <v>2.04834</v>
      </c>
      <c r="GZ219">
        <v>2.6220699999999999</v>
      </c>
      <c r="HA219">
        <v>2.1972700000000001</v>
      </c>
      <c r="HB219">
        <v>2.3168899999999999</v>
      </c>
      <c r="HC219">
        <v>37.53</v>
      </c>
      <c r="HD219">
        <v>14.438499999999999</v>
      </c>
      <c r="HE219">
        <v>18</v>
      </c>
      <c r="HF219">
        <v>710.93299999999999</v>
      </c>
      <c r="HG219">
        <v>768.98099999999999</v>
      </c>
      <c r="HH219">
        <v>31.0001</v>
      </c>
      <c r="HI219">
        <v>30.631799999999998</v>
      </c>
      <c r="HJ219">
        <v>30.000299999999999</v>
      </c>
      <c r="HK219">
        <v>30.575900000000001</v>
      </c>
      <c r="HL219">
        <v>30.578399999999998</v>
      </c>
      <c r="HM219">
        <v>70.58</v>
      </c>
      <c r="HN219">
        <v>21.267299999999999</v>
      </c>
      <c r="HO219">
        <v>93.696799999999996</v>
      </c>
      <c r="HP219">
        <v>31</v>
      </c>
      <c r="HQ219">
        <v>1364.34</v>
      </c>
      <c r="HR219">
        <v>29.790800000000001</v>
      </c>
      <c r="HS219">
        <v>99.336799999999997</v>
      </c>
      <c r="HT219">
        <v>98.301900000000003</v>
      </c>
    </row>
    <row r="220" spans="1:228" x14ac:dyDescent="0.2">
      <c r="A220">
        <v>205</v>
      </c>
      <c r="B220">
        <v>1673980093.0999999</v>
      </c>
      <c r="C220">
        <v>814.5</v>
      </c>
      <c r="D220" t="s">
        <v>769</v>
      </c>
      <c r="E220" t="s">
        <v>770</v>
      </c>
      <c r="F220">
        <v>4</v>
      </c>
      <c r="G220">
        <v>1673980090.7874999</v>
      </c>
      <c r="H220">
        <f t="shared" si="102"/>
        <v>1.4584906809654399E-3</v>
      </c>
      <c r="I220">
        <f t="shared" si="103"/>
        <v>1.4584906809654399</v>
      </c>
      <c r="J220">
        <f t="shared" si="104"/>
        <v>7.2298888138297768</v>
      </c>
      <c r="K220">
        <f t="shared" si="105"/>
        <v>1336.02125</v>
      </c>
      <c r="L220">
        <f t="shared" si="106"/>
        <v>1178.7943559303199</v>
      </c>
      <c r="M220">
        <f t="shared" si="107"/>
        <v>119.42526014057604</v>
      </c>
      <c r="N220">
        <f t="shared" si="108"/>
        <v>135.3541307115141</v>
      </c>
      <c r="O220">
        <f t="shared" si="109"/>
        <v>9.3720031038188142E-2</v>
      </c>
      <c r="P220">
        <f t="shared" si="110"/>
        <v>2.7686887597735272</v>
      </c>
      <c r="Q220">
        <f t="shared" si="111"/>
        <v>9.1992624241072241E-2</v>
      </c>
      <c r="R220">
        <f t="shared" si="112"/>
        <v>5.7647938860960882E-2</v>
      </c>
      <c r="S220">
        <f t="shared" si="113"/>
        <v>226.11935466053635</v>
      </c>
      <c r="T220">
        <f t="shared" si="114"/>
        <v>32.791801729719509</v>
      </c>
      <c r="U220">
        <f t="shared" si="115"/>
        <v>31.699862499999998</v>
      </c>
      <c r="V220">
        <f t="shared" si="116"/>
        <v>4.6945616846229541</v>
      </c>
      <c r="W220">
        <f t="shared" si="117"/>
        <v>66.768780882007988</v>
      </c>
      <c r="X220">
        <f t="shared" si="118"/>
        <v>3.150517374282011</v>
      </c>
      <c r="Y220">
        <f t="shared" si="119"/>
        <v>4.7185485981083302</v>
      </c>
      <c r="Z220">
        <f t="shared" si="120"/>
        <v>1.5440443103409431</v>
      </c>
      <c r="AA220">
        <f t="shared" si="121"/>
        <v>-64.319439030575893</v>
      </c>
      <c r="AB220">
        <f t="shared" si="122"/>
        <v>13.415241163970244</v>
      </c>
      <c r="AC220">
        <f t="shared" si="123"/>
        <v>1.0960856080729078</v>
      </c>
      <c r="AD220">
        <f t="shared" si="124"/>
        <v>176.31124240200361</v>
      </c>
      <c r="AE220">
        <f t="shared" si="125"/>
        <v>18.375872473614802</v>
      </c>
      <c r="AF220">
        <f t="shared" si="126"/>
        <v>1.4607358814152218</v>
      </c>
      <c r="AG220">
        <f t="shared" si="127"/>
        <v>7.2298888138297768</v>
      </c>
      <c r="AH220">
        <v>1395.9983459152679</v>
      </c>
      <c r="AI220">
        <v>1382.148848484848</v>
      </c>
      <c r="AJ220">
        <v>1.790055978026047</v>
      </c>
      <c r="AK220">
        <v>63.405612138731158</v>
      </c>
      <c r="AL220">
        <f t="shared" si="128"/>
        <v>1.4584906809654399</v>
      </c>
      <c r="AM220">
        <v>29.79098685135185</v>
      </c>
      <c r="AN220">
        <v>31.095974545454538</v>
      </c>
      <c r="AO220">
        <v>-9.5121577196781784E-5</v>
      </c>
      <c r="AP220">
        <v>95.230389877895547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47554.424452334744</v>
      </c>
      <c r="AV220">
        <f t="shared" si="132"/>
        <v>1200.01875</v>
      </c>
      <c r="AW220">
        <f t="shared" si="133"/>
        <v>1025.9413262489825</v>
      </c>
      <c r="AX220">
        <f t="shared" si="134"/>
        <v>0.85493774680519163</v>
      </c>
      <c r="AY220">
        <f t="shared" si="135"/>
        <v>0.18842985133401988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1673980090.7874999</v>
      </c>
      <c r="BF220">
        <v>1336.02125</v>
      </c>
      <c r="BG220">
        <v>1354.7850000000001</v>
      </c>
      <c r="BH220">
        <v>31.097375</v>
      </c>
      <c r="BI220">
        <v>29.790937499999998</v>
      </c>
      <c r="BJ220">
        <v>1343.2137499999999</v>
      </c>
      <c r="BK220">
        <v>30.908412500000001</v>
      </c>
      <c r="BL220">
        <v>650.00162499999999</v>
      </c>
      <c r="BM220">
        <v>101.2115</v>
      </c>
      <c r="BN220">
        <v>9.9860662500000003E-2</v>
      </c>
      <c r="BO220">
        <v>31.789737500000001</v>
      </c>
      <c r="BP220">
        <v>31.699862499999998</v>
      </c>
      <c r="BQ220">
        <v>999.9</v>
      </c>
      <c r="BR220">
        <v>0</v>
      </c>
      <c r="BS220">
        <v>0</v>
      </c>
      <c r="BT220">
        <v>9000.9375</v>
      </c>
      <c r="BU220">
        <v>0</v>
      </c>
      <c r="BV220">
        <v>263.34212500000001</v>
      </c>
      <c r="BW220">
        <v>-18.761475000000001</v>
      </c>
      <c r="BX220">
        <v>1378.9024999999999</v>
      </c>
      <c r="BY220">
        <v>1396.38375</v>
      </c>
      <c r="BZ220">
        <v>1.306435</v>
      </c>
      <c r="CA220">
        <v>1354.7850000000001</v>
      </c>
      <c r="CB220">
        <v>29.790937499999998</v>
      </c>
      <c r="CC220">
        <v>3.1474150000000001</v>
      </c>
      <c r="CD220">
        <v>3.0151875000000001</v>
      </c>
      <c r="CE220">
        <v>24.829062499999999</v>
      </c>
      <c r="CF220">
        <v>24.112024999999999</v>
      </c>
      <c r="CG220">
        <v>1200.01875</v>
      </c>
      <c r="CH220">
        <v>0.49999149999999998</v>
      </c>
      <c r="CI220">
        <v>0.50000837499999995</v>
      </c>
      <c r="CJ220">
        <v>0</v>
      </c>
      <c r="CK220">
        <v>910.59299999999996</v>
      </c>
      <c r="CL220">
        <v>4.9990899999999998</v>
      </c>
      <c r="CM220">
        <v>9614.3612499999999</v>
      </c>
      <c r="CN220">
        <v>9557.9599999999991</v>
      </c>
      <c r="CO220">
        <v>40.617125000000001</v>
      </c>
      <c r="CP220">
        <v>42.265500000000003</v>
      </c>
      <c r="CQ220">
        <v>41.421499999999988</v>
      </c>
      <c r="CR220">
        <v>41.311999999999998</v>
      </c>
      <c r="CS220">
        <v>42</v>
      </c>
      <c r="CT220">
        <v>597.50125000000003</v>
      </c>
      <c r="CU220">
        <v>597.52</v>
      </c>
      <c r="CV220">
        <v>0</v>
      </c>
      <c r="CW220">
        <v>1673980093.3</v>
      </c>
      <c r="CX220">
        <v>0</v>
      </c>
      <c r="CY220">
        <v>1673977193.5</v>
      </c>
      <c r="CZ220" t="s">
        <v>356</v>
      </c>
      <c r="DA220">
        <v>1673977187.5</v>
      </c>
      <c r="DB220">
        <v>1673977193.5</v>
      </c>
      <c r="DC220">
        <v>21</v>
      </c>
      <c r="DD220">
        <v>-0.34399999999999997</v>
      </c>
      <c r="DE220">
        <v>-5.2999999999999999E-2</v>
      </c>
      <c r="DF220">
        <v>-5.5270000000000001</v>
      </c>
      <c r="DG220">
        <v>0.16</v>
      </c>
      <c r="DH220">
        <v>415</v>
      </c>
      <c r="DI220">
        <v>27</v>
      </c>
      <c r="DJ220">
        <v>0.41</v>
      </c>
      <c r="DK220">
        <v>0.03</v>
      </c>
      <c r="DL220">
        <v>-18.743379999999998</v>
      </c>
      <c r="DM220">
        <v>-0.2379354596622468</v>
      </c>
      <c r="DN220">
        <v>4.9006276128675759E-2</v>
      </c>
      <c r="DO220">
        <v>0</v>
      </c>
      <c r="DP220">
        <v>1.3087537499999999</v>
      </c>
      <c r="DQ220">
        <v>8.7742964352670143E-3</v>
      </c>
      <c r="DR220">
        <v>2.6776367262009112E-3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371</v>
      </c>
      <c r="EA220">
        <v>3.2990300000000001</v>
      </c>
      <c r="EB220">
        <v>2.6252300000000002</v>
      </c>
      <c r="EC220">
        <v>0.22579099999999999</v>
      </c>
      <c r="ED220">
        <v>0.22543199999999999</v>
      </c>
      <c r="EE220">
        <v>0.13182099999999999</v>
      </c>
      <c r="EF220">
        <v>0.12679199999999999</v>
      </c>
      <c r="EG220">
        <v>23462.799999999999</v>
      </c>
      <c r="EH220">
        <v>23880</v>
      </c>
      <c r="EI220">
        <v>28190.400000000001</v>
      </c>
      <c r="EJ220">
        <v>29664</v>
      </c>
      <c r="EK220">
        <v>33692.9</v>
      </c>
      <c r="EL220">
        <v>35960.699999999997</v>
      </c>
      <c r="EM220">
        <v>39792.6</v>
      </c>
      <c r="EN220">
        <v>42384.1</v>
      </c>
      <c r="EO220">
        <v>2.26607</v>
      </c>
      <c r="EP220">
        <v>2.2398500000000001</v>
      </c>
      <c r="EQ220">
        <v>0.14476900000000001</v>
      </c>
      <c r="ER220">
        <v>0</v>
      </c>
      <c r="ES220">
        <v>29.340499999999999</v>
      </c>
      <c r="ET220">
        <v>999.9</v>
      </c>
      <c r="EU220">
        <v>72.3</v>
      </c>
      <c r="EV220">
        <v>32.6</v>
      </c>
      <c r="EW220">
        <v>35.285699999999999</v>
      </c>
      <c r="EX220">
        <v>57.256500000000003</v>
      </c>
      <c r="EY220">
        <v>-4.1546500000000002</v>
      </c>
      <c r="EZ220">
        <v>2</v>
      </c>
      <c r="FA220">
        <v>0.250531</v>
      </c>
      <c r="FB220">
        <v>-0.75244800000000001</v>
      </c>
      <c r="FC220">
        <v>20.272500000000001</v>
      </c>
      <c r="FD220">
        <v>5.2202799999999998</v>
      </c>
      <c r="FE220">
        <v>12.004</v>
      </c>
      <c r="FF220">
        <v>4.9869500000000002</v>
      </c>
      <c r="FG220">
        <v>3.2843499999999999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1.8641700000000001</v>
      </c>
      <c r="FO220">
        <v>1.8602099999999999</v>
      </c>
      <c r="FP220">
        <v>1.8609599999999999</v>
      </c>
      <c r="FQ220">
        <v>1.86009</v>
      </c>
      <c r="FR220">
        <v>1.8618399999999999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-7.2</v>
      </c>
      <c r="GH220">
        <v>0.18890000000000001</v>
      </c>
      <c r="GI220">
        <v>-4.1197077471769461</v>
      </c>
      <c r="GJ220">
        <v>-4.0977002334145526E-3</v>
      </c>
      <c r="GK220">
        <v>1.9870096767282211E-6</v>
      </c>
      <c r="GL220">
        <v>-4.7591234531596528E-10</v>
      </c>
      <c r="GM220">
        <v>-0.1127184381337514</v>
      </c>
      <c r="GN220">
        <v>-4.4277268217585318E-5</v>
      </c>
      <c r="GO220">
        <v>7.6125673839889962E-4</v>
      </c>
      <c r="GP220">
        <v>-1.4366726965109579E-5</v>
      </c>
      <c r="GQ220">
        <v>6</v>
      </c>
      <c r="GR220">
        <v>2093</v>
      </c>
      <c r="GS220">
        <v>4</v>
      </c>
      <c r="GT220">
        <v>31</v>
      </c>
      <c r="GU220">
        <v>48.4</v>
      </c>
      <c r="GV220">
        <v>48.3</v>
      </c>
      <c r="GW220">
        <v>3.5412599999999999</v>
      </c>
      <c r="GX220">
        <v>2.49878</v>
      </c>
      <c r="GY220">
        <v>2.04834</v>
      </c>
      <c r="GZ220">
        <v>2.6220699999999999</v>
      </c>
      <c r="HA220">
        <v>2.1972700000000001</v>
      </c>
      <c r="HB220">
        <v>2.33521</v>
      </c>
      <c r="HC220">
        <v>37.53</v>
      </c>
      <c r="HD220">
        <v>14.420999999999999</v>
      </c>
      <c r="HE220">
        <v>18</v>
      </c>
      <c r="HF220">
        <v>710.88</v>
      </c>
      <c r="HG220">
        <v>769.07899999999995</v>
      </c>
      <c r="HH220">
        <v>30.9998</v>
      </c>
      <c r="HI220">
        <v>30.631799999999998</v>
      </c>
      <c r="HJ220">
        <v>30.000299999999999</v>
      </c>
      <c r="HK220">
        <v>30.576599999999999</v>
      </c>
      <c r="HL220">
        <v>30.578399999999998</v>
      </c>
      <c r="HM220">
        <v>70.857500000000002</v>
      </c>
      <c r="HN220">
        <v>21.267299999999999</v>
      </c>
      <c r="HO220">
        <v>93.696799999999996</v>
      </c>
      <c r="HP220">
        <v>31</v>
      </c>
      <c r="HQ220">
        <v>1371.02</v>
      </c>
      <c r="HR220">
        <v>29.790800000000001</v>
      </c>
      <c r="HS220">
        <v>99.336100000000002</v>
      </c>
      <c r="HT220">
        <v>98.300399999999996</v>
      </c>
    </row>
    <row r="221" spans="1:228" x14ac:dyDescent="0.2">
      <c r="A221">
        <v>206</v>
      </c>
      <c r="B221">
        <v>1673980097.0999999</v>
      </c>
      <c r="C221">
        <v>818.5</v>
      </c>
      <c r="D221" t="s">
        <v>771</v>
      </c>
      <c r="E221" t="s">
        <v>772</v>
      </c>
      <c r="F221">
        <v>4</v>
      </c>
      <c r="G221">
        <v>1673980095.0999999</v>
      </c>
      <c r="H221">
        <f t="shared" si="102"/>
        <v>1.4564171063319092E-3</v>
      </c>
      <c r="I221">
        <f t="shared" si="103"/>
        <v>1.4564171063319091</v>
      </c>
      <c r="J221">
        <f t="shared" si="104"/>
        <v>7.9075626069729257</v>
      </c>
      <c r="K221">
        <f t="shared" si="105"/>
        <v>1343.234285714286</v>
      </c>
      <c r="L221">
        <f t="shared" si="106"/>
        <v>1173.9023167486464</v>
      </c>
      <c r="M221">
        <f t="shared" si="107"/>
        <v>118.92929508967495</v>
      </c>
      <c r="N221">
        <f t="shared" si="108"/>
        <v>136.0844973734628</v>
      </c>
      <c r="O221">
        <f t="shared" si="109"/>
        <v>9.3514157494491712E-2</v>
      </c>
      <c r="P221">
        <f t="shared" si="110"/>
        <v>2.7692123505364865</v>
      </c>
      <c r="Q221">
        <f t="shared" si="111"/>
        <v>9.1794575191713676E-2</v>
      </c>
      <c r="R221">
        <f t="shared" si="112"/>
        <v>5.7523473387060535E-2</v>
      </c>
      <c r="S221">
        <f t="shared" si="113"/>
        <v>226.11171004934576</v>
      </c>
      <c r="T221">
        <f t="shared" si="114"/>
        <v>32.792050907939263</v>
      </c>
      <c r="U221">
        <f t="shared" si="115"/>
        <v>31.70371428571428</v>
      </c>
      <c r="V221">
        <f t="shared" si="116"/>
        <v>4.6955875133515628</v>
      </c>
      <c r="W221">
        <f t="shared" si="117"/>
        <v>66.76715821961055</v>
      </c>
      <c r="X221">
        <f t="shared" si="118"/>
        <v>3.1504239057718273</v>
      </c>
      <c r="Y221">
        <f t="shared" si="119"/>
        <v>4.7185232826735746</v>
      </c>
      <c r="Z221">
        <f t="shared" si="120"/>
        <v>1.5451636075797355</v>
      </c>
      <c r="AA221">
        <f t="shared" si="121"/>
        <v>-64.227994389237196</v>
      </c>
      <c r="AB221">
        <f t="shared" si="122"/>
        <v>12.828600915663449</v>
      </c>
      <c r="AC221">
        <f t="shared" si="123"/>
        <v>1.0479756560289899</v>
      </c>
      <c r="AD221">
        <f t="shared" si="124"/>
        <v>175.76029223180103</v>
      </c>
      <c r="AE221">
        <f t="shared" si="125"/>
        <v>18.452934476339173</v>
      </c>
      <c r="AF221">
        <f t="shared" si="126"/>
        <v>1.4571603576895009</v>
      </c>
      <c r="AG221">
        <f t="shared" si="127"/>
        <v>7.9075626069729257</v>
      </c>
      <c r="AH221">
        <v>1402.9629458749901</v>
      </c>
      <c r="AI221">
        <v>1388.876848484849</v>
      </c>
      <c r="AJ221">
        <v>1.6852807136131731</v>
      </c>
      <c r="AK221">
        <v>63.405612138731158</v>
      </c>
      <c r="AL221">
        <f t="shared" si="128"/>
        <v>1.4564171063319091</v>
      </c>
      <c r="AM221">
        <v>29.793103377538991</v>
      </c>
      <c r="AN221">
        <v>31.095798181818171</v>
      </c>
      <c r="AO221">
        <v>-2.2221471976609921E-5</v>
      </c>
      <c r="AP221">
        <v>95.230389877895547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47568.904207611275</v>
      </c>
      <c r="AV221">
        <f t="shared" si="132"/>
        <v>1199.974285714286</v>
      </c>
      <c r="AW221">
        <f t="shared" si="133"/>
        <v>1025.9036922535472</v>
      </c>
      <c r="AX221">
        <f t="shared" si="134"/>
        <v>0.85493806364598635</v>
      </c>
      <c r="AY221">
        <f t="shared" si="135"/>
        <v>0.18843046283675363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1673980095.0999999</v>
      </c>
      <c r="BF221">
        <v>1343.234285714286</v>
      </c>
      <c r="BG221">
        <v>1362.0742857142859</v>
      </c>
      <c r="BH221">
        <v>31.096542857142861</v>
      </c>
      <c r="BI221">
        <v>29.793314285714281</v>
      </c>
      <c r="BJ221">
        <v>1350.4328571428571</v>
      </c>
      <c r="BK221">
        <v>30.90758571428572</v>
      </c>
      <c r="BL221">
        <v>650.00771428571431</v>
      </c>
      <c r="BM221">
        <v>101.2111428571428</v>
      </c>
      <c r="BN221">
        <v>9.9923142857142849E-2</v>
      </c>
      <c r="BO221">
        <v>31.789642857142859</v>
      </c>
      <c r="BP221">
        <v>31.70371428571428</v>
      </c>
      <c r="BQ221">
        <v>999.89999999999986</v>
      </c>
      <c r="BR221">
        <v>0</v>
      </c>
      <c r="BS221">
        <v>0</v>
      </c>
      <c r="BT221">
        <v>9003.75</v>
      </c>
      <c r="BU221">
        <v>0</v>
      </c>
      <c r="BV221">
        <v>263.82971428571432</v>
      </c>
      <c r="BW221">
        <v>-18.841471428571431</v>
      </c>
      <c r="BX221">
        <v>1386.341428571428</v>
      </c>
      <c r="BY221">
        <v>1403.9</v>
      </c>
      <c r="BZ221">
        <v>1.303221428571429</v>
      </c>
      <c r="CA221">
        <v>1362.0742857142859</v>
      </c>
      <c r="CB221">
        <v>29.793314285714281</v>
      </c>
      <c r="CC221">
        <v>3.1473171428571431</v>
      </c>
      <c r="CD221">
        <v>3.0154157142857141</v>
      </c>
      <c r="CE221">
        <v>24.828528571428571</v>
      </c>
      <c r="CF221">
        <v>24.11328571428572</v>
      </c>
      <c r="CG221">
        <v>1199.974285714286</v>
      </c>
      <c r="CH221">
        <v>0.49998300000000001</v>
      </c>
      <c r="CI221">
        <v>0.50001685714285715</v>
      </c>
      <c r="CJ221">
        <v>0</v>
      </c>
      <c r="CK221">
        <v>910.25900000000001</v>
      </c>
      <c r="CL221">
        <v>4.9990899999999998</v>
      </c>
      <c r="CM221">
        <v>9611.0185714285726</v>
      </c>
      <c r="CN221">
        <v>9557.58</v>
      </c>
      <c r="CO221">
        <v>40.607000000000014</v>
      </c>
      <c r="CP221">
        <v>42.25</v>
      </c>
      <c r="CQ221">
        <v>41.392714285714291</v>
      </c>
      <c r="CR221">
        <v>41.311999999999998</v>
      </c>
      <c r="CS221">
        <v>42</v>
      </c>
      <c r="CT221">
        <v>597.46571428571428</v>
      </c>
      <c r="CU221">
        <v>597.51</v>
      </c>
      <c r="CV221">
        <v>0</v>
      </c>
      <c r="CW221">
        <v>1673980097.5</v>
      </c>
      <c r="CX221">
        <v>0</v>
      </c>
      <c r="CY221">
        <v>1673977193.5</v>
      </c>
      <c r="CZ221" t="s">
        <v>356</v>
      </c>
      <c r="DA221">
        <v>1673977187.5</v>
      </c>
      <c r="DB221">
        <v>1673977193.5</v>
      </c>
      <c r="DC221">
        <v>21</v>
      </c>
      <c r="DD221">
        <v>-0.34399999999999997</v>
      </c>
      <c r="DE221">
        <v>-5.2999999999999999E-2</v>
      </c>
      <c r="DF221">
        <v>-5.5270000000000001</v>
      </c>
      <c r="DG221">
        <v>0.16</v>
      </c>
      <c r="DH221">
        <v>415</v>
      </c>
      <c r="DI221">
        <v>27</v>
      </c>
      <c r="DJ221">
        <v>0.41</v>
      </c>
      <c r="DK221">
        <v>0.03</v>
      </c>
      <c r="DL221">
        <v>-18.761869999999998</v>
      </c>
      <c r="DM221">
        <v>-0.19242326454031869</v>
      </c>
      <c r="DN221">
        <v>5.8111131463773932E-2</v>
      </c>
      <c r="DO221">
        <v>0</v>
      </c>
      <c r="DP221">
        <v>1.3082419999999999</v>
      </c>
      <c r="DQ221">
        <v>-1.857343339587653E-2</v>
      </c>
      <c r="DR221">
        <v>3.226457190170051E-3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371</v>
      </c>
      <c r="EA221">
        <v>3.29908</v>
      </c>
      <c r="EB221">
        <v>2.6252499999999999</v>
      </c>
      <c r="EC221">
        <v>0.22645999999999999</v>
      </c>
      <c r="ED221">
        <v>0.22612499999999999</v>
      </c>
      <c r="EE221">
        <v>0.13181399999999999</v>
      </c>
      <c r="EF221">
        <v>0.12679799999999999</v>
      </c>
      <c r="EG221">
        <v>23442.3</v>
      </c>
      <c r="EH221">
        <v>23859.1</v>
      </c>
      <c r="EI221">
        <v>28190.2</v>
      </c>
      <c r="EJ221">
        <v>29664.6</v>
      </c>
      <c r="EK221">
        <v>33693.1</v>
      </c>
      <c r="EL221">
        <v>35961.199999999997</v>
      </c>
      <c r="EM221">
        <v>39792.400000000001</v>
      </c>
      <c r="EN221">
        <v>42385</v>
      </c>
      <c r="EO221">
        <v>2.2660499999999999</v>
      </c>
      <c r="EP221">
        <v>2.2397999999999998</v>
      </c>
      <c r="EQ221">
        <v>0.145733</v>
      </c>
      <c r="ER221">
        <v>0</v>
      </c>
      <c r="ES221">
        <v>29.340499999999999</v>
      </c>
      <c r="ET221">
        <v>999.9</v>
      </c>
      <c r="EU221">
        <v>72.3</v>
      </c>
      <c r="EV221">
        <v>32.6</v>
      </c>
      <c r="EW221">
        <v>35.287300000000002</v>
      </c>
      <c r="EX221">
        <v>57.556399999999996</v>
      </c>
      <c r="EY221">
        <v>-4.2708399999999997</v>
      </c>
      <c r="EZ221">
        <v>2</v>
      </c>
      <c r="FA221">
        <v>0.25086399999999998</v>
      </c>
      <c r="FB221">
        <v>-0.75415299999999996</v>
      </c>
      <c r="FC221">
        <v>20.272500000000001</v>
      </c>
      <c r="FD221">
        <v>5.22058</v>
      </c>
      <c r="FE221">
        <v>12.004</v>
      </c>
      <c r="FF221">
        <v>4.9873000000000003</v>
      </c>
      <c r="FG221">
        <v>3.2845</v>
      </c>
      <c r="FH221">
        <v>9999</v>
      </c>
      <c r="FI221">
        <v>9999</v>
      </c>
      <c r="FJ221">
        <v>9999</v>
      </c>
      <c r="FK221">
        <v>999.9</v>
      </c>
      <c r="FL221">
        <v>1.8658300000000001</v>
      </c>
      <c r="FM221">
        <v>1.8621799999999999</v>
      </c>
      <c r="FN221">
        <v>1.8641700000000001</v>
      </c>
      <c r="FO221">
        <v>1.8602099999999999</v>
      </c>
      <c r="FP221">
        <v>1.8609599999999999</v>
      </c>
      <c r="FQ221">
        <v>1.8601099999999999</v>
      </c>
      <c r="FR221">
        <v>1.8618300000000001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-7.2</v>
      </c>
      <c r="GH221">
        <v>0.189</v>
      </c>
      <c r="GI221">
        <v>-4.1197077471769461</v>
      </c>
      <c r="GJ221">
        <v>-4.0977002334145526E-3</v>
      </c>
      <c r="GK221">
        <v>1.9870096767282211E-6</v>
      </c>
      <c r="GL221">
        <v>-4.7591234531596528E-10</v>
      </c>
      <c r="GM221">
        <v>-0.1127184381337514</v>
      </c>
      <c r="GN221">
        <v>-4.4277268217585318E-5</v>
      </c>
      <c r="GO221">
        <v>7.6125673839889962E-4</v>
      </c>
      <c r="GP221">
        <v>-1.4366726965109579E-5</v>
      </c>
      <c r="GQ221">
        <v>6</v>
      </c>
      <c r="GR221">
        <v>2093</v>
      </c>
      <c r="GS221">
        <v>4</v>
      </c>
      <c r="GT221">
        <v>31</v>
      </c>
      <c r="GU221">
        <v>48.5</v>
      </c>
      <c r="GV221">
        <v>48.4</v>
      </c>
      <c r="GW221">
        <v>3.5534699999999999</v>
      </c>
      <c r="GX221">
        <v>2.49268</v>
      </c>
      <c r="GY221">
        <v>2.04834</v>
      </c>
      <c r="GZ221">
        <v>2.6220699999999999</v>
      </c>
      <c r="HA221">
        <v>2.1972700000000001</v>
      </c>
      <c r="HB221">
        <v>2.34009</v>
      </c>
      <c r="HC221">
        <v>37.53</v>
      </c>
      <c r="HD221">
        <v>14.438499999999999</v>
      </c>
      <c r="HE221">
        <v>18</v>
      </c>
      <c r="HF221">
        <v>710.86599999999999</v>
      </c>
      <c r="HG221">
        <v>769.04399999999998</v>
      </c>
      <c r="HH221">
        <v>30.999700000000001</v>
      </c>
      <c r="HI221">
        <v>30.634499999999999</v>
      </c>
      <c r="HJ221">
        <v>30.0002</v>
      </c>
      <c r="HK221">
        <v>30.577200000000001</v>
      </c>
      <c r="HL221">
        <v>30.579599999999999</v>
      </c>
      <c r="HM221">
        <v>71.127200000000002</v>
      </c>
      <c r="HN221">
        <v>21.267299999999999</v>
      </c>
      <c r="HO221">
        <v>94.067099999999996</v>
      </c>
      <c r="HP221">
        <v>31</v>
      </c>
      <c r="HQ221">
        <v>1377.71</v>
      </c>
      <c r="HR221">
        <v>29.790800000000001</v>
      </c>
      <c r="HS221">
        <v>99.335499999999996</v>
      </c>
      <c r="HT221">
        <v>98.302499999999995</v>
      </c>
    </row>
    <row r="222" spans="1:228" x14ac:dyDescent="0.2">
      <c r="A222">
        <v>207</v>
      </c>
      <c r="B222">
        <v>1673980101.0999999</v>
      </c>
      <c r="C222">
        <v>822.5</v>
      </c>
      <c r="D222" t="s">
        <v>773</v>
      </c>
      <c r="E222" t="s">
        <v>774</v>
      </c>
      <c r="F222">
        <v>4</v>
      </c>
      <c r="G222">
        <v>1673980098.7874999</v>
      </c>
      <c r="H222">
        <f t="shared" si="102"/>
        <v>1.4475811633433849E-3</v>
      </c>
      <c r="I222">
        <f t="shared" si="103"/>
        <v>1.4475811633433848</v>
      </c>
      <c r="J222">
        <f t="shared" si="104"/>
        <v>7.5811695353149844</v>
      </c>
      <c r="K222">
        <f t="shared" si="105"/>
        <v>1349.405</v>
      </c>
      <c r="L222">
        <f t="shared" si="106"/>
        <v>1184.5898336976932</v>
      </c>
      <c r="M222">
        <f t="shared" si="107"/>
        <v>120.01227215449771</v>
      </c>
      <c r="N222">
        <f t="shared" si="108"/>
        <v>136.70990202670293</v>
      </c>
      <c r="O222">
        <f t="shared" si="109"/>
        <v>9.285821340600689E-2</v>
      </c>
      <c r="P222">
        <f t="shared" si="110"/>
        <v>2.7686551495794256</v>
      </c>
      <c r="Q222">
        <f t="shared" si="111"/>
        <v>9.116209978749229E-2</v>
      </c>
      <c r="R222">
        <f t="shared" si="112"/>
        <v>5.7126120982582934E-2</v>
      </c>
      <c r="S222">
        <f t="shared" si="113"/>
        <v>226.12403098549581</v>
      </c>
      <c r="T222">
        <f t="shared" si="114"/>
        <v>32.794421893051421</v>
      </c>
      <c r="U222">
        <f t="shared" si="115"/>
        <v>31.7084625</v>
      </c>
      <c r="V222">
        <f t="shared" si="116"/>
        <v>4.6968523524496524</v>
      </c>
      <c r="W222">
        <f t="shared" si="117"/>
        <v>66.768125926235371</v>
      </c>
      <c r="X222">
        <f t="shared" si="118"/>
        <v>3.1504150328353351</v>
      </c>
      <c r="Y222">
        <f t="shared" si="119"/>
        <v>4.7184416053790033</v>
      </c>
      <c r="Z222">
        <f t="shared" si="120"/>
        <v>1.5464373196143173</v>
      </c>
      <c r="AA222">
        <f t="shared" si="121"/>
        <v>-63.838329303443274</v>
      </c>
      <c r="AB222">
        <f t="shared" si="122"/>
        <v>12.071704683301029</v>
      </c>
      <c r="AC222">
        <f t="shared" si="123"/>
        <v>0.98636440755616117</v>
      </c>
      <c r="AD222">
        <f t="shared" si="124"/>
        <v>175.34377077290972</v>
      </c>
      <c r="AE222">
        <f t="shared" si="125"/>
        <v>18.52392883268741</v>
      </c>
      <c r="AF222">
        <f t="shared" si="126"/>
        <v>1.4480106221351636</v>
      </c>
      <c r="AG222">
        <f t="shared" si="127"/>
        <v>7.5811695353149844</v>
      </c>
      <c r="AH222">
        <v>1409.966731563444</v>
      </c>
      <c r="AI222">
        <v>1395.9006666666669</v>
      </c>
      <c r="AJ222">
        <v>1.759848793075331</v>
      </c>
      <c r="AK222">
        <v>63.405612138731158</v>
      </c>
      <c r="AL222">
        <f t="shared" si="128"/>
        <v>1.4475811633433848</v>
      </c>
      <c r="AM222">
        <v>29.801599922050979</v>
      </c>
      <c r="AN222">
        <v>31.09620242424241</v>
      </c>
      <c r="AO222">
        <v>1.088588001831946E-5</v>
      </c>
      <c r="AP222">
        <v>95.230389877895547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47553.556428377982</v>
      </c>
      <c r="AV222">
        <f t="shared" si="132"/>
        <v>1200.04125</v>
      </c>
      <c r="AW222">
        <f t="shared" si="133"/>
        <v>1025.9607885935211</v>
      </c>
      <c r="AX222">
        <f t="shared" si="134"/>
        <v>0.85493793533640705</v>
      </c>
      <c r="AY222">
        <f t="shared" si="135"/>
        <v>0.1884302151992657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1673980098.7874999</v>
      </c>
      <c r="BF222">
        <v>1349.405</v>
      </c>
      <c r="BG222">
        <v>1368.3074999999999</v>
      </c>
      <c r="BH222">
        <v>31.096399999999999</v>
      </c>
      <c r="BI222">
        <v>29.801349999999999</v>
      </c>
      <c r="BJ222">
        <v>1356.61375</v>
      </c>
      <c r="BK222">
        <v>30.907475000000002</v>
      </c>
      <c r="BL222">
        <v>650.00549999999998</v>
      </c>
      <c r="BM222">
        <v>101.21125000000001</v>
      </c>
      <c r="BN222">
        <v>9.9996087499999997E-2</v>
      </c>
      <c r="BO222">
        <v>31.789337499999998</v>
      </c>
      <c r="BP222">
        <v>31.7084625</v>
      </c>
      <c r="BQ222">
        <v>999.9</v>
      </c>
      <c r="BR222">
        <v>0</v>
      </c>
      <c r="BS222">
        <v>0</v>
      </c>
      <c r="BT222">
        <v>9000.78125</v>
      </c>
      <c r="BU222">
        <v>0</v>
      </c>
      <c r="BV222">
        <v>264.30675000000002</v>
      </c>
      <c r="BW222">
        <v>-18.902112500000001</v>
      </c>
      <c r="BX222">
        <v>1392.7112500000001</v>
      </c>
      <c r="BY222">
        <v>1410.3375000000001</v>
      </c>
      <c r="BZ222">
        <v>1.2950725000000001</v>
      </c>
      <c r="CA222">
        <v>1368.3074999999999</v>
      </c>
      <c r="CB222">
        <v>29.801349999999999</v>
      </c>
      <c r="CC222">
        <v>3.1473062500000002</v>
      </c>
      <c r="CD222">
        <v>3.0162312500000001</v>
      </c>
      <c r="CE222">
        <v>24.828487500000001</v>
      </c>
      <c r="CF222">
        <v>24.117775000000002</v>
      </c>
      <c r="CG222">
        <v>1200.04125</v>
      </c>
      <c r="CH222">
        <v>0.49998587500000002</v>
      </c>
      <c r="CI222">
        <v>0.50001375000000003</v>
      </c>
      <c r="CJ222">
        <v>0</v>
      </c>
      <c r="CK222">
        <v>910.04787499999998</v>
      </c>
      <c r="CL222">
        <v>4.9990899999999998</v>
      </c>
      <c r="CM222">
        <v>9609.151249999999</v>
      </c>
      <c r="CN222">
        <v>9558.1362499999996</v>
      </c>
      <c r="CO222">
        <v>40.625</v>
      </c>
      <c r="CP222">
        <v>42.25</v>
      </c>
      <c r="CQ222">
        <v>41.421499999999988</v>
      </c>
      <c r="CR222">
        <v>41.311999999999998</v>
      </c>
      <c r="CS222">
        <v>42</v>
      </c>
      <c r="CT222">
        <v>597.50375000000008</v>
      </c>
      <c r="CU222">
        <v>597.53749999999991</v>
      </c>
      <c r="CV222">
        <v>0</v>
      </c>
      <c r="CW222">
        <v>1673980101.0999999</v>
      </c>
      <c r="CX222">
        <v>0</v>
      </c>
      <c r="CY222">
        <v>1673977193.5</v>
      </c>
      <c r="CZ222" t="s">
        <v>356</v>
      </c>
      <c r="DA222">
        <v>1673977187.5</v>
      </c>
      <c r="DB222">
        <v>1673977193.5</v>
      </c>
      <c r="DC222">
        <v>21</v>
      </c>
      <c r="DD222">
        <v>-0.34399999999999997</v>
      </c>
      <c r="DE222">
        <v>-5.2999999999999999E-2</v>
      </c>
      <c r="DF222">
        <v>-5.5270000000000001</v>
      </c>
      <c r="DG222">
        <v>0.16</v>
      </c>
      <c r="DH222">
        <v>415</v>
      </c>
      <c r="DI222">
        <v>27</v>
      </c>
      <c r="DJ222">
        <v>0.41</v>
      </c>
      <c r="DK222">
        <v>0.03</v>
      </c>
      <c r="DL222">
        <v>-18.793537499999999</v>
      </c>
      <c r="DM222">
        <v>-0.62834634146338986</v>
      </c>
      <c r="DN222">
        <v>8.6868460005631296E-2</v>
      </c>
      <c r="DO222">
        <v>0</v>
      </c>
      <c r="DP222">
        <v>1.3059485</v>
      </c>
      <c r="DQ222">
        <v>-5.533485928705742E-2</v>
      </c>
      <c r="DR222">
        <v>5.9419485650752651E-3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371</v>
      </c>
      <c r="EA222">
        <v>3.2989899999999999</v>
      </c>
      <c r="EB222">
        <v>2.6252</v>
      </c>
      <c r="EC222">
        <v>0.22714500000000001</v>
      </c>
      <c r="ED222">
        <v>0.22678200000000001</v>
      </c>
      <c r="EE222">
        <v>0.13181499999999999</v>
      </c>
      <c r="EF222">
        <v>0.126833</v>
      </c>
      <c r="EG222">
        <v>23421.7</v>
      </c>
      <c r="EH222">
        <v>23838.799999999999</v>
      </c>
      <c r="EI222">
        <v>28190.400000000001</v>
      </c>
      <c r="EJ222">
        <v>29664.6</v>
      </c>
      <c r="EK222">
        <v>33693.300000000003</v>
      </c>
      <c r="EL222">
        <v>35959.800000000003</v>
      </c>
      <c r="EM222">
        <v>39792.699999999997</v>
      </c>
      <c r="EN222">
        <v>42385</v>
      </c>
      <c r="EO222">
        <v>2.2659699999999998</v>
      </c>
      <c r="EP222">
        <v>2.2399200000000001</v>
      </c>
      <c r="EQ222">
        <v>0.14549500000000001</v>
      </c>
      <c r="ER222">
        <v>0</v>
      </c>
      <c r="ES222">
        <v>29.340499999999999</v>
      </c>
      <c r="ET222">
        <v>999.9</v>
      </c>
      <c r="EU222">
        <v>72.3</v>
      </c>
      <c r="EV222">
        <v>32.6</v>
      </c>
      <c r="EW222">
        <v>35.287500000000001</v>
      </c>
      <c r="EX222">
        <v>57.316499999999998</v>
      </c>
      <c r="EY222">
        <v>-4.1226000000000003</v>
      </c>
      <c r="EZ222">
        <v>2</v>
      </c>
      <c r="FA222">
        <v>0.25080999999999998</v>
      </c>
      <c r="FB222">
        <v>-0.75582800000000006</v>
      </c>
      <c r="FC222">
        <v>20.272500000000001</v>
      </c>
      <c r="FD222">
        <v>5.2202799999999998</v>
      </c>
      <c r="FE222">
        <v>12.004</v>
      </c>
      <c r="FF222">
        <v>4.9873000000000003</v>
      </c>
      <c r="FG222">
        <v>3.2844799999999998</v>
      </c>
      <c r="FH222">
        <v>9999</v>
      </c>
      <c r="FI222">
        <v>9999</v>
      </c>
      <c r="FJ222">
        <v>9999</v>
      </c>
      <c r="FK222">
        <v>999.9</v>
      </c>
      <c r="FL222">
        <v>1.86582</v>
      </c>
      <c r="FM222">
        <v>1.8621799999999999</v>
      </c>
      <c r="FN222">
        <v>1.8641700000000001</v>
      </c>
      <c r="FO222">
        <v>1.8602000000000001</v>
      </c>
      <c r="FP222">
        <v>1.8609599999999999</v>
      </c>
      <c r="FQ222">
        <v>1.8601000000000001</v>
      </c>
      <c r="FR222">
        <v>1.86181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-7.22</v>
      </c>
      <c r="GH222">
        <v>0.189</v>
      </c>
      <c r="GI222">
        <v>-4.1197077471769461</v>
      </c>
      <c r="GJ222">
        <v>-4.0977002334145526E-3</v>
      </c>
      <c r="GK222">
        <v>1.9870096767282211E-6</v>
      </c>
      <c r="GL222">
        <v>-4.7591234531596528E-10</v>
      </c>
      <c r="GM222">
        <v>-0.1127184381337514</v>
      </c>
      <c r="GN222">
        <v>-4.4277268217585318E-5</v>
      </c>
      <c r="GO222">
        <v>7.6125673839889962E-4</v>
      </c>
      <c r="GP222">
        <v>-1.4366726965109579E-5</v>
      </c>
      <c r="GQ222">
        <v>6</v>
      </c>
      <c r="GR222">
        <v>2093</v>
      </c>
      <c r="GS222">
        <v>4</v>
      </c>
      <c r="GT222">
        <v>31</v>
      </c>
      <c r="GU222">
        <v>48.6</v>
      </c>
      <c r="GV222">
        <v>48.5</v>
      </c>
      <c r="GW222">
        <v>3.56934</v>
      </c>
      <c r="GX222">
        <v>2.49512</v>
      </c>
      <c r="GY222">
        <v>2.04834</v>
      </c>
      <c r="GZ222">
        <v>2.6220699999999999</v>
      </c>
      <c r="HA222">
        <v>2.1972700000000001</v>
      </c>
      <c r="HB222">
        <v>2.31934</v>
      </c>
      <c r="HC222">
        <v>37.53</v>
      </c>
      <c r="HD222">
        <v>14.420999999999999</v>
      </c>
      <c r="HE222">
        <v>18</v>
      </c>
      <c r="HF222">
        <v>710.82799999999997</v>
      </c>
      <c r="HG222">
        <v>769.18700000000001</v>
      </c>
      <c r="HH222">
        <v>30.999600000000001</v>
      </c>
      <c r="HI222">
        <v>30.634499999999999</v>
      </c>
      <c r="HJ222">
        <v>30.0001</v>
      </c>
      <c r="HK222">
        <v>30.5793</v>
      </c>
      <c r="HL222">
        <v>30.581099999999999</v>
      </c>
      <c r="HM222">
        <v>71.368700000000004</v>
      </c>
      <c r="HN222">
        <v>21.267299999999999</v>
      </c>
      <c r="HO222">
        <v>94.067099999999996</v>
      </c>
      <c r="HP222">
        <v>31</v>
      </c>
      <c r="HQ222">
        <v>1384.4</v>
      </c>
      <c r="HR222">
        <v>29.790800000000001</v>
      </c>
      <c r="HS222">
        <v>99.336100000000002</v>
      </c>
      <c r="HT222">
        <v>98.302599999999998</v>
      </c>
    </row>
    <row r="223" spans="1:228" x14ac:dyDescent="0.2">
      <c r="A223">
        <v>208</v>
      </c>
      <c r="B223">
        <v>1673980105.0999999</v>
      </c>
      <c r="C223">
        <v>826.5</v>
      </c>
      <c r="D223" t="s">
        <v>775</v>
      </c>
      <c r="E223" t="s">
        <v>776</v>
      </c>
      <c r="F223">
        <v>4</v>
      </c>
      <c r="G223">
        <v>1673980103.0999999</v>
      </c>
      <c r="H223">
        <f t="shared" si="102"/>
        <v>1.4439780231275629E-3</v>
      </c>
      <c r="I223">
        <f t="shared" si="103"/>
        <v>1.443978023127563</v>
      </c>
      <c r="J223">
        <f t="shared" si="104"/>
        <v>7.8180532051133369</v>
      </c>
      <c r="K223">
        <f t="shared" si="105"/>
        <v>1356.562857142857</v>
      </c>
      <c r="L223">
        <f t="shared" si="106"/>
        <v>1187.2066205913331</v>
      </c>
      <c r="M223">
        <f t="shared" si="107"/>
        <v>120.27784810583651</v>
      </c>
      <c r="N223">
        <f t="shared" si="108"/>
        <v>137.43560594041998</v>
      </c>
      <c r="O223">
        <f t="shared" si="109"/>
        <v>9.2664393640737946E-2</v>
      </c>
      <c r="P223">
        <f t="shared" si="110"/>
        <v>2.7657208770093318</v>
      </c>
      <c r="Q223">
        <f t="shared" si="111"/>
        <v>9.0973526895878398E-2</v>
      </c>
      <c r="R223">
        <f t="shared" si="112"/>
        <v>5.7007802089718201E-2</v>
      </c>
      <c r="S223">
        <f t="shared" si="113"/>
        <v>226.12134592008789</v>
      </c>
      <c r="T223">
        <f t="shared" si="114"/>
        <v>32.794611252452427</v>
      </c>
      <c r="U223">
        <f t="shared" si="115"/>
        <v>31.706242857142851</v>
      </c>
      <c r="V223">
        <f t="shared" si="116"/>
        <v>4.6962610424956335</v>
      </c>
      <c r="W223">
        <f t="shared" si="117"/>
        <v>66.775867109332026</v>
      </c>
      <c r="X223">
        <f t="shared" si="118"/>
        <v>3.150464869042473</v>
      </c>
      <c r="Y223">
        <f t="shared" si="119"/>
        <v>4.7179692386236205</v>
      </c>
      <c r="Z223">
        <f t="shared" si="120"/>
        <v>1.5457961734531604</v>
      </c>
      <c r="AA223">
        <f t="shared" si="121"/>
        <v>-63.679430819925521</v>
      </c>
      <c r="AB223">
        <f t="shared" si="122"/>
        <v>12.12654087920267</v>
      </c>
      <c r="AC223">
        <f t="shared" si="123"/>
        <v>0.99187677836757571</v>
      </c>
      <c r="AD223">
        <f t="shared" si="124"/>
        <v>175.56033275773262</v>
      </c>
      <c r="AE223">
        <f t="shared" si="125"/>
        <v>18.371074400898422</v>
      </c>
      <c r="AF223">
        <f t="shared" si="126"/>
        <v>1.4407216145002193</v>
      </c>
      <c r="AG223">
        <f t="shared" si="127"/>
        <v>7.8180532051133369</v>
      </c>
      <c r="AH223">
        <v>1416.6869595541291</v>
      </c>
      <c r="AI223">
        <v>1402.646606060606</v>
      </c>
      <c r="AJ223">
        <v>1.6951478808069349</v>
      </c>
      <c r="AK223">
        <v>63.405612138731158</v>
      </c>
      <c r="AL223">
        <f t="shared" si="128"/>
        <v>1.443978023127563</v>
      </c>
      <c r="AM223">
        <v>29.80787781569774</v>
      </c>
      <c r="AN223">
        <v>31.09916181818182</v>
      </c>
      <c r="AO223">
        <v>3.8533107574199689E-5</v>
      </c>
      <c r="AP223">
        <v>95.230389877895547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47472.782416645219</v>
      </c>
      <c r="AV223">
        <f t="shared" si="132"/>
        <v>1200.027142857143</v>
      </c>
      <c r="AW223">
        <f t="shared" si="133"/>
        <v>1025.9487139482319</v>
      </c>
      <c r="AX223">
        <f t="shared" si="134"/>
        <v>0.85493792374191813</v>
      </c>
      <c r="AY223">
        <f t="shared" si="135"/>
        <v>0.18843019282190226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1673980103.0999999</v>
      </c>
      <c r="BF223">
        <v>1356.562857142857</v>
      </c>
      <c r="BG223">
        <v>1375.325714285714</v>
      </c>
      <c r="BH223">
        <v>31.096771428571429</v>
      </c>
      <c r="BI223">
        <v>29.808171428571431</v>
      </c>
      <c r="BJ223">
        <v>1363.7814285714289</v>
      </c>
      <c r="BK223">
        <v>30.90784285714286</v>
      </c>
      <c r="BL223">
        <v>649.97042857142856</v>
      </c>
      <c r="BM223">
        <v>101.2115714285714</v>
      </c>
      <c r="BN223">
        <v>0.1000671857142857</v>
      </c>
      <c r="BO223">
        <v>31.787571428571429</v>
      </c>
      <c r="BP223">
        <v>31.706242857142851</v>
      </c>
      <c r="BQ223">
        <v>999.89999999999986</v>
      </c>
      <c r="BR223">
        <v>0</v>
      </c>
      <c r="BS223">
        <v>0</v>
      </c>
      <c r="BT223">
        <v>8985.1785714285706</v>
      </c>
      <c r="BU223">
        <v>0</v>
      </c>
      <c r="BV223">
        <v>264.8882857142857</v>
      </c>
      <c r="BW223">
        <v>-18.762499999999999</v>
      </c>
      <c r="BX223">
        <v>1400.1</v>
      </c>
      <c r="BY223">
        <v>1417.58</v>
      </c>
      <c r="BZ223">
        <v>1.2886200000000001</v>
      </c>
      <c r="CA223">
        <v>1375.325714285714</v>
      </c>
      <c r="CB223">
        <v>29.808171428571431</v>
      </c>
      <c r="CC223">
        <v>3.1473528571428568</v>
      </c>
      <c r="CD223">
        <v>3.016929999999999</v>
      </c>
      <c r="CE223">
        <v>24.82871428571428</v>
      </c>
      <c r="CF223">
        <v>24.121657142857138</v>
      </c>
      <c r="CG223">
        <v>1200.027142857143</v>
      </c>
      <c r="CH223">
        <v>0.49998528571428569</v>
      </c>
      <c r="CI223">
        <v>0.50001457142857142</v>
      </c>
      <c r="CJ223">
        <v>0</v>
      </c>
      <c r="CK223">
        <v>909.96057142857137</v>
      </c>
      <c r="CL223">
        <v>4.9990899999999998</v>
      </c>
      <c r="CM223">
        <v>9605.9542857142842</v>
      </c>
      <c r="CN223">
        <v>9558.0157142857151</v>
      </c>
      <c r="CO223">
        <v>40.625</v>
      </c>
      <c r="CP223">
        <v>42.25</v>
      </c>
      <c r="CQ223">
        <v>41.383857142857153</v>
      </c>
      <c r="CR223">
        <v>41.321000000000012</v>
      </c>
      <c r="CS223">
        <v>41.991</v>
      </c>
      <c r="CT223">
        <v>597.50000000000011</v>
      </c>
      <c r="CU223">
        <v>597.5328571428571</v>
      </c>
      <c r="CV223">
        <v>0</v>
      </c>
      <c r="CW223">
        <v>1673980105.3</v>
      </c>
      <c r="CX223">
        <v>0</v>
      </c>
      <c r="CY223">
        <v>1673977193.5</v>
      </c>
      <c r="CZ223" t="s">
        <v>356</v>
      </c>
      <c r="DA223">
        <v>1673977187.5</v>
      </c>
      <c r="DB223">
        <v>1673977193.5</v>
      </c>
      <c r="DC223">
        <v>21</v>
      </c>
      <c r="DD223">
        <v>-0.34399999999999997</v>
      </c>
      <c r="DE223">
        <v>-5.2999999999999999E-2</v>
      </c>
      <c r="DF223">
        <v>-5.5270000000000001</v>
      </c>
      <c r="DG223">
        <v>0.16</v>
      </c>
      <c r="DH223">
        <v>415</v>
      </c>
      <c r="DI223">
        <v>27</v>
      </c>
      <c r="DJ223">
        <v>0.41</v>
      </c>
      <c r="DK223">
        <v>0.03</v>
      </c>
      <c r="DL223">
        <v>-18.804005</v>
      </c>
      <c r="DM223">
        <v>-0.29095834896804268</v>
      </c>
      <c r="DN223">
        <v>8.2314463947716784E-2</v>
      </c>
      <c r="DO223">
        <v>0</v>
      </c>
      <c r="DP223">
        <v>1.30147875</v>
      </c>
      <c r="DQ223">
        <v>-8.4832007504694426E-2</v>
      </c>
      <c r="DR223">
        <v>8.4830257536742081E-3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371</v>
      </c>
      <c r="EA223">
        <v>3.2990300000000001</v>
      </c>
      <c r="EB223">
        <v>2.6252399999999998</v>
      </c>
      <c r="EC223">
        <v>0.22781499999999999</v>
      </c>
      <c r="ED223">
        <v>0.227433</v>
      </c>
      <c r="EE223">
        <v>0.131826</v>
      </c>
      <c r="EF223">
        <v>0.12684100000000001</v>
      </c>
      <c r="EG223">
        <v>23401.1</v>
      </c>
      <c r="EH223">
        <v>23818.400000000001</v>
      </c>
      <c r="EI223">
        <v>28190.2</v>
      </c>
      <c r="EJ223">
        <v>29664.400000000001</v>
      </c>
      <c r="EK223">
        <v>33693.1</v>
      </c>
      <c r="EL223">
        <v>35959.1</v>
      </c>
      <c r="EM223">
        <v>39792.9</v>
      </c>
      <c r="EN223">
        <v>42384.5</v>
      </c>
      <c r="EO223">
        <v>2.2660999999999998</v>
      </c>
      <c r="EP223">
        <v>2.2396799999999999</v>
      </c>
      <c r="EQ223">
        <v>0.145625</v>
      </c>
      <c r="ER223">
        <v>0</v>
      </c>
      <c r="ES223">
        <v>29.340499999999999</v>
      </c>
      <c r="ET223">
        <v>999.9</v>
      </c>
      <c r="EU223">
        <v>72.3</v>
      </c>
      <c r="EV223">
        <v>32.6</v>
      </c>
      <c r="EW223">
        <v>35.285499999999999</v>
      </c>
      <c r="EX223">
        <v>57.1965</v>
      </c>
      <c r="EY223">
        <v>-4.1426299999999996</v>
      </c>
      <c r="EZ223">
        <v>2</v>
      </c>
      <c r="FA223">
        <v>0.25086900000000001</v>
      </c>
      <c r="FB223">
        <v>-0.75781299999999996</v>
      </c>
      <c r="FC223">
        <v>20.272500000000001</v>
      </c>
      <c r="FD223">
        <v>5.2207299999999996</v>
      </c>
      <c r="FE223">
        <v>12.004</v>
      </c>
      <c r="FF223">
        <v>4.9875999999999996</v>
      </c>
      <c r="FG223">
        <v>3.28443</v>
      </c>
      <c r="FH223">
        <v>9999</v>
      </c>
      <c r="FI223">
        <v>9999</v>
      </c>
      <c r="FJ223">
        <v>9999</v>
      </c>
      <c r="FK223">
        <v>999.9</v>
      </c>
      <c r="FL223">
        <v>1.86582</v>
      </c>
      <c r="FM223">
        <v>1.8621799999999999</v>
      </c>
      <c r="FN223">
        <v>1.8641700000000001</v>
      </c>
      <c r="FO223">
        <v>1.8602099999999999</v>
      </c>
      <c r="FP223">
        <v>1.8609599999999999</v>
      </c>
      <c r="FQ223">
        <v>1.8601000000000001</v>
      </c>
      <c r="FR223">
        <v>1.86182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-7.23</v>
      </c>
      <c r="GH223">
        <v>0.189</v>
      </c>
      <c r="GI223">
        <v>-4.1197077471769461</v>
      </c>
      <c r="GJ223">
        <v>-4.0977002334145526E-3</v>
      </c>
      <c r="GK223">
        <v>1.9870096767282211E-6</v>
      </c>
      <c r="GL223">
        <v>-4.7591234531596528E-10</v>
      </c>
      <c r="GM223">
        <v>-0.1127184381337514</v>
      </c>
      <c r="GN223">
        <v>-4.4277268217585318E-5</v>
      </c>
      <c r="GO223">
        <v>7.6125673839889962E-4</v>
      </c>
      <c r="GP223">
        <v>-1.4366726965109579E-5</v>
      </c>
      <c r="GQ223">
        <v>6</v>
      </c>
      <c r="GR223">
        <v>2093</v>
      </c>
      <c r="GS223">
        <v>4</v>
      </c>
      <c r="GT223">
        <v>31</v>
      </c>
      <c r="GU223">
        <v>48.6</v>
      </c>
      <c r="GV223">
        <v>48.5</v>
      </c>
      <c r="GW223">
        <v>3.5815399999999999</v>
      </c>
      <c r="GX223">
        <v>2.49512</v>
      </c>
      <c r="GY223">
        <v>2.04834</v>
      </c>
      <c r="GZ223">
        <v>2.6232899999999999</v>
      </c>
      <c r="HA223">
        <v>2.1972700000000001</v>
      </c>
      <c r="HB223">
        <v>2.36084</v>
      </c>
      <c r="HC223">
        <v>37.53</v>
      </c>
      <c r="HD223">
        <v>14.438499999999999</v>
      </c>
      <c r="HE223">
        <v>18</v>
      </c>
      <c r="HF223">
        <v>710.93200000000002</v>
      </c>
      <c r="HG223">
        <v>768.94299999999998</v>
      </c>
      <c r="HH223">
        <v>30.999600000000001</v>
      </c>
      <c r="HI223">
        <v>30.636500000000002</v>
      </c>
      <c r="HJ223">
        <v>30.0002</v>
      </c>
      <c r="HK223">
        <v>30.5793</v>
      </c>
      <c r="HL223">
        <v>30.581099999999999</v>
      </c>
      <c r="HM223">
        <v>71.626800000000003</v>
      </c>
      <c r="HN223">
        <v>21.267299999999999</v>
      </c>
      <c r="HO223">
        <v>94.067099999999996</v>
      </c>
      <c r="HP223">
        <v>31</v>
      </c>
      <c r="HQ223">
        <v>1391.08</v>
      </c>
      <c r="HR223">
        <v>29.790800000000001</v>
      </c>
      <c r="HS223">
        <v>99.336100000000002</v>
      </c>
      <c r="HT223">
        <v>98.301500000000004</v>
      </c>
    </row>
    <row r="224" spans="1:228" x14ac:dyDescent="0.2">
      <c r="A224">
        <v>209</v>
      </c>
      <c r="B224">
        <v>1673980109.0999999</v>
      </c>
      <c r="C224">
        <v>830.5</v>
      </c>
      <c r="D224" t="s">
        <v>777</v>
      </c>
      <c r="E224" t="s">
        <v>778</v>
      </c>
      <c r="F224">
        <v>4</v>
      </c>
      <c r="G224">
        <v>1673980106.7874999</v>
      </c>
      <c r="H224">
        <f t="shared" si="102"/>
        <v>1.4430164128467488E-3</v>
      </c>
      <c r="I224">
        <f t="shared" si="103"/>
        <v>1.4430164128467489</v>
      </c>
      <c r="J224">
        <f t="shared" si="104"/>
        <v>7.6853732204923757</v>
      </c>
      <c r="K224">
        <f t="shared" si="105"/>
        <v>1362.65</v>
      </c>
      <c r="L224">
        <f t="shared" si="106"/>
        <v>1195.4065572417971</v>
      </c>
      <c r="M224">
        <f t="shared" si="107"/>
        <v>121.10910270455454</v>
      </c>
      <c r="N224">
        <f t="shared" si="108"/>
        <v>138.05288067110749</v>
      </c>
      <c r="O224">
        <f t="shared" si="109"/>
        <v>9.2633102208251897E-2</v>
      </c>
      <c r="P224">
        <f t="shared" si="110"/>
        <v>2.7660941980107041</v>
      </c>
      <c r="Q224">
        <f t="shared" si="111"/>
        <v>9.0943589579255649E-2</v>
      </c>
      <c r="R224">
        <f t="shared" si="112"/>
        <v>5.6988972852090994E-2</v>
      </c>
      <c r="S224">
        <f t="shared" si="113"/>
        <v>226.1190448711682</v>
      </c>
      <c r="T224">
        <f t="shared" si="114"/>
        <v>32.794825222374314</v>
      </c>
      <c r="U224">
        <f t="shared" si="115"/>
        <v>31.7059125</v>
      </c>
      <c r="V224">
        <f t="shared" si="116"/>
        <v>4.6961730413264444</v>
      </c>
      <c r="W224">
        <f t="shared" si="117"/>
        <v>66.784612949714642</v>
      </c>
      <c r="X224">
        <f t="shared" si="118"/>
        <v>3.150893762258856</v>
      </c>
      <c r="Y224">
        <f t="shared" si="119"/>
        <v>4.7179935962664272</v>
      </c>
      <c r="Z224">
        <f t="shared" si="120"/>
        <v>1.5452792790675884</v>
      </c>
      <c r="AA224">
        <f t="shared" si="121"/>
        <v>-63.637023806541627</v>
      </c>
      <c r="AB224">
        <f t="shared" si="122"/>
        <v>12.191023555457697</v>
      </c>
      <c r="AC224">
        <f t="shared" si="123"/>
        <v>0.99701531355958584</v>
      </c>
      <c r="AD224">
        <f t="shared" si="124"/>
        <v>175.67005993364384</v>
      </c>
      <c r="AE224">
        <f t="shared" si="125"/>
        <v>18.107917936203417</v>
      </c>
      <c r="AF224">
        <f t="shared" si="126"/>
        <v>1.4422773133116407</v>
      </c>
      <c r="AG224">
        <f t="shared" si="127"/>
        <v>7.6853732204923757</v>
      </c>
      <c r="AH224">
        <v>1423.2277627082181</v>
      </c>
      <c r="AI224">
        <v>1409.4109090909089</v>
      </c>
      <c r="AJ224">
        <v>1.67039678707696</v>
      </c>
      <c r="AK224">
        <v>63.405612138731158</v>
      </c>
      <c r="AL224">
        <f t="shared" si="128"/>
        <v>1.4430164128467489</v>
      </c>
      <c r="AM224">
        <v>29.81127149896783</v>
      </c>
      <c r="AN224">
        <v>31.101610303030299</v>
      </c>
      <c r="AO224">
        <v>3.7825023214259282E-5</v>
      </c>
      <c r="AP224">
        <v>95.230389877895547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47483.081648513449</v>
      </c>
      <c r="AV224">
        <f t="shared" si="132"/>
        <v>1200.0125</v>
      </c>
      <c r="AW224">
        <f t="shared" si="133"/>
        <v>1025.9364325757347</v>
      </c>
      <c r="AX224">
        <f t="shared" si="134"/>
        <v>0.8549381215410129</v>
      </c>
      <c r="AY224">
        <f t="shared" si="135"/>
        <v>0.18843057457415502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1673980106.7874999</v>
      </c>
      <c r="BF224">
        <v>1362.65</v>
      </c>
      <c r="BG224">
        <v>1381.17875</v>
      </c>
      <c r="BH224">
        <v>31.100874999999998</v>
      </c>
      <c r="BI224">
        <v>29.810974999999999</v>
      </c>
      <c r="BJ224">
        <v>1369.875</v>
      </c>
      <c r="BK224">
        <v>30.911925</v>
      </c>
      <c r="BL224">
        <v>650.01375000000007</v>
      </c>
      <c r="BM224">
        <v>101.212125</v>
      </c>
      <c r="BN224">
        <v>9.9936549999999999E-2</v>
      </c>
      <c r="BO224">
        <v>31.7876625</v>
      </c>
      <c r="BP224">
        <v>31.7059125</v>
      </c>
      <c r="BQ224">
        <v>999.9</v>
      </c>
      <c r="BR224">
        <v>0</v>
      </c>
      <c r="BS224">
        <v>0</v>
      </c>
      <c r="BT224">
        <v>8987.11</v>
      </c>
      <c r="BU224">
        <v>0</v>
      </c>
      <c r="BV224">
        <v>265.39449999999999</v>
      </c>
      <c r="BW224">
        <v>-18.5312625</v>
      </c>
      <c r="BX224">
        <v>1406.3875</v>
      </c>
      <c r="BY224">
        <v>1423.6187500000001</v>
      </c>
      <c r="BZ224">
        <v>1.28991375</v>
      </c>
      <c r="CA224">
        <v>1381.17875</v>
      </c>
      <c r="CB224">
        <v>29.810974999999999</v>
      </c>
      <c r="CC224">
        <v>3.1477824999999999</v>
      </c>
      <c r="CD224">
        <v>3.0172287500000001</v>
      </c>
      <c r="CE224">
        <v>24.831</v>
      </c>
      <c r="CF224">
        <v>24.1232875</v>
      </c>
      <c r="CG224">
        <v>1200.0125</v>
      </c>
      <c r="CH224">
        <v>0.49997950000000002</v>
      </c>
      <c r="CI224">
        <v>0.50002024999999994</v>
      </c>
      <c r="CJ224">
        <v>0</v>
      </c>
      <c r="CK224">
        <v>909.74212499999999</v>
      </c>
      <c r="CL224">
        <v>4.9990899999999998</v>
      </c>
      <c r="CM224">
        <v>9603.34</v>
      </c>
      <c r="CN224">
        <v>9557.8862500000014</v>
      </c>
      <c r="CO224">
        <v>40.585625</v>
      </c>
      <c r="CP224">
        <v>42.25</v>
      </c>
      <c r="CQ224">
        <v>41.390500000000003</v>
      </c>
      <c r="CR224">
        <v>41.311999999999998</v>
      </c>
      <c r="CS224">
        <v>41.984250000000003</v>
      </c>
      <c r="CT224">
        <v>597.4837500000001</v>
      </c>
      <c r="CU224">
        <v>597.53250000000003</v>
      </c>
      <c r="CV224">
        <v>0</v>
      </c>
      <c r="CW224">
        <v>1673980109.5</v>
      </c>
      <c r="CX224">
        <v>0</v>
      </c>
      <c r="CY224">
        <v>1673977193.5</v>
      </c>
      <c r="CZ224" t="s">
        <v>356</v>
      </c>
      <c r="DA224">
        <v>1673977187.5</v>
      </c>
      <c r="DB224">
        <v>1673977193.5</v>
      </c>
      <c r="DC224">
        <v>21</v>
      </c>
      <c r="DD224">
        <v>-0.34399999999999997</v>
      </c>
      <c r="DE224">
        <v>-5.2999999999999999E-2</v>
      </c>
      <c r="DF224">
        <v>-5.5270000000000001</v>
      </c>
      <c r="DG224">
        <v>0.16</v>
      </c>
      <c r="DH224">
        <v>415</v>
      </c>
      <c r="DI224">
        <v>27</v>
      </c>
      <c r="DJ224">
        <v>0.41</v>
      </c>
      <c r="DK224">
        <v>0.03</v>
      </c>
      <c r="DL224">
        <v>-18.771714634146338</v>
      </c>
      <c r="DM224">
        <v>0.59429268292677251</v>
      </c>
      <c r="DN224">
        <v>0.1288079484764813</v>
      </c>
      <c r="DO224">
        <v>0</v>
      </c>
      <c r="DP224">
        <v>1.2980634146341461</v>
      </c>
      <c r="DQ224">
        <v>-7.8151986062718837E-2</v>
      </c>
      <c r="DR224">
        <v>8.1479276460729236E-3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371</v>
      </c>
      <c r="EA224">
        <v>3.29908</v>
      </c>
      <c r="EB224">
        <v>2.6251099999999998</v>
      </c>
      <c r="EC224">
        <v>0.228468</v>
      </c>
      <c r="ED224">
        <v>0.228075</v>
      </c>
      <c r="EE224">
        <v>0.131831</v>
      </c>
      <c r="EF224">
        <v>0.12684999999999999</v>
      </c>
      <c r="EG224">
        <v>23381.1</v>
      </c>
      <c r="EH224">
        <v>23798.2</v>
      </c>
      <c r="EI224">
        <v>28189.9</v>
      </c>
      <c r="EJ224">
        <v>29663.9</v>
      </c>
      <c r="EK224">
        <v>33692.300000000003</v>
      </c>
      <c r="EL224">
        <v>35958.400000000001</v>
      </c>
      <c r="EM224">
        <v>39792.199999999997</v>
      </c>
      <c r="EN224">
        <v>42384.1</v>
      </c>
      <c r="EO224">
        <v>2.2659699999999998</v>
      </c>
      <c r="EP224">
        <v>2.2398500000000001</v>
      </c>
      <c r="EQ224">
        <v>0.145145</v>
      </c>
      <c r="ER224">
        <v>0</v>
      </c>
      <c r="ES224">
        <v>29.340499999999999</v>
      </c>
      <c r="ET224">
        <v>999.9</v>
      </c>
      <c r="EU224">
        <v>72.3</v>
      </c>
      <c r="EV224">
        <v>32.6</v>
      </c>
      <c r="EW224">
        <v>35.2879</v>
      </c>
      <c r="EX224">
        <v>56.746499999999997</v>
      </c>
      <c r="EY224">
        <v>-4.2507999999999999</v>
      </c>
      <c r="EZ224">
        <v>2</v>
      </c>
      <c r="FA224">
        <v>0.251166</v>
      </c>
      <c r="FB224">
        <v>-0.75941199999999998</v>
      </c>
      <c r="FC224">
        <v>20.272600000000001</v>
      </c>
      <c r="FD224">
        <v>5.2196899999999999</v>
      </c>
      <c r="FE224">
        <v>12.004</v>
      </c>
      <c r="FF224">
        <v>4.9873000000000003</v>
      </c>
      <c r="FG224">
        <v>3.2843800000000001</v>
      </c>
      <c r="FH224">
        <v>9999</v>
      </c>
      <c r="FI224">
        <v>9999</v>
      </c>
      <c r="FJ224">
        <v>9999</v>
      </c>
      <c r="FK224">
        <v>999.9</v>
      </c>
      <c r="FL224">
        <v>1.86581</v>
      </c>
      <c r="FM224">
        <v>1.8621799999999999</v>
      </c>
      <c r="FN224">
        <v>1.8641700000000001</v>
      </c>
      <c r="FO224">
        <v>1.8602099999999999</v>
      </c>
      <c r="FP224">
        <v>1.86097</v>
      </c>
      <c r="FQ224">
        <v>1.86008</v>
      </c>
      <c r="FR224">
        <v>1.8618300000000001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-7.23</v>
      </c>
      <c r="GH224">
        <v>0.18890000000000001</v>
      </c>
      <c r="GI224">
        <v>-4.1197077471769461</v>
      </c>
      <c r="GJ224">
        <v>-4.0977002334145526E-3</v>
      </c>
      <c r="GK224">
        <v>1.9870096767282211E-6</v>
      </c>
      <c r="GL224">
        <v>-4.7591234531596528E-10</v>
      </c>
      <c r="GM224">
        <v>-0.1127184381337514</v>
      </c>
      <c r="GN224">
        <v>-4.4277268217585318E-5</v>
      </c>
      <c r="GO224">
        <v>7.6125673839889962E-4</v>
      </c>
      <c r="GP224">
        <v>-1.4366726965109579E-5</v>
      </c>
      <c r="GQ224">
        <v>6</v>
      </c>
      <c r="GR224">
        <v>2093</v>
      </c>
      <c r="GS224">
        <v>4</v>
      </c>
      <c r="GT224">
        <v>31</v>
      </c>
      <c r="GU224">
        <v>48.7</v>
      </c>
      <c r="GV224">
        <v>48.6</v>
      </c>
      <c r="GW224">
        <v>3.59497</v>
      </c>
      <c r="GX224">
        <v>2.49268</v>
      </c>
      <c r="GY224">
        <v>2.04834</v>
      </c>
      <c r="GZ224">
        <v>2.6220699999999999</v>
      </c>
      <c r="HA224">
        <v>2.1972700000000001</v>
      </c>
      <c r="HB224">
        <v>2.32666</v>
      </c>
      <c r="HC224">
        <v>37.53</v>
      </c>
      <c r="HD224">
        <v>14.420999999999999</v>
      </c>
      <c r="HE224">
        <v>18</v>
      </c>
      <c r="HF224">
        <v>710.84</v>
      </c>
      <c r="HG224">
        <v>769.13400000000001</v>
      </c>
      <c r="HH224">
        <v>30.999500000000001</v>
      </c>
      <c r="HI224">
        <v>30.6372</v>
      </c>
      <c r="HJ224">
        <v>30.000399999999999</v>
      </c>
      <c r="HK224">
        <v>30.580400000000001</v>
      </c>
      <c r="HL224">
        <v>30.582699999999999</v>
      </c>
      <c r="HM224">
        <v>71.894000000000005</v>
      </c>
      <c r="HN224">
        <v>21.267299999999999</v>
      </c>
      <c r="HO224">
        <v>94.067099999999996</v>
      </c>
      <c r="HP224">
        <v>31</v>
      </c>
      <c r="HQ224">
        <v>1397.78</v>
      </c>
      <c r="HR224">
        <v>29.790800000000001</v>
      </c>
      <c r="HS224">
        <v>99.334699999999998</v>
      </c>
      <c r="HT224">
        <v>98.300299999999993</v>
      </c>
    </row>
    <row r="225" spans="1:228" x14ac:dyDescent="0.2">
      <c r="A225">
        <v>210</v>
      </c>
      <c r="B225">
        <v>1673980113.0999999</v>
      </c>
      <c r="C225">
        <v>834.5</v>
      </c>
      <c r="D225" t="s">
        <v>779</v>
      </c>
      <c r="E225" t="s">
        <v>780</v>
      </c>
      <c r="F225">
        <v>4</v>
      </c>
      <c r="G225">
        <v>1673980111.0999999</v>
      </c>
      <c r="H225">
        <f t="shared" si="102"/>
        <v>1.4407911772133903E-3</v>
      </c>
      <c r="I225">
        <f t="shared" si="103"/>
        <v>1.4407911772133903</v>
      </c>
      <c r="J225">
        <f t="shared" si="104"/>
        <v>7.6357605940074773</v>
      </c>
      <c r="K225">
        <f t="shared" si="105"/>
        <v>1369.6257142857139</v>
      </c>
      <c r="L225">
        <f t="shared" si="106"/>
        <v>1202.9563432369423</v>
      </c>
      <c r="M225">
        <f t="shared" si="107"/>
        <v>121.87342918260973</v>
      </c>
      <c r="N225">
        <f t="shared" si="108"/>
        <v>138.75896946311985</v>
      </c>
      <c r="O225">
        <f t="shared" si="109"/>
        <v>9.2537201484848938E-2</v>
      </c>
      <c r="P225">
        <f t="shared" si="110"/>
        <v>2.7735916983098639</v>
      </c>
      <c r="Q225">
        <f t="shared" si="111"/>
        <v>9.0855619362025797E-2</v>
      </c>
      <c r="R225">
        <f t="shared" si="112"/>
        <v>5.6933300341061546E-2</v>
      </c>
      <c r="S225">
        <f t="shared" si="113"/>
        <v>226.10284372139628</v>
      </c>
      <c r="T225">
        <f t="shared" si="114"/>
        <v>32.795407372069569</v>
      </c>
      <c r="U225">
        <f t="shared" si="115"/>
        <v>31.703214285714289</v>
      </c>
      <c r="V225">
        <f t="shared" si="116"/>
        <v>4.6954543395828283</v>
      </c>
      <c r="W225">
        <f t="shared" si="117"/>
        <v>66.778464611759986</v>
      </c>
      <c r="X225">
        <f t="shared" si="118"/>
        <v>3.1510671266224923</v>
      </c>
      <c r="Y225">
        <f t="shared" si="119"/>
        <v>4.7186875962817139</v>
      </c>
      <c r="Z225">
        <f t="shared" si="120"/>
        <v>1.544387212960336</v>
      </c>
      <c r="AA225">
        <f t="shared" si="121"/>
        <v>-63.538890915110514</v>
      </c>
      <c r="AB225">
        <f t="shared" si="122"/>
        <v>13.015507603858277</v>
      </c>
      <c r="AC225">
        <f t="shared" si="123"/>
        <v>1.0615659629953373</v>
      </c>
      <c r="AD225">
        <f t="shared" si="124"/>
        <v>176.64102637313937</v>
      </c>
      <c r="AE225">
        <f t="shared" si="125"/>
        <v>18.214958663070558</v>
      </c>
      <c r="AF225">
        <f t="shared" si="126"/>
        <v>1.4396491177473949</v>
      </c>
      <c r="AG225">
        <f t="shared" si="127"/>
        <v>7.6357605940074773</v>
      </c>
      <c r="AH225">
        <v>1430.0400884841849</v>
      </c>
      <c r="AI225">
        <v>1416.151212121212</v>
      </c>
      <c r="AJ225">
        <v>1.7008772099237579</v>
      </c>
      <c r="AK225">
        <v>63.405612138731158</v>
      </c>
      <c r="AL225">
        <f t="shared" si="128"/>
        <v>1.4407911772133903</v>
      </c>
      <c r="AM225">
        <v>29.814945448318461</v>
      </c>
      <c r="AN225">
        <v>31.103412727272719</v>
      </c>
      <c r="AO225">
        <v>2.6201569247575589E-5</v>
      </c>
      <c r="AP225">
        <v>95.230389877895547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47689.876722970992</v>
      </c>
      <c r="AV225">
        <f t="shared" si="132"/>
        <v>1199.931428571429</v>
      </c>
      <c r="AW225">
        <f t="shared" si="133"/>
        <v>1025.8666423426926</v>
      </c>
      <c r="AX225">
        <f t="shared" si="134"/>
        <v>0.8549377222030361</v>
      </c>
      <c r="AY225">
        <f t="shared" si="135"/>
        <v>0.18842980385185978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1673980111.0999999</v>
      </c>
      <c r="BF225">
        <v>1369.6257142857139</v>
      </c>
      <c r="BG225">
        <v>1388.26</v>
      </c>
      <c r="BH225">
        <v>31.102728571428571</v>
      </c>
      <c r="BI225">
        <v>29.81512857142857</v>
      </c>
      <c r="BJ225">
        <v>1376.8614285714291</v>
      </c>
      <c r="BK225">
        <v>30.91374285714285</v>
      </c>
      <c r="BL225">
        <v>649.98699999999997</v>
      </c>
      <c r="BM225">
        <v>101.2118571428572</v>
      </c>
      <c r="BN225">
        <v>9.9740628571428555E-2</v>
      </c>
      <c r="BO225">
        <v>31.79025714285714</v>
      </c>
      <c r="BP225">
        <v>31.703214285714289</v>
      </c>
      <c r="BQ225">
        <v>999.89999999999986</v>
      </c>
      <c r="BR225">
        <v>0</v>
      </c>
      <c r="BS225">
        <v>0</v>
      </c>
      <c r="BT225">
        <v>9026.9642857142862</v>
      </c>
      <c r="BU225">
        <v>0</v>
      </c>
      <c r="BV225">
        <v>265.86114285714291</v>
      </c>
      <c r="BW225">
        <v>-18.635842857142851</v>
      </c>
      <c r="BX225">
        <v>1413.591428571428</v>
      </c>
      <c r="BY225">
        <v>1430.9257142857141</v>
      </c>
      <c r="BZ225">
        <v>1.287607142857143</v>
      </c>
      <c r="CA225">
        <v>1388.26</v>
      </c>
      <c r="CB225">
        <v>29.81512857142857</v>
      </c>
      <c r="CC225">
        <v>3.147961428571429</v>
      </c>
      <c r="CD225">
        <v>3.0176414285714288</v>
      </c>
      <c r="CE225">
        <v>24.831971428571428</v>
      </c>
      <c r="CF225">
        <v>24.12557142857143</v>
      </c>
      <c r="CG225">
        <v>1199.931428571429</v>
      </c>
      <c r="CH225">
        <v>0.49999285714285718</v>
      </c>
      <c r="CI225">
        <v>0.50000700000000009</v>
      </c>
      <c r="CJ225">
        <v>0</v>
      </c>
      <c r="CK225">
        <v>909.5379999999999</v>
      </c>
      <c r="CL225">
        <v>4.9990899999999998</v>
      </c>
      <c r="CM225">
        <v>9599.7128571428584</v>
      </c>
      <c r="CN225">
        <v>9557.2800000000007</v>
      </c>
      <c r="CO225">
        <v>40.616</v>
      </c>
      <c r="CP225">
        <v>42.25</v>
      </c>
      <c r="CQ225">
        <v>41.410428571428568</v>
      </c>
      <c r="CR225">
        <v>41.311999999999998</v>
      </c>
      <c r="CS225">
        <v>42</v>
      </c>
      <c r="CT225">
        <v>597.45857142857142</v>
      </c>
      <c r="CU225">
        <v>597.47571428571428</v>
      </c>
      <c r="CV225">
        <v>0</v>
      </c>
      <c r="CW225">
        <v>1673980113.0999999</v>
      </c>
      <c r="CX225">
        <v>0</v>
      </c>
      <c r="CY225">
        <v>1673977193.5</v>
      </c>
      <c r="CZ225" t="s">
        <v>356</v>
      </c>
      <c r="DA225">
        <v>1673977187.5</v>
      </c>
      <c r="DB225">
        <v>1673977193.5</v>
      </c>
      <c r="DC225">
        <v>21</v>
      </c>
      <c r="DD225">
        <v>-0.34399999999999997</v>
      </c>
      <c r="DE225">
        <v>-5.2999999999999999E-2</v>
      </c>
      <c r="DF225">
        <v>-5.5270000000000001</v>
      </c>
      <c r="DG225">
        <v>0.16</v>
      </c>
      <c r="DH225">
        <v>415</v>
      </c>
      <c r="DI225">
        <v>27</v>
      </c>
      <c r="DJ225">
        <v>0.41</v>
      </c>
      <c r="DK225">
        <v>0.03</v>
      </c>
      <c r="DL225">
        <v>-18.733526829268289</v>
      </c>
      <c r="DM225">
        <v>0.87930313588852227</v>
      </c>
      <c r="DN225">
        <v>0.14330911332890589</v>
      </c>
      <c r="DO225">
        <v>0</v>
      </c>
      <c r="DP225">
        <v>1.29399</v>
      </c>
      <c r="DQ225">
        <v>-5.8150452961669187E-2</v>
      </c>
      <c r="DR225">
        <v>6.4888865593788689E-3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371</v>
      </c>
      <c r="EA225">
        <v>3.2990900000000001</v>
      </c>
      <c r="EB225">
        <v>2.6253600000000001</v>
      </c>
      <c r="EC225">
        <v>0.229126</v>
      </c>
      <c r="ED225">
        <v>0.22872799999999999</v>
      </c>
      <c r="EE225">
        <v>0.13183900000000001</v>
      </c>
      <c r="EF225">
        <v>0.126859</v>
      </c>
      <c r="EG225">
        <v>23361.3</v>
      </c>
      <c r="EH225">
        <v>23778.5</v>
      </c>
      <c r="EI225">
        <v>28190.1</v>
      </c>
      <c r="EJ225">
        <v>29664.400000000001</v>
      </c>
      <c r="EK225">
        <v>33692.1</v>
      </c>
      <c r="EL225">
        <v>35958.9</v>
      </c>
      <c r="EM225">
        <v>39792.199999999997</v>
      </c>
      <c r="EN225">
        <v>42385</v>
      </c>
      <c r="EO225">
        <v>2.26613</v>
      </c>
      <c r="EP225">
        <v>2.23983</v>
      </c>
      <c r="EQ225">
        <v>0.145901</v>
      </c>
      <c r="ER225">
        <v>0</v>
      </c>
      <c r="ES225">
        <v>29.342600000000001</v>
      </c>
      <c r="ET225">
        <v>999.9</v>
      </c>
      <c r="EU225">
        <v>72.400000000000006</v>
      </c>
      <c r="EV225">
        <v>32.6</v>
      </c>
      <c r="EW225">
        <v>35.337200000000003</v>
      </c>
      <c r="EX225">
        <v>57.406500000000001</v>
      </c>
      <c r="EY225">
        <v>-4.1105799999999997</v>
      </c>
      <c r="EZ225">
        <v>2</v>
      </c>
      <c r="FA225">
        <v>0.25132900000000002</v>
      </c>
      <c r="FB225">
        <v>-0.76063999999999998</v>
      </c>
      <c r="FC225">
        <v>20.272500000000001</v>
      </c>
      <c r="FD225">
        <v>5.2192400000000001</v>
      </c>
      <c r="FE225">
        <v>12.004</v>
      </c>
      <c r="FF225">
        <v>4.9871999999999996</v>
      </c>
      <c r="FG225">
        <v>3.2844000000000002</v>
      </c>
      <c r="FH225">
        <v>9999</v>
      </c>
      <c r="FI225">
        <v>9999</v>
      </c>
      <c r="FJ225">
        <v>9999</v>
      </c>
      <c r="FK225">
        <v>999.9</v>
      </c>
      <c r="FL225">
        <v>1.86582</v>
      </c>
      <c r="FM225">
        <v>1.8621799999999999</v>
      </c>
      <c r="FN225">
        <v>1.8641700000000001</v>
      </c>
      <c r="FO225">
        <v>1.8602000000000001</v>
      </c>
      <c r="FP225">
        <v>1.8609599999999999</v>
      </c>
      <c r="FQ225">
        <v>1.8601099999999999</v>
      </c>
      <c r="FR225">
        <v>1.8618300000000001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-7.24</v>
      </c>
      <c r="GH225">
        <v>0.18890000000000001</v>
      </c>
      <c r="GI225">
        <v>-4.1197077471769461</v>
      </c>
      <c r="GJ225">
        <v>-4.0977002334145526E-3</v>
      </c>
      <c r="GK225">
        <v>1.9870096767282211E-6</v>
      </c>
      <c r="GL225">
        <v>-4.7591234531596528E-10</v>
      </c>
      <c r="GM225">
        <v>-0.1127184381337514</v>
      </c>
      <c r="GN225">
        <v>-4.4277268217585318E-5</v>
      </c>
      <c r="GO225">
        <v>7.6125673839889962E-4</v>
      </c>
      <c r="GP225">
        <v>-1.4366726965109579E-5</v>
      </c>
      <c r="GQ225">
        <v>6</v>
      </c>
      <c r="GR225">
        <v>2093</v>
      </c>
      <c r="GS225">
        <v>4</v>
      </c>
      <c r="GT225">
        <v>31</v>
      </c>
      <c r="GU225">
        <v>48.8</v>
      </c>
      <c r="GV225">
        <v>48.7</v>
      </c>
      <c r="GW225">
        <v>3.6084000000000001</v>
      </c>
      <c r="GX225">
        <v>2.49878</v>
      </c>
      <c r="GY225">
        <v>2.04834</v>
      </c>
      <c r="GZ225">
        <v>2.6232899999999999</v>
      </c>
      <c r="HA225">
        <v>2.1972700000000001</v>
      </c>
      <c r="HB225">
        <v>2.3120099999999999</v>
      </c>
      <c r="HC225">
        <v>37.53</v>
      </c>
      <c r="HD225">
        <v>14.4297</v>
      </c>
      <c r="HE225">
        <v>18</v>
      </c>
      <c r="HF225">
        <v>710.98400000000004</v>
      </c>
      <c r="HG225">
        <v>769.125</v>
      </c>
      <c r="HH225">
        <v>30.999600000000001</v>
      </c>
      <c r="HI225">
        <v>30.637799999999999</v>
      </c>
      <c r="HJ225">
        <v>30.000299999999999</v>
      </c>
      <c r="HK225">
        <v>30.582000000000001</v>
      </c>
      <c r="HL225">
        <v>30.5837</v>
      </c>
      <c r="HM225">
        <v>72.164000000000001</v>
      </c>
      <c r="HN225">
        <v>21.267299999999999</v>
      </c>
      <c r="HO225">
        <v>94.067099999999996</v>
      </c>
      <c r="HP225">
        <v>31</v>
      </c>
      <c r="HQ225">
        <v>1404.46</v>
      </c>
      <c r="HR225">
        <v>29.790800000000001</v>
      </c>
      <c r="HS225">
        <v>99.334999999999994</v>
      </c>
      <c r="HT225">
        <v>98.302300000000002</v>
      </c>
    </row>
    <row r="226" spans="1:228" x14ac:dyDescent="0.2">
      <c r="A226">
        <v>211</v>
      </c>
      <c r="B226">
        <v>1673980117.0999999</v>
      </c>
      <c r="C226">
        <v>838.5</v>
      </c>
      <c r="D226" t="s">
        <v>781</v>
      </c>
      <c r="E226" t="s">
        <v>782</v>
      </c>
      <c r="F226">
        <v>4</v>
      </c>
      <c r="G226">
        <v>1673980114.7874999</v>
      </c>
      <c r="H226">
        <f t="shared" si="102"/>
        <v>1.4395400542136668E-3</v>
      </c>
      <c r="I226">
        <f t="shared" si="103"/>
        <v>1.4395400542136667</v>
      </c>
      <c r="J226">
        <f t="shared" si="104"/>
        <v>7.7197664497492688</v>
      </c>
      <c r="K226">
        <f t="shared" si="105"/>
        <v>1375.655</v>
      </c>
      <c r="L226">
        <f t="shared" si="106"/>
        <v>1206.7383278866353</v>
      </c>
      <c r="M226">
        <f t="shared" si="107"/>
        <v>122.25588560689351</v>
      </c>
      <c r="N226">
        <f t="shared" si="108"/>
        <v>139.36900521680505</v>
      </c>
      <c r="O226">
        <f t="shared" si="109"/>
        <v>9.2164638267879614E-2</v>
      </c>
      <c r="P226">
        <f t="shared" si="110"/>
        <v>2.7667062607287281</v>
      </c>
      <c r="Q226">
        <f t="shared" si="111"/>
        <v>9.0492367321566472E-2</v>
      </c>
      <c r="R226">
        <f t="shared" si="112"/>
        <v>5.6705449175166872E-2</v>
      </c>
      <c r="S226">
        <f t="shared" si="113"/>
        <v>226.12435978639462</v>
      </c>
      <c r="T226">
        <f t="shared" si="114"/>
        <v>32.804470639784164</v>
      </c>
      <c r="U226">
        <f t="shared" si="115"/>
        <v>31.722087500000001</v>
      </c>
      <c r="V226">
        <f t="shared" si="116"/>
        <v>4.7004834550800814</v>
      </c>
      <c r="W226">
        <f t="shared" si="117"/>
        <v>66.759508434529096</v>
      </c>
      <c r="X226">
        <f t="shared" si="118"/>
        <v>3.1512943380567831</v>
      </c>
      <c r="Y226">
        <f t="shared" si="119"/>
        <v>4.7203677977156628</v>
      </c>
      <c r="Z226">
        <f t="shared" si="120"/>
        <v>1.5491891170232983</v>
      </c>
      <c r="AA226">
        <f t="shared" si="121"/>
        <v>-63.483716390822707</v>
      </c>
      <c r="AB226">
        <f t="shared" si="122"/>
        <v>11.104862827269736</v>
      </c>
      <c r="AC226">
        <f t="shared" si="123"/>
        <v>0.9080971554900219</v>
      </c>
      <c r="AD226">
        <f t="shared" si="124"/>
        <v>174.65360337833167</v>
      </c>
      <c r="AE226">
        <f t="shared" si="125"/>
        <v>18.217938229894681</v>
      </c>
      <c r="AF226">
        <f t="shared" si="126"/>
        <v>1.4390979589050796</v>
      </c>
      <c r="AG226">
        <f t="shared" si="127"/>
        <v>7.7197664497492688</v>
      </c>
      <c r="AH226">
        <v>1436.746196776118</v>
      </c>
      <c r="AI226">
        <v>1422.8626666666671</v>
      </c>
      <c r="AJ226">
        <v>1.679139517230009</v>
      </c>
      <c r="AK226">
        <v>63.405612138731158</v>
      </c>
      <c r="AL226">
        <f t="shared" si="128"/>
        <v>1.4395400542136667</v>
      </c>
      <c r="AM226">
        <v>29.818029946736761</v>
      </c>
      <c r="AN226">
        <v>31.105406060606061</v>
      </c>
      <c r="AO226">
        <v>1.392396720704148E-5</v>
      </c>
      <c r="AP226">
        <v>95.230389877895547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47498.594016653667</v>
      </c>
      <c r="AV226">
        <f t="shared" si="132"/>
        <v>1200.0487499999999</v>
      </c>
      <c r="AW226">
        <f t="shared" si="133"/>
        <v>1025.9666387494271</v>
      </c>
      <c r="AX226">
        <f t="shared" si="134"/>
        <v>0.85493746712325414</v>
      </c>
      <c r="AY226">
        <f t="shared" si="135"/>
        <v>0.18842931154788056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1673980114.7874999</v>
      </c>
      <c r="BF226">
        <v>1375.655</v>
      </c>
      <c r="BG226">
        <v>1394.2987499999999</v>
      </c>
      <c r="BH226">
        <v>31.105149999999998</v>
      </c>
      <c r="BI226">
        <v>29.818087500000001</v>
      </c>
      <c r="BJ226">
        <v>1382.9</v>
      </c>
      <c r="BK226">
        <v>30.916162499999999</v>
      </c>
      <c r="BL226">
        <v>650.00787500000001</v>
      </c>
      <c r="BM226">
        <v>101.210875</v>
      </c>
      <c r="BN226">
        <v>0.1001406375</v>
      </c>
      <c r="BO226">
        <v>31.796537499999999</v>
      </c>
      <c r="BP226">
        <v>31.722087500000001</v>
      </c>
      <c r="BQ226">
        <v>999.9</v>
      </c>
      <c r="BR226">
        <v>0</v>
      </c>
      <c r="BS226">
        <v>0</v>
      </c>
      <c r="BT226">
        <v>8990.46875</v>
      </c>
      <c r="BU226">
        <v>0</v>
      </c>
      <c r="BV226">
        <v>266.267</v>
      </c>
      <c r="BW226">
        <v>-18.640662500000001</v>
      </c>
      <c r="BX226">
        <v>1419.82</v>
      </c>
      <c r="BY226">
        <v>1437.1487500000001</v>
      </c>
      <c r="BZ226">
        <v>1.2870474999999999</v>
      </c>
      <c r="CA226">
        <v>1394.2987499999999</v>
      </c>
      <c r="CB226">
        <v>29.818087500000001</v>
      </c>
      <c r="CC226">
        <v>3.14818</v>
      </c>
      <c r="CD226">
        <v>3.0179162499999999</v>
      </c>
      <c r="CE226">
        <v>24.833137499999999</v>
      </c>
      <c r="CF226">
        <v>24.127099999999999</v>
      </c>
      <c r="CG226">
        <v>1200.0487499999999</v>
      </c>
      <c r="CH226">
        <v>0.50000162500000001</v>
      </c>
      <c r="CI226">
        <v>0.49999824999999998</v>
      </c>
      <c r="CJ226">
        <v>0</v>
      </c>
      <c r="CK226">
        <v>909.40499999999997</v>
      </c>
      <c r="CL226">
        <v>4.9990899999999998</v>
      </c>
      <c r="CM226">
        <v>9598.3424999999988</v>
      </c>
      <c r="CN226">
        <v>9558.2537499999999</v>
      </c>
      <c r="CO226">
        <v>40.577749999999988</v>
      </c>
      <c r="CP226">
        <v>42.265500000000003</v>
      </c>
      <c r="CQ226">
        <v>41.398249999999997</v>
      </c>
      <c r="CR226">
        <v>41.311999999999998</v>
      </c>
      <c r="CS226">
        <v>41.968499999999999</v>
      </c>
      <c r="CT226">
        <v>597.52750000000003</v>
      </c>
      <c r="CU226">
        <v>597.52375000000006</v>
      </c>
      <c r="CV226">
        <v>0</v>
      </c>
      <c r="CW226">
        <v>1673980117.3</v>
      </c>
      <c r="CX226">
        <v>0</v>
      </c>
      <c r="CY226">
        <v>1673977193.5</v>
      </c>
      <c r="CZ226" t="s">
        <v>356</v>
      </c>
      <c r="DA226">
        <v>1673977187.5</v>
      </c>
      <c r="DB226">
        <v>1673977193.5</v>
      </c>
      <c r="DC226">
        <v>21</v>
      </c>
      <c r="DD226">
        <v>-0.34399999999999997</v>
      </c>
      <c r="DE226">
        <v>-5.2999999999999999E-2</v>
      </c>
      <c r="DF226">
        <v>-5.5270000000000001</v>
      </c>
      <c r="DG226">
        <v>0.16</v>
      </c>
      <c r="DH226">
        <v>415</v>
      </c>
      <c r="DI226">
        <v>27</v>
      </c>
      <c r="DJ226">
        <v>0.41</v>
      </c>
      <c r="DK226">
        <v>0.03</v>
      </c>
      <c r="DL226">
        <v>-18.69877</v>
      </c>
      <c r="DM226">
        <v>1.097072420262649</v>
      </c>
      <c r="DN226">
        <v>0.14440723354458379</v>
      </c>
      <c r="DO226">
        <v>0</v>
      </c>
      <c r="DP226">
        <v>1.290033</v>
      </c>
      <c r="DQ226">
        <v>-2.9236322701690711E-2</v>
      </c>
      <c r="DR226">
        <v>3.7933726418584259E-3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371</v>
      </c>
      <c r="EA226">
        <v>3.2991199999999998</v>
      </c>
      <c r="EB226">
        <v>2.6252800000000001</v>
      </c>
      <c r="EC226">
        <v>0.22978299999999999</v>
      </c>
      <c r="ED226">
        <v>0.22938600000000001</v>
      </c>
      <c r="EE226">
        <v>0.13183900000000001</v>
      </c>
      <c r="EF226">
        <v>0.12686700000000001</v>
      </c>
      <c r="EG226">
        <v>23341.4</v>
      </c>
      <c r="EH226">
        <v>23758</v>
      </c>
      <c r="EI226">
        <v>28190.3</v>
      </c>
      <c r="EJ226">
        <v>29664.3</v>
      </c>
      <c r="EK226">
        <v>33692.1</v>
      </c>
      <c r="EL226">
        <v>35958.199999999997</v>
      </c>
      <c r="EM226">
        <v>39792.199999999997</v>
      </c>
      <c r="EN226">
        <v>42384.6</v>
      </c>
      <c r="EO226">
        <v>2.2662499999999999</v>
      </c>
      <c r="EP226">
        <v>2.2399</v>
      </c>
      <c r="EQ226">
        <v>0.14619199999999999</v>
      </c>
      <c r="ER226">
        <v>0</v>
      </c>
      <c r="ES226">
        <v>29.346800000000002</v>
      </c>
      <c r="ET226">
        <v>999.9</v>
      </c>
      <c r="EU226">
        <v>72.400000000000006</v>
      </c>
      <c r="EV226">
        <v>32.6</v>
      </c>
      <c r="EW226">
        <v>35.334499999999998</v>
      </c>
      <c r="EX226">
        <v>57.706499999999998</v>
      </c>
      <c r="EY226">
        <v>-4.1306099999999999</v>
      </c>
      <c r="EZ226">
        <v>2</v>
      </c>
      <c r="FA226">
        <v>0.25145800000000001</v>
      </c>
      <c r="FB226">
        <v>-0.76177600000000001</v>
      </c>
      <c r="FC226">
        <v>20.272500000000001</v>
      </c>
      <c r="FD226">
        <v>5.2193899999999998</v>
      </c>
      <c r="FE226">
        <v>12.004</v>
      </c>
      <c r="FF226">
        <v>4.9868499999999996</v>
      </c>
      <c r="FG226">
        <v>3.2842799999999999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1.8641700000000001</v>
      </c>
      <c r="FO226">
        <v>1.8602000000000001</v>
      </c>
      <c r="FP226">
        <v>1.8609599999999999</v>
      </c>
      <c r="FQ226">
        <v>1.8601000000000001</v>
      </c>
      <c r="FR226">
        <v>1.86181</v>
      </c>
      <c r="FS226">
        <v>1.8583799999999999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-7.25</v>
      </c>
      <c r="GH226">
        <v>0.189</v>
      </c>
      <c r="GI226">
        <v>-4.1197077471769461</v>
      </c>
      <c r="GJ226">
        <v>-4.0977002334145526E-3</v>
      </c>
      <c r="GK226">
        <v>1.9870096767282211E-6</v>
      </c>
      <c r="GL226">
        <v>-4.7591234531596528E-10</v>
      </c>
      <c r="GM226">
        <v>-0.1127184381337514</v>
      </c>
      <c r="GN226">
        <v>-4.4277268217585318E-5</v>
      </c>
      <c r="GO226">
        <v>7.6125673839889962E-4</v>
      </c>
      <c r="GP226">
        <v>-1.4366726965109579E-5</v>
      </c>
      <c r="GQ226">
        <v>6</v>
      </c>
      <c r="GR226">
        <v>2093</v>
      </c>
      <c r="GS226">
        <v>4</v>
      </c>
      <c r="GT226">
        <v>31</v>
      </c>
      <c r="GU226">
        <v>48.8</v>
      </c>
      <c r="GV226">
        <v>48.7</v>
      </c>
      <c r="GW226">
        <v>3.6218300000000001</v>
      </c>
      <c r="GX226">
        <v>2.4877899999999999</v>
      </c>
      <c r="GY226">
        <v>2.04834</v>
      </c>
      <c r="GZ226">
        <v>2.6220699999999999</v>
      </c>
      <c r="HA226">
        <v>2.1972700000000001</v>
      </c>
      <c r="HB226">
        <v>2.34375</v>
      </c>
      <c r="HC226">
        <v>37.53</v>
      </c>
      <c r="HD226">
        <v>14.420999999999999</v>
      </c>
      <c r="HE226">
        <v>18</v>
      </c>
      <c r="HF226">
        <v>711.08900000000006</v>
      </c>
      <c r="HG226">
        <v>769.19799999999998</v>
      </c>
      <c r="HH226">
        <v>30.999700000000001</v>
      </c>
      <c r="HI226">
        <v>30.639900000000001</v>
      </c>
      <c r="HJ226">
        <v>30.0002</v>
      </c>
      <c r="HK226">
        <v>30.582000000000001</v>
      </c>
      <c r="HL226">
        <v>30.5837</v>
      </c>
      <c r="HM226">
        <v>72.437600000000003</v>
      </c>
      <c r="HN226">
        <v>21.267299999999999</v>
      </c>
      <c r="HO226">
        <v>94.067099999999996</v>
      </c>
      <c r="HP226">
        <v>31</v>
      </c>
      <c r="HQ226">
        <v>1411.14</v>
      </c>
      <c r="HR226">
        <v>29.790800000000001</v>
      </c>
      <c r="HS226">
        <v>99.335300000000004</v>
      </c>
      <c r="HT226">
        <v>98.301500000000004</v>
      </c>
    </row>
    <row r="227" spans="1:228" x14ac:dyDescent="0.2">
      <c r="A227">
        <v>212</v>
      </c>
      <c r="B227">
        <v>1673980121.0999999</v>
      </c>
      <c r="C227">
        <v>842.5</v>
      </c>
      <c r="D227" t="s">
        <v>783</v>
      </c>
      <c r="E227" t="s">
        <v>784</v>
      </c>
      <c r="F227">
        <v>4</v>
      </c>
      <c r="G227">
        <v>1673980119.0999999</v>
      </c>
      <c r="H227">
        <f t="shared" si="102"/>
        <v>1.4437314419217121E-3</v>
      </c>
      <c r="I227">
        <f t="shared" si="103"/>
        <v>1.443731441921712</v>
      </c>
      <c r="J227">
        <f t="shared" si="104"/>
        <v>7.6560515911033855</v>
      </c>
      <c r="K227">
        <f t="shared" si="105"/>
        <v>1382.707142857143</v>
      </c>
      <c r="L227">
        <f t="shared" si="106"/>
        <v>1214.9438892965179</v>
      </c>
      <c r="M227">
        <f t="shared" si="107"/>
        <v>123.08717802541344</v>
      </c>
      <c r="N227">
        <f t="shared" si="108"/>
        <v>140.08344068335052</v>
      </c>
      <c r="O227">
        <f t="shared" si="109"/>
        <v>9.2341898857904128E-2</v>
      </c>
      <c r="P227">
        <f t="shared" si="110"/>
        <v>2.7686600855586447</v>
      </c>
      <c r="Q227">
        <f t="shared" si="111"/>
        <v>9.0664413713184594E-2</v>
      </c>
      <c r="R227">
        <f t="shared" si="112"/>
        <v>5.6813435743181824E-2</v>
      </c>
      <c r="S227">
        <f t="shared" si="113"/>
        <v>226.11465266407453</v>
      </c>
      <c r="T227">
        <f t="shared" si="114"/>
        <v>32.811492636047618</v>
      </c>
      <c r="U227">
        <f t="shared" si="115"/>
        <v>31.729214285714281</v>
      </c>
      <c r="V227">
        <f t="shared" si="116"/>
        <v>4.7023837378708269</v>
      </c>
      <c r="W227">
        <f t="shared" si="117"/>
        <v>66.733414328884805</v>
      </c>
      <c r="X227">
        <f t="shared" si="118"/>
        <v>3.151650551104705</v>
      </c>
      <c r="Y227">
        <f t="shared" si="119"/>
        <v>4.7227473414926848</v>
      </c>
      <c r="Z227">
        <f t="shared" si="120"/>
        <v>1.5507331867661218</v>
      </c>
      <c r="AA227">
        <f t="shared" si="121"/>
        <v>-63.668556588747499</v>
      </c>
      <c r="AB227">
        <f t="shared" si="122"/>
        <v>11.376049335880921</v>
      </c>
      <c r="AC227">
        <f t="shared" si="123"/>
        <v>0.92969016350063138</v>
      </c>
      <c r="AD227">
        <f t="shared" si="124"/>
        <v>174.75183557470859</v>
      </c>
      <c r="AE227">
        <f t="shared" si="125"/>
        <v>18.246585865236867</v>
      </c>
      <c r="AF227">
        <f t="shared" si="126"/>
        <v>1.4395949339749323</v>
      </c>
      <c r="AG227">
        <f t="shared" si="127"/>
        <v>7.6560515911033855</v>
      </c>
      <c r="AH227">
        <v>1443.5243188261829</v>
      </c>
      <c r="AI227">
        <v>1429.642121212122</v>
      </c>
      <c r="AJ227">
        <v>1.693893904889054</v>
      </c>
      <c r="AK227">
        <v>63.405612138731158</v>
      </c>
      <c r="AL227">
        <f t="shared" si="128"/>
        <v>1.443731441921712</v>
      </c>
      <c r="AM227">
        <v>29.820412257510181</v>
      </c>
      <c r="AN227">
        <v>31.111424242424231</v>
      </c>
      <c r="AO227">
        <v>6.3268593932480974E-5</v>
      </c>
      <c r="AP227">
        <v>95.230389877895547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47551.182643132961</v>
      </c>
      <c r="AV227">
        <f t="shared" si="132"/>
        <v>1199.991428571429</v>
      </c>
      <c r="AW227">
        <f t="shared" si="133"/>
        <v>1025.9181993078109</v>
      </c>
      <c r="AX227">
        <f t="shared" si="134"/>
        <v>0.85493793945607632</v>
      </c>
      <c r="AY227">
        <f t="shared" si="135"/>
        <v>0.18843022315022739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1673980119.0999999</v>
      </c>
      <c r="BF227">
        <v>1382.707142857143</v>
      </c>
      <c r="BG227">
        <v>1401.39</v>
      </c>
      <c r="BH227">
        <v>31.10867142857143</v>
      </c>
      <c r="BI227">
        <v>29.820985714285719</v>
      </c>
      <c r="BJ227">
        <v>1389.961428571429</v>
      </c>
      <c r="BK227">
        <v>30.91965714285714</v>
      </c>
      <c r="BL227">
        <v>649.91528571428569</v>
      </c>
      <c r="BM227">
        <v>101.21128571428569</v>
      </c>
      <c r="BN227">
        <v>9.971235714285713E-2</v>
      </c>
      <c r="BO227">
        <v>31.805428571428571</v>
      </c>
      <c r="BP227">
        <v>31.729214285714281</v>
      </c>
      <c r="BQ227">
        <v>999.89999999999986</v>
      </c>
      <c r="BR227">
        <v>0</v>
      </c>
      <c r="BS227">
        <v>0</v>
      </c>
      <c r="BT227">
        <v>9000.8042857142846</v>
      </c>
      <c r="BU227">
        <v>0</v>
      </c>
      <c r="BV227">
        <v>266.70614285714282</v>
      </c>
      <c r="BW227">
        <v>-18.683985714285711</v>
      </c>
      <c r="BX227">
        <v>1427.101428571428</v>
      </c>
      <c r="BY227">
        <v>1444.467142857143</v>
      </c>
      <c r="BZ227">
        <v>1.287681428571428</v>
      </c>
      <c r="CA227">
        <v>1401.39</v>
      </c>
      <c r="CB227">
        <v>29.820985714285719</v>
      </c>
      <c r="CC227">
        <v>3.148548571428571</v>
      </c>
      <c r="CD227">
        <v>3.0182199999999999</v>
      </c>
      <c r="CE227">
        <v>24.835085714285711</v>
      </c>
      <c r="CF227">
        <v>24.128771428571429</v>
      </c>
      <c r="CG227">
        <v>1199.991428571429</v>
      </c>
      <c r="CH227">
        <v>0.49998485714285718</v>
      </c>
      <c r="CI227">
        <v>0.50001485714285709</v>
      </c>
      <c r="CJ227">
        <v>0</v>
      </c>
      <c r="CK227">
        <v>909.13642857142861</v>
      </c>
      <c r="CL227">
        <v>4.9990899999999998</v>
      </c>
      <c r="CM227">
        <v>9594.982857142857</v>
      </c>
      <c r="CN227">
        <v>9557.73</v>
      </c>
      <c r="CO227">
        <v>40.58</v>
      </c>
      <c r="CP227">
        <v>42.267714285714291</v>
      </c>
      <c r="CQ227">
        <v>41.392714285714291</v>
      </c>
      <c r="CR227">
        <v>41.311999999999998</v>
      </c>
      <c r="CS227">
        <v>42</v>
      </c>
      <c r="CT227">
        <v>597.47857142857151</v>
      </c>
      <c r="CU227">
        <v>597.51285714285711</v>
      </c>
      <c r="CV227">
        <v>0</v>
      </c>
      <c r="CW227">
        <v>1673980121.5</v>
      </c>
      <c r="CX227">
        <v>0</v>
      </c>
      <c r="CY227">
        <v>1673977193.5</v>
      </c>
      <c r="CZ227" t="s">
        <v>356</v>
      </c>
      <c r="DA227">
        <v>1673977187.5</v>
      </c>
      <c r="DB227">
        <v>1673977193.5</v>
      </c>
      <c r="DC227">
        <v>21</v>
      </c>
      <c r="DD227">
        <v>-0.34399999999999997</v>
      </c>
      <c r="DE227">
        <v>-5.2999999999999999E-2</v>
      </c>
      <c r="DF227">
        <v>-5.5270000000000001</v>
      </c>
      <c r="DG227">
        <v>0.16</v>
      </c>
      <c r="DH227">
        <v>415</v>
      </c>
      <c r="DI227">
        <v>27</v>
      </c>
      <c r="DJ227">
        <v>0.41</v>
      </c>
      <c r="DK227">
        <v>0.03</v>
      </c>
      <c r="DL227">
        <v>-18.65146</v>
      </c>
      <c r="DM227">
        <v>0.18049305816137109</v>
      </c>
      <c r="DN227">
        <v>9.3710249706208712E-2</v>
      </c>
      <c r="DO227">
        <v>0</v>
      </c>
      <c r="DP227">
        <v>1.2881745</v>
      </c>
      <c r="DQ227">
        <v>-7.5543714821767714E-3</v>
      </c>
      <c r="DR227">
        <v>1.25985108246967E-3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371</v>
      </c>
      <c r="EA227">
        <v>3.29901</v>
      </c>
      <c r="EB227">
        <v>2.62521</v>
      </c>
      <c r="EC227">
        <v>0.230439</v>
      </c>
      <c r="ED227">
        <v>0.230046</v>
      </c>
      <c r="EE227">
        <v>0.13186200000000001</v>
      </c>
      <c r="EF227">
        <v>0.12687799999999999</v>
      </c>
      <c r="EG227">
        <v>23321</v>
      </c>
      <c r="EH227">
        <v>23737.1</v>
      </c>
      <c r="EI227">
        <v>28189.7</v>
      </c>
      <c r="EJ227">
        <v>29663.599999999999</v>
      </c>
      <c r="EK227">
        <v>33691.199999999997</v>
      </c>
      <c r="EL227">
        <v>35957</v>
      </c>
      <c r="EM227">
        <v>39792.1</v>
      </c>
      <c r="EN227">
        <v>42383.7</v>
      </c>
      <c r="EO227">
        <v>2.2661199999999999</v>
      </c>
      <c r="EP227">
        <v>2.2398799999999999</v>
      </c>
      <c r="EQ227">
        <v>0.14668</v>
      </c>
      <c r="ER227">
        <v>0</v>
      </c>
      <c r="ES227">
        <v>29.352499999999999</v>
      </c>
      <c r="ET227">
        <v>999.9</v>
      </c>
      <c r="EU227">
        <v>72.400000000000006</v>
      </c>
      <c r="EV227">
        <v>32.6</v>
      </c>
      <c r="EW227">
        <v>35.3399</v>
      </c>
      <c r="EX227">
        <v>57.226399999999998</v>
      </c>
      <c r="EY227">
        <v>-4.2748400000000002</v>
      </c>
      <c r="EZ227">
        <v>2</v>
      </c>
      <c r="FA227">
        <v>0.251392</v>
      </c>
      <c r="FB227">
        <v>-0.76141099999999995</v>
      </c>
      <c r="FC227">
        <v>20.272300000000001</v>
      </c>
      <c r="FD227">
        <v>5.2183400000000004</v>
      </c>
      <c r="FE227">
        <v>12.004</v>
      </c>
      <c r="FF227">
        <v>4.9853500000000004</v>
      </c>
      <c r="FG227">
        <v>3.2842500000000001</v>
      </c>
      <c r="FH227">
        <v>9999</v>
      </c>
      <c r="FI227">
        <v>9999</v>
      </c>
      <c r="FJ227">
        <v>9999</v>
      </c>
      <c r="FK227">
        <v>999.9</v>
      </c>
      <c r="FL227">
        <v>1.86582</v>
      </c>
      <c r="FM227">
        <v>1.8621799999999999</v>
      </c>
      <c r="FN227">
        <v>1.8641700000000001</v>
      </c>
      <c r="FO227">
        <v>1.8602099999999999</v>
      </c>
      <c r="FP227">
        <v>1.8609599999999999</v>
      </c>
      <c r="FQ227">
        <v>1.8600699999999999</v>
      </c>
      <c r="FR227">
        <v>1.8617999999999999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-7.26</v>
      </c>
      <c r="GH227">
        <v>0.189</v>
      </c>
      <c r="GI227">
        <v>-4.1197077471769461</v>
      </c>
      <c r="GJ227">
        <v>-4.0977002334145526E-3</v>
      </c>
      <c r="GK227">
        <v>1.9870096767282211E-6</v>
      </c>
      <c r="GL227">
        <v>-4.7591234531596528E-10</v>
      </c>
      <c r="GM227">
        <v>-0.1127184381337514</v>
      </c>
      <c r="GN227">
        <v>-4.4277268217585318E-5</v>
      </c>
      <c r="GO227">
        <v>7.6125673839889962E-4</v>
      </c>
      <c r="GP227">
        <v>-1.4366726965109579E-5</v>
      </c>
      <c r="GQ227">
        <v>6</v>
      </c>
      <c r="GR227">
        <v>2093</v>
      </c>
      <c r="GS227">
        <v>4</v>
      </c>
      <c r="GT227">
        <v>31</v>
      </c>
      <c r="GU227">
        <v>48.9</v>
      </c>
      <c r="GV227">
        <v>48.8</v>
      </c>
      <c r="GW227">
        <v>3.6364700000000001</v>
      </c>
      <c r="GX227">
        <v>2.5</v>
      </c>
      <c r="GY227">
        <v>2.04834</v>
      </c>
      <c r="GZ227">
        <v>2.6232899999999999</v>
      </c>
      <c r="HA227">
        <v>2.1972700000000001</v>
      </c>
      <c r="HB227">
        <v>2.2863799999999999</v>
      </c>
      <c r="HC227">
        <v>37.53</v>
      </c>
      <c r="HD227">
        <v>14.420999999999999</v>
      </c>
      <c r="HE227">
        <v>18</v>
      </c>
      <c r="HF227">
        <v>710.99699999999996</v>
      </c>
      <c r="HG227">
        <v>769.18600000000004</v>
      </c>
      <c r="HH227">
        <v>30.9999</v>
      </c>
      <c r="HI227">
        <v>30.639900000000001</v>
      </c>
      <c r="HJ227">
        <v>30.0001</v>
      </c>
      <c r="HK227">
        <v>30.583100000000002</v>
      </c>
      <c r="HL227">
        <v>30.584700000000002</v>
      </c>
      <c r="HM227">
        <v>72.711299999999994</v>
      </c>
      <c r="HN227">
        <v>21.267299999999999</v>
      </c>
      <c r="HO227">
        <v>94.067099999999996</v>
      </c>
      <c r="HP227">
        <v>31</v>
      </c>
      <c r="HQ227">
        <v>1417.82</v>
      </c>
      <c r="HR227">
        <v>29.790800000000001</v>
      </c>
      <c r="HS227">
        <v>99.334199999999996</v>
      </c>
      <c r="HT227">
        <v>98.299199999999999</v>
      </c>
    </row>
    <row r="228" spans="1:228" x14ac:dyDescent="0.2">
      <c r="A228">
        <v>213</v>
      </c>
      <c r="B228">
        <v>1673980124.5999999</v>
      </c>
      <c r="C228">
        <v>846</v>
      </c>
      <c r="D228" t="s">
        <v>785</v>
      </c>
      <c r="E228" t="s">
        <v>786</v>
      </c>
      <c r="F228">
        <v>4</v>
      </c>
      <c r="G228">
        <v>1673980122.5285721</v>
      </c>
      <c r="H228">
        <f t="shared" si="102"/>
        <v>1.4393712132733441E-3</v>
      </c>
      <c r="I228">
        <f t="shared" si="103"/>
        <v>1.4393712132733441</v>
      </c>
      <c r="J228">
        <f t="shared" si="104"/>
        <v>7.5780679670792193</v>
      </c>
      <c r="K228">
        <f t="shared" si="105"/>
        <v>1388.4357142857141</v>
      </c>
      <c r="L228">
        <f t="shared" si="106"/>
        <v>1221.2567168064759</v>
      </c>
      <c r="M228">
        <f t="shared" si="107"/>
        <v>123.72538758433979</v>
      </c>
      <c r="N228">
        <f t="shared" si="108"/>
        <v>140.66227396902102</v>
      </c>
      <c r="O228">
        <f t="shared" si="109"/>
        <v>9.1928289400319926E-2</v>
      </c>
      <c r="P228">
        <f t="shared" si="110"/>
        <v>2.7704657142927949</v>
      </c>
      <c r="Q228">
        <f t="shared" si="111"/>
        <v>9.0266714553178126E-2</v>
      </c>
      <c r="R228">
        <f t="shared" si="112"/>
        <v>5.6563480999814481E-2</v>
      </c>
      <c r="S228">
        <f t="shared" si="113"/>
        <v>226.12354805086051</v>
      </c>
      <c r="T228">
        <f t="shared" si="114"/>
        <v>32.816285708141201</v>
      </c>
      <c r="U228">
        <f t="shared" si="115"/>
        <v>31.738528571428581</v>
      </c>
      <c r="V228">
        <f t="shared" si="116"/>
        <v>4.7048683029694143</v>
      </c>
      <c r="W228">
        <f t="shared" si="117"/>
        <v>66.726094323023801</v>
      </c>
      <c r="X228">
        <f t="shared" si="118"/>
        <v>3.1520474715995981</v>
      </c>
      <c r="Y228">
        <f t="shared" si="119"/>
        <v>4.7238602882110934</v>
      </c>
      <c r="Z228">
        <f t="shared" si="120"/>
        <v>1.5528208313698162</v>
      </c>
      <c r="AA228">
        <f t="shared" si="121"/>
        <v>-63.476270505354478</v>
      </c>
      <c r="AB228">
        <f t="shared" si="122"/>
        <v>10.613190612961469</v>
      </c>
      <c r="AC228">
        <f t="shared" si="123"/>
        <v>0.86683888968903244</v>
      </c>
      <c r="AD228">
        <f t="shared" si="124"/>
        <v>174.12730704815652</v>
      </c>
      <c r="AE228">
        <f t="shared" si="125"/>
        <v>18.387843494281228</v>
      </c>
      <c r="AF228">
        <f t="shared" si="126"/>
        <v>1.4402908276635811</v>
      </c>
      <c r="AG228">
        <f t="shared" si="127"/>
        <v>7.5780679670792193</v>
      </c>
      <c r="AH228">
        <v>1449.7012976073929</v>
      </c>
      <c r="AI228">
        <v>1435.739878787879</v>
      </c>
      <c r="AJ228">
        <v>1.734214692856886</v>
      </c>
      <c r="AK228">
        <v>63.405612138731158</v>
      </c>
      <c r="AL228">
        <f t="shared" si="128"/>
        <v>1.4393712132733441</v>
      </c>
      <c r="AM228">
        <v>29.825276278996899</v>
      </c>
      <c r="AN228">
        <v>31.112340606060599</v>
      </c>
      <c r="AO228">
        <v>1.7066589438807031E-5</v>
      </c>
      <c r="AP228">
        <v>95.230389877895547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47600.417214948691</v>
      </c>
      <c r="AV228">
        <f t="shared" si="132"/>
        <v>1200.055714285714</v>
      </c>
      <c r="AW228">
        <f t="shared" si="133"/>
        <v>1025.9714922543317</v>
      </c>
      <c r="AX228">
        <f t="shared" si="134"/>
        <v>0.85493655006259517</v>
      </c>
      <c r="AY228">
        <f t="shared" si="135"/>
        <v>0.18842754162080855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1673980122.5285721</v>
      </c>
      <c r="BF228">
        <v>1388.4357142857141</v>
      </c>
      <c r="BG228">
        <v>1407.252857142857</v>
      </c>
      <c r="BH228">
        <v>31.112928571428569</v>
      </c>
      <c r="BI228">
        <v>29.824942857142862</v>
      </c>
      <c r="BJ228">
        <v>1395.6985714285711</v>
      </c>
      <c r="BK228">
        <v>30.92388571428571</v>
      </c>
      <c r="BL228">
        <v>650.07514285714285</v>
      </c>
      <c r="BM228">
        <v>101.2097142857143</v>
      </c>
      <c r="BN228">
        <v>0.10017894285714291</v>
      </c>
      <c r="BO228">
        <v>31.80958571428571</v>
      </c>
      <c r="BP228">
        <v>31.738528571428581</v>
      </c>
      <c r="BQ228">
        <v>999.89999999999986</v>
      </c>
      <c r="BR228">
        <v>0</v>
      </c>
      <c r="BS228">
        <v>0</v>
      </c>
      <c r="BT228">
        <v>9010.5357142857138</v>
      </c>
      <c r="BU228">
        <v>0</v>
      </c>
      <c r="BV228">
        <v>267.14928571428572</v>
      </c>
      <c r="BW228">
        <v>-18.816457142857139</v>
      </c>
      <c r="BX228">
        <v>1433.02</v>
      </c>
      <c r="BY228">
        <v>1450.512857142857</v>
      </c>
      <c r="BZ228">
        <v>1.2880085714285709</v>
      </c>
      <c r="CA228">
        <v>1407.252857142857</v>
      </c>
      <c r="CB228">
        <v>29.824942857142862</v>
      </c>
      <c r="CC228">
        <v>3.1489371428571431</v>
      </c>
      <c r="CD228">
        <v>3.0185785714285709</v>
      </c>
      <c r="CE228">
        <v>24.837142857142862</v>
      </c>
      <c r="CF228">
        <v>24.130742857142859</v>
      </c>
      <c r="CG228">
        <v>1200.055714285714</v>
      </c>
      <c r="CH228">
        <v>0.50003199999999992</v>
      </c>
      <c r="CI228">
        <v>0.49996771428571429</v>
      </c>
      <c r="CJ228">
        <v>0</v>
      </c>
      <c r="CK228">
        <v>908.8434285714286</v>
      </c>
      <c r="CL228">
        <v>4.9990899999999998</v>
      </c>
      <c r="CM228">
        <v>9593.4271428571428</v>
      </c>
      <c r="CN228">
        <v>9558.3942857142847</v>
      </c>
      <c r="CO228">
        <v>40.58</v>
      </c>
      <c r="CP228">
        <v>42.276571428571437</v>
      </c>
      <c r="CQ228">
        <v>41.383857142857153</v>
      </c>
      <c r="CR228">
        <v>41.311999999999998</v>
      </c>
      <c r="CS228">
        <v>41.991</v>
      </c>
      <c r="CT228">
        <v>597.56714285714293</v>
      </c>
      <c r="CU228">
        <v>597.49</v>
      </c>
      <c r="CV228">
        <v>0</v>
      </c>
      <c r="CW228">
        <v>1673980124.5</v>
      </c>
      <c r="CX228">
        <v>0</v>
      </c>
      <c r="CY228">
        <v>1673977193.5</v>
      </c>
      <c r="CZ228" t="s">
        <v>356</v>
      </c>
      <c r="DA228">
        <v>1673977187.5</v>
      </c>
      <c r="DB228">
        <v>1673977193.5</v>
      </c>
      <c r="DC228">
        <v>21</v>
      </c>
      <c r="DD228">
        <v>-0.34399999999999997</v>
      </c>
      <c r="DE228">
        <v>-5.2999999999999999E-2</v>
      </c>
      <c r="DF228">
        <v>-5.5270000000000001</v>
      </c>
      <c r="DG228">
        <v>0.16</v>
      </c>
      <c r="DH228">
        <v>415</v>
      </c>
      <c r="DI228">
        <v>27</v>
      </c>
      <c r="DJ228">
        <v>0.41</v>
      </c>
      <c r="DK228">
        <v>0.03</v>
      </c>
      <c r="DL228">
        <v>-18.658072499999999</v>
      </c>
      <c r="DM228">
        <v>-0.85804840525320525</v>
      </c>
      <c r="DN228">
        <v>0.1032081706734015</v>
      </c>
      <c r="DO228">
        <v>0</v>
      </c>
      <c r="DP228">
        <v>1.2881279999999999</v>
      </c>
      <c r="DQ228">
        <v>-6.5119699812431339E-3</v>
      </c>
      <c r="DR228">
        <v>1.2772924488933619E-3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371</v>
      </c>
      <c r="EA228">
        <v>3.2993000000000001</v>
      </c>
      <c r="EB228">
        <v>2.6253199999999999</v>
      </c>
      <c r="EC228">
        <v>0.23102400000000001</v>
      </c>
      <c r="ED228">
        <v>0.230632</v>
      </c>
      <c r="EE228">
        <v>0.131859</v>
      </c>
      <c r="EF228">
        <v>0.12688099999999999</v>
      </c>
      <c r="EG228">
        <v>23303.4</v>
      </c>
      <c r="EH228">
        <v>23718.799999999999</v>
      </c>
      <c r="EI228">
        <v>28189.9</v>
      </c>
      <c r="EJ228">
        <v>29663.5</v>
      </c>
      <c r="EK228">
        <v>33691.300000000003</v>
      </c>
      <c r="EL228">
        <v>35956.699999999997</v>
      </c>
      <c r="EM228">
        <v>39792</v>
      </c>
      <c r="EN228">
        <v>42383.4</v>
      </c>
      <c r="EO228">
        <v>2.266</v>
      </c>
      <c r="EP228">
        <v>2.2396799999999999</v>
      </c>
      <c r="EQ228">
        <v>0.14647099999999999</v>
      </c>
      <c r="ER228">
        <v>0</v>
      </c>
      <c r="ES228">
        <v>29.357199999999999</v>
      </c>
      <c r="ET228">
        <v>999.9</v>
      </c>
      <c r="EU228">
        <v>72.400000000000006</v>
      </c>
      <c r="EV228">
        <v>32.6</v>
      </c>
      <c r="EW228">
        <v>35.336799999999997</v>
      </c>
      <c r="EX228">
        <v>56.986499999999999</v>
      </c>
      <c r="EY228">
        <v>-4.2908600000000003</v>
      </c>
      <c r="EZ228">
        <v>2</v>
      </c>
      <c r="FA228">
        <v>0.25162099999999998</v>
      </c>
      <c r="FB228">
        <v>-0.76011399999999996</v>
      </c>
      <c r="FC228">
        <v>20.272500000000001</v>
      </c>
      <c r="FD228">
        <v>5.2184900000000001</v>
      </c>
      <c r="FE228">
        <v>12.004</v>
      </c>
      <c r="FF228">
        <v>4.9870999999999999</v>
      </c>
      <c r="FG228">
        <v>3.2842799999999999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1.8641700000000001</v>
      </c>
      <c r="FO228">
        <v>1.8602099999999999</v>
      </c>
      <c r="FP228">
        <v>1.8609599999999999</v>
      </c>
      <c r="FQ228">
        <v>1.8601099999999999</v>
      </c>
      <c r="FR228">
        <v>1.8618300000000001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-7.27</v>
      </c>
      <c r="GH228">
        <v>0.189</v>
      </c>
      <c r="GI228">
        <v>-4.1197077471769461</v>
      </c>
      <c r="GJ228">
        <v>-4.0977002334145526E-3</v>
      </c>
      <c r="GK228">
        <v>1.9870096767282211E-6</v>
      </c>
      <c r="GL228">
        <v>-4.7591234531596528E-10</v>
      </c>
      <c r="GM228">
        <v>-0.1127184381337514</v>
      </c>
      <c r="GN228">
        <v>-4.4277268217585318E-5</v>
      </c>
      <c r="GO228">
        <v>7.6125673839889962E-4</v>
      </c>
      <c r="GP228">
        <v>-1.4366726965109579E-5</v>
      </c>
      <c r="GQ228">
        <v>6</v>
      </c>
      <c r="GR228">
        <v>2093</v>
      </c>
      <c r="GS228">
        <v>4</v>
      </c>
      <c r="GT228">
        <v>31</v>
      </c>
      <c r="GU228">
        <v>49</v>
      </c>
      <c r="GV228">
        <v>48.9</v>
      </c>
      <c r="GW228">
        <v>3.6486800000000001</v>
      </c>
      <c r="GX228">
        <v>2.4902299999999999</v>
      </c>
      <c r="GY228">
        <v>2.04834</v>
      </c>
      <c r="GZ228">
        <v>2.6232899999999999</v>
      </c>
      <c r="HA228">
        <v>2.1972700000000001</v>
      </c>
      <c r="HB228">
        <v>2.34253</v>
      </c>
      <c r="HC228">
        <v>37.53</v>
      </c>
      <c r="HD228">
        <v>14.438499999999999</v>
      </c>
      <c r="HE228">
        <v>18</v>
      </c>
      <c r="HF228">
        <v>710.91099999999994</v>
      </c>
      <c r="HG228">
        <v>769.01400000000001</v>
      </c>
      <c r="HH228">
        <v>31.0002</v>
      </c>
      <c r="HI228">
        <v>30.642099999999999</v>
      </c>
      <c r="HJ228">
        <v>30.000299999999999</v>
      </c>
      <c r="HK228">
        <v>30.584599999999998</v>
      </c>
      <c r="HL228">
        <v>30.586400000000001</v>
      </c>
      <c r="HM228">
        <v>72.956999999999994</v>
      </c>
      <c r="HN228">
        <v>21.267299999999999</v>
      </c>
      <c r="HO228">
        <v>94.067099999999996</v>
      </c>
      <c r="HP228">
        <v>31</v>
      </c>
      <c r="HQ228">
        <v>1421.16</v>
      </c>
      <c r="HR228">
        <v>29.790800000000001</v>
      </c>
      <c r="HS228">
        <v>99.334400000000002</v>
      </c>
      <c r="HT228">
        <v>98.298699999999997</v>
      </c>
    </row>
    <row r="229" spans="1:228" x14ac:dyDescent="0.2">
      <c r="A229">
        <v>214</v>
      </c>
      <c r="B229">
        <v>1673980128.5999999</v>
      </c>
      <c r="C229">
        <v>850</v>
      </c>
      <c r="D229" t="s">
        <v>787</v>
      </c>
      <c r="E229" t="s">
        <v>788</v>
      </c>
      <c r="F229">
        <v>4</v>
      </c>
      <c r="G229">
        <v>1673980126.5999999</v>
      </c>
      <c r="H229">
        <f t="shared" si="102"/>
        <v>1.4297160003842932E-3</v>
      </c>
      <c r="I229">
        <f t="shared" si="103"/>
        <v>1.4297160003842933</v>
      </c>
      <c r="J229">
        <f t="shared" si="104"/>
        <v>7.7897373310676334</v>
      </c>
      <c r="K229">
        <f t="shared" si="105"/>
        <v>1395.252857142857</v>
      </c>
      <c r="L229">
        <f t="shared" si="106"/>
        <v>1223.2287033732205</v>
      </c>
      <c r="M229">
        <f t="shared" si="107"/>
        <v>123.92543606662096</v>
      </c>
      <c r="N229">
        <f t="shared" si="108"/>
        <v>141.35322222885367</v>
      </c>
      <c r="O229">
        <f t="shared" si="109"/>
        <v>9.1271084867748223E-2</v>
      </c>
      <c r="P229">
        <f t="shared" si="110"/>
        <v>2.7665023302987524</v>
      </c>
      <c r="Q229">
        <f t="shared" si="111"/>
        <v>8.9630653084005793E-2</v>
      </c>
      <c r="R229">
        <f t="shared" si="112"/>
        <v>5.6164088654063721E-2</v>
      </c>
      <c r="S229">
        <f t="shared" si="113"/>
        <v>226.10717606794529</v>
      </c>
      <c r="T229">
        <f t="shared" si="114"/>
        <v>32.819942201170072</v>
      </c>
      <c r="U229">
        <f t="shared" si="115"/>
        <v>31.738800000000001</v>
      </c>
      <c r="V229">
        <f t="shared" si="116"/>
        <v>4.7049407230759543</v>
      </c>
      <c r="W229">
        <f t="shared" si="117"/>
        <v>66.717090971769764</v>
      </c>
      <c r="X229">
        <f t="shared" si="118"/>
        <v>3.1515838876220825</v>
      </c>
      <c r="Y229">
        <f t="shared" si="119"/>
        <v>4.7238029142422038</v>
      </c>
      <c r="Z229">
        <f t="shared" si="120"/>
        <v>1.5533568354538718</v>
      </c>
      <c r="AA229">
        <f t="shared" si="121"/>
        <v>-63.050475616947331</v>
      </c>
      <c r="AB229">
        <f t="shared" si="122"/>
        <v>10.525564396249763</v>
      </c>
      <c r="AC229">
        <f t="shared" si="123"/>
        <v>0.86091381555751023</v>
      </c>
      <c r="AD229">
        <f t="shared" si="124"/>
        <v>174.44317866280525</v>
      </c>
      <c r="AE229">
        <f t="shared" si="125"/>
        <v>18.327273372927689</v>
      </c>
      <c r="AF229">
        <f t="shared" si="126"/>
        <v>1.4341662020429551</v>
      </c>
      <c r="AG229">
        <f t="shared" si="127"/>
        <v>7.7897373310676334</v>
      </c>
      <c r="AH229">
        <v>1456.583532004669</v>
      </c>
      <c r="AI229">
        <v>1442.574303030302</v>
      </c>
      <c r="AJ229">
        <v>1.6944076532890391</v>
      </c>
      <c r="AK229">
        <v>63.405612138731158</v>
      </c>
      <c r="AL229">
        <f t="shared" si="128"/>
        <v>1.4297160003842933</v>
      </c>
      <c r="AM229">
        <v>29.825922660139842</v>
      </c>
      <c r="AN229">
        <v>31.105008484848479</v>
      </c>
      <c r="AO229">
        <v>-7.1588624332045176E-5</v>
      </c>
      <c r="AP229">
        <v>95.230389877895547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47490.955959458159</v>
      </c>
      <c r="AV229">
        <f t="shared" si="132"/>
        <v>1199.9585714285711</v>
      </c>
      <c r="AW229">
        <f t="shared" si="133"/>
        <v>1025.8894425222511</v>
      </c>
      <c r="AX229">
        <f t="shared" si="134"/>
        <v>0.85493738446395884</v>
      </c>
      <c r="AY229">
        <f t="shared" si="135"/>
        <v>0.18842915201544072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1673980126.5999999</v>
      </c>
      <c r="BF229">
        <v>1395.252857142857</v>
      </c>
      <c r="BG229">
        <v>1414.017142857143</v>
      </c>
      <c r="BH229">
        <v>31.108285714285721</v>
      </c>
      <c r="BI229">
        <v>29.82564285714286</v>
      </c>
      <c r="BJ229">
        <v>1402.525714285714</v>
      </c>
      <c r="BK229">
        <v>30.91928571428571</v>
      </c>
      <c r="BL229">
        <v>650.0102857142856</v>
      </c>
      <c r="BM229">
        <v>101.21</v>
      </c>
      <c r="BN229">
        <v>0.10011128571428569</v>
      </c>
      <c r="BO229">
        <v>31.809371428571431</v>
      </c>
      <c r="BP229">
        <v>31.738800000000001</v>
      </c>
      <c r="BQ229">
        <v>999.89999999999986</v>
      </c>
      <c r="BR229">
        <v>0</v>
      </c>
      <c r="BS229">
        <v>0</v>
      </c>
      <c r="BT229">
        <v>8989.4642857142862</v>
      </c>
      <c r="BU229">
        <v>0</v>
      </c>
      <c r="BV229">
        <v>267.67042857142849</v>
      </c>
      <c r="BW229">
        <v>-18.764242857142861</v>
      </c>
      <c r="BX229">
        <v>1440.05</v>
      </c>
      <c r="BY229">
        <v>1457.487142857143</v>
      </c>
      <c r="BZ229">
        <v>1.2826599999999999</v>
      </c>
      <c r="CA229">
        <v>1414.017142857143</v>
      </c>
      <c r="CB229">
        <v>29.82564285714286</v>
      </c>
      <c r="CC229">
        <v>3.148465714285714</v>
      </c>
      <c r="CD229">
        <v>3.018652857142857</v>
      </c>
      <c r="CE229">
        <v>24.834657142857139</v>
      </c>
      <c r="CF229">
        <v>24.131142857142859</v>
      </c>
      <c r="CG229">
        <v>1199.9585714285711</v>
      </c>
      <c r="CH229">
        <v>0.50000457142857135</v>
      </c>
      <c r="CI229">
        <v>0.49999514285714292</v>
      </c>
      <c r="CJ229">
        <v>0</v>
      </c>
      <c r="CK229">
        <v>908.73257142857142</v>
      </c>
      <c r="CL229">
        <v>4.9990899999999998</v>
      </c>
      <c r="CM229">
        <v>9589.8557142857135</v>
      </c>
      <c r="CN229">
        <v>9557.5428571428583</v>
      </c>
      <c r="CO229">
        <v>40.597999999999999</v>
      </c>
      <c r="CP229">
        <v>42.285428571428568</v>
      </c>
      <c r="CQ229">
        <v>41.375</v>
      </c>
      <c r="CR229">
        <v>41.321000000000012</v>
      </c>
      <c r="CS229">
        <v>41.963999999999999</v>
      </c>
      <c r="CT229">
        <v>597.48714285714289</v>
      </c>
      <c r="CU229">
        <v>597.47714285714289</v>
      </c>
      <c r="CV229">
        <v>0</v>
      </c>
      <c r="CW229">
        <v>1673980128.7</v>
      </c>
      <c r="CX229">
        <v>0</v>
      </c>
      <c r="CY229">
        <v>1673977193.5</v>
      </c>
      <c r="CZ229" t="s">
        <v>356</v>
      </c>
      <c r="DA229">
        <v>1673977187.5</v>
      </c>
      <c r="DB229">
        <v>1673977193.5</v>
      </c>
      <c r="DC229">
        <v>21</v>
      </c>
      <c r="DD229">
        <v>-0.34399999999999997</v>
      </c>
      <c r="DE229">
        <v>-5.2999999999999999E-2</v>
      </c>
      <c r="DF229">
        <v>-5.5270000000000001</v>
      </c>
      <c r="DG229">
        <v>0.16</v>
      </c>
      <c r="DH229">
        <v>415</v>
      </c>
      <c r="DI229">
        <v>27</v>
      </c>
      <c r="DJ229">
        <v>0.41</v>
      </c>
      <c r="DK229">
        <v>0.03</v>
      </c>
      <c r="DL229">
        <v>-18.703947500000002</v>
      </c>
      <c r="DM229">
        <v>-0.73103977485921401</v>
      </c>
      <c r="DN229">
        <v>8.7188812319872536E-2</v>
      </c>
      <c r="DO229">
        <v>0</v>
      </c>
      <c r="DP229">
        <v>1.2867852500000001</v>
      </c>
      <c r="DQ229">
        <v>-1.3436735459663399E-2</v>
      </c>
      <c r="DR229">
        <v>2.2713872275550188E-3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371</v>
      </c>
      <c r="EA229">
        <v>3.2990300000000001</v>
      </c>
      <c r="EB229">
        <v>2.6253500000000001</v>
      </c>
      <c r="EC229">
        <v>0.23169500000000001</v>
      </c>
      <c r="ED229">
        <v>0.23128399999999999</v>
      </c>
      <c r="EE229">
        <v>0.13183700000000001</v>
      </c>
      <c r="EF229">
        <v>0.126884</v>
      </c>
      <c r="EG229">
        <v>23283</v>
      </c>
      <c r="EH229">
        <v>23698.5</v>
      </c>
      <c r="EI229">
        <v>28189.8</v>
      </c>
      <c r="EJ229">
        <v>29663.200000000001</v>
      </c>
      <c r="EK229">
        <v>33691.699999999997</v>
      </c>
      <c r="EL229">
        <v>35956.400000000001</v>
      </c>
      <c r="EM229">
        <v>39791.5</v>
      </c>
      <c r="EN229">
        <v>42383.1</v>
      </c>
      <c r="EO229">
        <v>2.2659199999999999</v>
      </c>
      <c r="EP229">
        <v>2.2396799999999999</v>
      </c>
      <c r="EQ229">
        <v>0.146374</v>
      </c>
      <c r="ER229">
        <v>0</v>
      </c>
      <c r="ES229">
        <v>29.360800000000001</v>
      </c>
      <c r="ET229">
        <v>999.9</v>
      </c>
      <c r="EU229">
        <v>72.400000000000006</v>
      </c>
      <c r="EV229">
        <v>32.6</v>
      </c>
      <c r="EW229">
        <v>35.3384</v>
      </c>
      <c r="EX229">
        <v>57.046399999999998</v>
      </c>
      <c r="EY229">
        <v>-4.1346100000000003</v>
      </c>
      <c r="EZ229">
        <v>2</v>
      </c>
      <c r="FA229">
        <v>0.251662</v>
      </c>
      <c r="FB229">
        <v>-0.75814499999999996</v>
      </c>
      <c r="FC229">
        <v>20.272600000000001</v>
      </c>
      <c r="FD229">
        <v>5.2180400000000002</v>
      </c>
      <c r="FE229">
        <v>12.004</v>
      </c>
      <c r="FF229">
        <v>4.9871499999999997</v>
      </c>
      <c r="FG229">
        <v>3.2844000000000002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1.8641700000000001</v>
      </c>
      <c r="FO229">
        <v>1.8602300000000001</v>
      </c>
      <c r="FP229">
        <v>1.8609599999999999</v>
      </c>
      <c r="FQ229">
        <v>1.86009</v>
      </c>
      <c r="FR229">
        <v>1.8618300000000001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-7.27</v>
      </c>
      <c r="GH229">
        <v>0.189</v>
      </c>
      <c r="GI229">
        <v>-4.1197077471769461</v>
      </c>
      <c r="GJ229">
        <v>-4.0977002334145526E-3</v>
      </c>
      <c r="GK229">
        <v>1.9870096767282211E-6</v>
      </c>
      <c r="GL229">
        <v>-4.7591234531596528E-10</v>
      </c>
      <c r="GM229">
        <v>-0.1127184381337514</v>
      </c>
      <c r="GN229">
        <v>-4.4277268217585318E-5</v>
      </c>
      <c r="GO229">
        <v>7.6125673839889962E-4</v>
      </c>
      <c r="GP229">
        <v>-1.4366726965109579E-5</v>
      </c>
      <c r="GQ229">
        <v>6</v>
      </c>
      <c r="GR229">
        <v>2093</v>
      </c>
      <c r="GS229">
        <v>4</v>
      </c>
      <c r="GT229">
        <v>31</v>
      </c>
      <c r="GU229">
        <v>49</v>
      </c>
      <c r="GV229">
        <v>48.9</v>
      </c>
      <c r="GW229">
        <v>3.6621100000000002</v>
      </c>
      <c r="GX229">
        <v>2.49634</v>
      </c>
      <c r="GY229">
        <v>2.04834</v>
      </c>
      <c r="GZ229">
        <v>2.6232899999999999</v>
      </c>
      <c r="HA229">
        <v>2.1972700000000001</v>
      </c>
      <c r="HB229">
        <v>2.3046899999999999</v>
      </c>
      <c r="HC229">
        <v>37.53</v>
      </c>
      <c r="HD229">
        <v>14.420999999999999</v>
      </c>
      <c r="HE229">
        <v>18</v>
      </c>
      <c r="HF229">
        <v>710.84900000000005</v>
      </c>
      <c r="HG229">
        <v>769.01400000000001</v>
      </c>
      <c r="HH229">
        <v>31.000399999999999</v>
      </c>
      <c r="HI229">
        <v>30.642499999999998</v>
      </c>
      <c r="HJ229">
        <v>30.000299999999999</v>
      </c>
      <c r="HK229">
        <v>30.584599999999998</v>
      </c>
      <c r="HL229">
        <v>30.586400000000001</v>
      </c>
      <c r="HM229">
        <v>73.230999999999995</v>
      </c>
      <c r="HN229">
        <v>21.267299999999999</v>
      </c>
      <c r="HO229">
        <v>94.067099999999996</v>
      </c>
      <c r="HP229">
        <v>31</v>
      </c>
      <c r="HQ229">
        <v>1427.85</v>
      </c>
      <c r="HR229">
        <v>29.790800000000001</v>
      </c>
      <c r="HS229">
        <v>99.333500000000001</v>
      </c>
      <c r="HT229">
        <v>98.298000000000002</v>
      </c>
    </row>
    <row r="230" spans="1:228" x14ac:dyDescent="0.2">
      <c r="A230">
        <v>215</v>
      </c>
      <c r="B230">
        <v>1673980132.5999999</v>
      </c>
      <c r="C230">
        <v>854</v>
      </c>
      <c r="D230" t="s">
        <v>789</v>
      </c>
      <c r="E230" t="s">
        <v>790</v>
      </c>
      <c r="F230">
        <v>4</v>
      </c>
      <c r="G230">
        <v>1673980130.2874999</v>
      </c>
      <c r="H230">
        <f t="shared" si="102"/>
        <v>1.4312328156196581E-3</v>
      </c>
      <c r="I230">
        <f t="shared" si="103"/>
        <v>1.4312328156196581</v>
      </c>
      <c r="J230">
        <f t="shared" si="104"/>
        <v>7.90412197371323</v>
      </c>
      <c r="K230">
        <f t="shared" si="105"/>
        <v>1401.2825</v>
      </c>
      <c r="L230">
        <f t="shared" si="106"/>
        <v>1227.1875167442001</v>
      </c>
      <c r="M230">
        <f t="shared" si="107"/>
        <v>124.32758157738319</v>
      </c>
      <c r="N230">
        <f t="shared" si="108"/>
        <v>141.96531659148565</v>
      </c>
      <c r="O230">
        <f t="shared" si="109"/>
        <v>9.1337438693709069E-2</v>
      </c>
      <c r="P230">
        <f t="shared" si="110"/>
        <v>2.7704179367665569</v>
      </c>
      <c r="Q230">
        <f t="shared" si="111"/>
        <v>8.9696920914810671E-2</v>
      </c>
      <c r="R230">
        <f t="shared" si="112"/>
        <v>5.6205515300542491E-2</v>
      </c>
      <c r="S230">
        <f t="shared" si="113"/>
        <v>226.1168020379823</v>
      </c>
      <c r="T230">
        <f t="shared" si="114"/>
        <v>32.815135755866535</v>
      </c>
      <c r="U230">
        <f t="shared" si="115"/>
        <v>31.739062499999999</v>
      </c>
      <c r="V230">
        <f t="shared" si="116"/>
        <v>4.7050107618653527</v>
      </c>
      <c r="W230">
        <f t="shared" si="117"/>
        <v>66.71949716566462</v>
      </c>
      <c r="X230">
        <f t="shared" si="118"/>
        <v>3.1511377582331828</v>
      </c>
      <c r="Y230">
        <f t="shared" si="119"/>
        <v>4.722963889264487</v>
      </c>
      <c r="Z230">
        <f t="shared" si="120"/>
        <v>1.55387300363217</v>
      </c>
      <c r="AA230">
        <f t="shared" si="121"/>
        <v>-63.117367168826924</v>
      </c>
      <c r="AB230">
        <f t="shared" si="122"/>
        <v>10.033175496132808</v>
      </c>
      <c r="AC230">
        <f t="shared" si="123"/>
        <v>0.81946857768483383</v>
      </c>
      <c r="AD230">
        <f t="shared" si="124"/>
        <v>173.85207894297301</v>
      </c>
      <c r="AE230">
        <f t="shared" si="125"/>
        <v>18.42169639695237</v>
      </c>
      <c r="AF230">
        <f t="shared" si="126"/>
        <v>1.4299956609137425</v>
      </c>
      <c r="AG230">
        <f t="shared" si="127"/>
        <v>7.90412197371323</v>
      </c>
      <c r="AH230">
        <v>1463.4248366199081</v>
      </c>
      <c r="AI230">
        <v>1449.3290303030301</v>
      </c>
      <c r="AJ230">
        <v>1.688712634151377</v>
      </c>
      <c r="AK230">
        <v>63.405612138731158</v>
      </c>
      <c r="AL230">
        <f t="shared" si="128"/>
        <v>1.4312328156196581</v>
      </c>
      <c r="AM230">
        <v>29.824395327546579</v>
      </c>
      <c r="AN230">
        <v>31.104439393939369</v>
      </c>
      <c r="AO230">
        <v>-6.6213899672408627E-6</v>
      </c>
      <c r="AP230">
        <v>95.230389877895547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47599.629889641619</v>
      </c>
      <c r="AV230">
        <f t="shared" si="132"/>
        <v>1200.0150000000001</v>
      </c>
      <c r="AW230">
        <f t="shared" si="133"/>
        <v>1025.93716375025</v>
      </c>
      <c r="AX230">
        <f t="shared" si="134"/>
        <v>0.85493694974666978</v>
      </c>
      <c r="AY230">
        <f t="shared" si="135"/>
        <v>0.1884283130110726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1673980130.2874999</v>
      </c>
      <c r="BF230">
        <v>1401.2825</v>
      </c>
      <c r="BG230">
        <v>1420.13625</v>
      </c>
      <c r="BH230">
        <v>31.103612500000001</v>
      </c>
      <c r="BI230">
        <v>29.8247125</v>
      </c>
      <c r="BJ230">
        <v>1408.56125</v>
      </c>
      <c r="BK230">
        <v>30.914625000000001</v>
      </c>
      <c r="BL230">
        <v>650.02</v>
      </c>
      <c r="BM230">
        <v>101.211125</v>
      </c>
      <c r="BN230">
        <v>9.9864462500000001E-2</v>
      </c>
      <c r="BO230">
        <v>31.806237500000002</v>
      </c>
      <c r="BP230">
        <v>31.739062499999999</v>
      </c>
      <c r="BQ230">
        <v>999.9</v>
      </c>
      <c r="BR230">
        <v>0</v>
      </c>
      <c r="BS230">
        <v>0</v>
      </c>
      <c r="BT230">
        <v>9010.15625</v>
      </c>
      <c r="BU230">
        <v>0</v>
      </c>
      <c r="BV230">
        <v>267.85624999999999</v>
      </c>
      <c r="BW230">
        <v>-18.856075000000001</v>
      </c>
      <c r="BX230">
        <v>1446.2637500000001</v>
      </c>
      <c r="BY230">
        <v>1463.79375</v>
      </c>
      <c r="BZ230">
        <v>1.27888</v>
      </c>
      <c r="CA230">
        <v>1420.13625</v>
      </c>
      <c r="CB230">
        <v>29.8247125</v>
      </c>
      <c r="CC230">
        <v>3.1480287499999999</v>
      </c>
      <c r="CD230">
        <v>3.0185900000000001</v>
      </c>
      <c r="CE230">
        <v>24.8323125</v>
      </c>
      <c r="CF230">
        <v>24.130812500000001</v>
      </c>
      <c r="CG230">
        <v>1200.0150000000001</v>
      </c>
      <c r="CH230">
        <v>0.50001862500000005</v>
      </c>
      <c r="CI230">
        <v>0.49998100000000001</v>
      </c>
      <c r="CJ230">
        <v>0</v>
      </c>
      <c r="CK230">
        <v>908.56999999999994</v>
      </c>
      <c r="CL230">
        <v>4.9990899999999998</v>
      </c>
      <c r="CM230">
        <v>9587.9950000000008</v>
      </c>
      <c r="CN230">
        <v>9558.0349999999999</v>
      </c>
      <c r="CO230">
        <v>40.601374999999997</v>
      </c>
      <c r="CP230">
        <v>42.265500000000003</v>
      </c>
      <c r="CQ230">
        <v>41.375</v>
      </c>
      <c r="CR230">
        <v>41.343499999999999</v>
      </c>
      <c r="CS230">
        <v>42</v>
      </c>
      <c r="CT230">
        <v>597.53125</v>
      </c>
      <c r="CU230">
        <v>597.48624999999993</v>
      </c>
      <c r="CV230">
        <v>0</v>
      </c>
      <c r="CW230">
        <v>1673980132.9000001</v>
      </c>
      <c r="CX230">
        <v>0</v>
      </c>
      <c r="CY230">
        <v>1673977193.5</v>
      </c>
      <c r="CZ230" t="s">
        <v>356</v>
      </c>
      <c r="DA230">
        <v>1673977187.5</v>
      </c>
      <c r="DB230">
        <v>1673977193.5</v>
      </c>
      <c r="DC230">
        <v>21</v>
      </c>
      <c r="DD230">
        <v>-0.34399999999999997</v>
      </c>
      <c r="DE230">
        <v>-5.2999999999999999E-2</v>
      </c>
      <c r="DF230">
        <v>-5.5270000000000001</v>
      </c>
      <c r="DG230">
        <v>0.16</v>
      </c>
      <c r="DH230">
        <v>415</v>
      </c>
      <c r="DI230">
        <v>27</v>
      </c>
      <c r="DJ230">
        <v>0.41</v>
      </c>
      <c r="DK230">
        <v>0.03</v>
      </c>
      <c r="DL230">
        <v>-18.74085365853659</v>
      </c>
      <c r="DM230">
        <v>-0.80476306620211413</v>
      </c>
      <c r="DN230">
        <v>9.5984193560420858E-2</v>
      </c>
      <c r="DO230">
        <v>0</v>
      </c>
      <c r="DP230">
        <v>1.2851807317073169</v>
      </c>
      <c r="DQ230">
        <v>-2.7850034843203999E-2</v>
      </c>
      <c r="DR230">
        <v>3.6355208237234008E-3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371</v>
      </c>
      <c r="EA230">
        <v>3.2991100000000002</v>
      </c>
      <c r="EB230">
        <v>2.62521</v>
      </c>
      <c r="EC230">
        <v>0.232347</v>
      </c>
      <c r="ED230">
        <v>0.23194200000000001</v>
      </c>
      <c r="EE230">
        <v>0.13183500000000001</v>
      </c>
      <c r="EF230">
        <v>0.126884</v>
      </c>
      <c r="EG230">
        <v>23263.1</v>
      </c>
      <c r="EH230">
        <v>23677.8</v>
      </c>
      <c r="EI230">
        <v>28189.8</v>
      </c>
      <c r="EJ230">
        <v>29662.7</v>
      </c>
      <c r="EK230">
        <v>33692.199999999997</v>
      </c>
      <c r="EL230">
        <v>35955.5</v>
      </c>
      <c r="EM230">
        <v>39792</v>
      </c>
      <c r="EN230">
        <v>42382.1</v>
      </c>
      <c r="EO230">
        <v>2.2658999999999998</v>
      </c>
      <c r="EP230">
        <v>2.2397999999999998</v>
      </c>
      <c r="EQ230">
        <v>0.14582300000000001</v>
      </c>
      <c r="ER230">
        <v>0</v>
      </c>
      <c r="ES230">
        <v>29.363199999999999</v>
      </c>
      <c r="ET230">
        <v>999.9</v>
      </c>
      <c r="EU230">
        <v>72.400000000000006</v>
      </c>
      <c r="EV230">
        <v>32.6</v>
      </c>
      <c r="EW230">
        <v>35.332099999999997</v>
      </c>
      <c r="EX230">
        <v>57.2864</v>
      </c>
      <c r="EY230">
        <v>-4.2948700000000004</v>
      </c>
      <c r="EZ230">
        <v>2</v>
      </c>
      <c r="FA230">
        <v>0.25192799999999999</v>
      </c>
      <c r="FB230">
        <v>-0.75521199999999999</v>
      </c>
      <c r="FC230">
        <v>20.272500000000001</v>
      </c>
      <c r="FD230">
        <v>5.2178899999999997</v>
      </c>
      <c r="FE230">
        <v>12.004</v>
      </c>
      <c r="FF230">
        <v>4.9869000000000003</v>
      </c>
      <c r="FG230">
        <v>3.2843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1.8641700000000001</v>
      </c>
      <c r="FO230">
        <v>1.8602300000000001</v>
      </c>
      <c r="FP230">
        <v>1.8609599999999999</v>
      </c>
      <c r="FQ230">
        <v>1.86008</v>
      </c>
      <c r="FR230">
        <v>1.86182</v>
      </c>
      <c r="FS230">
        <v>1.8583799999999999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-7.29</v>
      </c>
      <c r="GH230">
        <v>0.189</v>
      </c>
      <c r="GI230">
        <v>-4.1197077471769461</v>
      </c>
      <c r="GJ230">
        <v>-4.0977002334145526E-3</v>
      </c>
      <c r="GK230">
        <v>1.9870096767282211E-6</v>
      </c>
      <c r="GL230">
        <v>-4.7591234531596528E-10</v>
      </c>
      <c r="GM230">
        <v>-0.1127184381337514</v>
      </c>
      <c r="GN230">
        <v>-4.4277268217585318E-5</v>
      </c>
      <c r="GO230">
        <v>7.6125673839889962E-4</v>
      </c>
      <c r="GP230">
        <v>-1.4366726965109579E-5</v>
      </c>
      <c r="GQ230">
        <v>6</v>
      </c>
      <c r="GR230">
        <v>2093</v>
      </c>
      <c r="GS230">
        <v>4</v>
      </c>
      <c r="GT230">
        <v>31</v>
      </c>
      <c r="GU230">
        <v>49.1</v>
      </c>
      <c r="GV230">
        <v>49</v>
      </c>
      <c r="GW230">
        <v>3.6755399999999998</v>
      </c>
      <c r="GX230">
        <v>2.4853499999999999</v>
      </c>
      <c r="GY230">
        <v>2.04834</v>
      </c>
      <c r="GZ230">
        <v>2.6232899999999999</v>
      </c>
      <c r="HA230">
        <v>2.1972700000000001</v>
      </c>
      <c r="HB230">
        <v>2.32544</v>
      </c>
      <c r="HC230">
        <v>37.53</v>
      </c>
      <c r="HD230">
        <v>14.438499999999999</v>
      </c>
      <c r="HE230">
        <v>18</v>
      </c>
      <c r="HF230">
        <v>710.846</v>
      </c>
      <c r="HG230">
        <v>769.15499999999997</v>
      </c>
      <c r="HH230">
        <v>31.000699999999998</v>
      </c>
      <c r="HI230">
        <v>30.6448</v>
      </c>
      <c r="HJ230">
        <v>30.0002</v>
      </c>
      <c r="HK230">
        <v>30.586200000000002</v>
      </c>
      <c r="HL230">
        <v>30.587800000000001</v>
      </c>
      <c r="HM230">
        <v>73.505899999999997</v>
      </c>
      <c r="HN230">
        <v>21.267299999999999</v>
      </c>
      <c r="HO230">
        <v>94.067099999999996</v>
      </c>
      <c r="HP230">
        <v>31</v>
      </c>
      <c r="HQ230">
        <v>1434.53</v>
      </c>
      <c r="HR230">
        <v>29.790800000000001</v>
      </c>
      <c r="HS230">
        <v>99.334199999999996</v>
      </c>
      <c r="HT230">
        <v>98.295900000000003</v>
      </c>
    </row>
    <row r="231" spans="1:228" x14ac:dyDescent="0.2">
      <c r="A231">
        <v>216</v>
      </c>
      <c r="B231">
        <v>1673980136.5999999</v>
      </c>
      <c r="C231">
        <v>858</v>
      </c>
      <c r="D231" t="s">
        <v>791</v>
      </c>
      <c r="E231" t="s">
        <v>792</v>
      </c>
      <c r="F231">
        <v>4</v>
      </c>
      <c r="G231">
        <v>1673980134.5999999</v>
      </c>
      <c r="H231">
        <f t="shared" si="102"/>
        <v>1.4295136536919913E-3</v>
      </c>
      <c r="I231">
        <f t="shared" si="103"/>
        <v>1.4295136536919912</v>
      </c>
      <c r="J231">
        <f t="shared" si="104"/>
        <v>7.1837400397461968</v>
      </c>
      <c r="K231">
        <f t="shared" si="105"/>
        <v>1408.5</v>
      </c>
      <c r="L231">
        <f t="shared" si="106"/>
        <v>1246.8987163300396</v>
      </c>
      <c r="M231">
        <f t="shared" si="107"/>
        <v>126.32494680629878</v>
      </c>
      <c r="N231">
        <f t="shared" si="108"/>
        <v>142.69698512511437</v>
      </c>
      <c r="O231">
        <f t="shared" si="109"/>
        <v>9.1328105596316253E-2</v>
      </c>
      <c r="P231">
        <f t="shared" si="110"/>
        <v>2.7651750772858077</v>
      </c>
      <c r="Q231">
        <f t="shared" si="111"/>
        <v>8.9684870290900165E-2</v>
      </c>
      <c r="R231">
        <f t="shared" si="112"/>
        <v>5.6198219432395301E-2</v>
      </c>
      <c r="S231">
        <f t="shared" si="113"/>
        <v>226.12275815216015</v>
      </c>
      <c r="T231">
        <f t="shared" si="114"/>
        <v>32.814589848696727</v>
      </c>
      <c r="U231">
        <f t="shared" si="115"/>
        <v>31.733642857142851</v>
      </c>
      <c r="V231">
        <f t="shared" si="116"/>
        <v>4.7035649070065793</v>
      </c>
      <c r="W231">
        <f t="shared" si="117"/>
        <v>66.734345759668756</v>
      </c>
      <c r="X231">
        <f t="shared" si="118"/>
        <v>3.1513347214939067</v>
      </c>
      <c r="Y231">
        <f t="shared" si="119"/>
        <v>4.7222081607615491</v>
      </c>
      <c r="Z231">
        <f t="shared" si="120"/>
        <v>1.5522301855126726</v>
      </c>
      <c r="AA231">
        <f t="shared" si="121"/>
        <v>-63.041552127816814</v>
      </c>
      <c r="AB231">
        <f t="shared" si="122"/>
        <v>10.40125377223346</v>
      </c>
      <c r="AC231">
        <f t="shared" si="123"/>
        <v>0.85110791030434985</v>
      </c>
      <c r="AD231">
        <f t="shared" si="124"/>
        <v>174.33356770688113</v>
      </c>
      <c r="AE231">
        <f t="shared" si="125"/>
        <v>18.30826108281941</v>
      </c>
      <c r="AF231">
        <f t="shared" si="126"/>
        <v>1.4293780500579725</v>
      </c>
      <c r="AG231">
        <f t="shared" si="127"/>
        <v>7.1837400397461968</v>
      </c>
      <c r="AH231">
        <v>1470.1730726768751</v>
      </c>
      <c r="AI231">
        <v>1456.4024848484839</v>
      </c>
      <c r="AJ231">
        <v>1.7810367804253839</v>
      </c>
      <c r="AK231">
        <v>63.405612138731158</v>
      </c>
      <c r="AL231">
        <f t="shared" si="128"/>
        <v>1.4295136536919912</v>
      </c>
      <c r="AM231">
        <v>29.826442020936831</v>
      </c>
      <c r="AN231">
        <v>31.10490242424239</v>
      </c>
      <c r="AO231">
        <v>1.0533996991620811E-5</v>
      </c>
      <c r="AP231">
        <v>95.230389877895547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47455.241322345319</v>
      </c>
      <c r="AV231">
        <f t="shared" si="132"/>
        <v>1200.0442857142859</v>
      </c>
      <c r="AW231">
        <f t="shared" si="133"/>
        <v>1025.9624280581143</v>
      </c>
      <c r="AX231">
        <f t="shared" si="134"/>
        <v>0.8549371387968776</v>
      </c>
      <c r="AY231">
        <f t="shared" si="135"/>
        <v>0.18842867787797363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1673980134.5999999</v>
      </c>
      <c r="BF231">
        <v>1408.5</v>
      </c>
      <c r="BG231">
        <v>1427.258571428571</v>
      </c>
      <c r="BH231">
        <v>31.105457142857141</v>
      </c>
      <c r="BI231">
        <v>29.827057142857139</v>
      </c>
      <c r="BJ231">
        <v>1415.787142857143</v>
      </c>
      <c r="BK231">
        <v>30.91647142857143</v>
      </c>
      <c r="BL231">
        <v>649.99214285714277</v>
      </c>
      <c r="BM231">
        <v>101.2111428571429</v>
      </c>
      <c r="BN231">
        <v>0.1001706857142857</v>
      </c>
      <c r="BO231">
        <v>31.80341428571429</v>
      </c>
      <c r="BP231">
        <v>31.733642857142851</v>
      </c>
      <c r="BQ231">
        <v>999.89999999999986</v>
      </c>
      <c r="BR231">
        <v>0</v>
      </c>
      <c r="BS231">
        <v>0</v>
      </c>
      <c r="BT231">
        <v>8982.3214285714294</v>
      </c>
      <c r="BU231">
        <v>0</v>
      </c>
      <c r="BV231">
        <v>267.86071428571432</v>
      </c>
      <c r="BW231">
        <v>-18.758657142857139</v>
      </c>
      <c r="BX231">
        <v>1453.717142857143</v>
      </c>
      <c r="BY231">
        <v>1471.1357142857139</v>
      </c>
      <c r="BZ231">
        <v>1.278415714285714</v>
      </c>
      <c r="CA231">
        <v>1427.258571428571</v>
      </c>
      <c r="CB231">
        <v>29.827057142857139</v>
      </c>
      <c r="CC231">
        <v>3.1482228571428581</v>
      </c>
      <c r="CD231">
        <v>3.0188328571428569</v>
      </c>
      <c r="CE231">
        <v>24.83334285714286</v>
      </c>
      <c r="CF231">
        <v>24.13214285714286</v>
      </c>
      <c r="CG231">
        <v>1200.0442857142859</v>
      </c>
      <c r="CH231">
        <v>0.5000121428571429</v>
      </c>
      <c r="CI231">
        <v>0.49998785714285721</v>
      </c>
      <c r="CJ231">
        <v>0</v>
      </c>
      <c r="CK231">
        <v>908.2575714285714</v>
      </c>
      <c r="CL231">
        <v>4.9990899999999998</v>
      </c>
      <c r="CM231">
        <v>9585.6142857142859</v>
      </c>
      <c r="CN231">
        <v>9558.25</v>
      </c>
      <c r="CO231">
        <v>40.597999999999999</v>
      </c>
      <c r="CP231">
        <v>42.25</v>
      </c>
      <c r="CQ231">
        <v>41.401571428571422</v>
      </c>
      <c r="CR231">
        <v>41.357000000000014</v>
      </c>
      <c r="CS231">
        <v>42</v>
      </c>
      <c r="CT231">
        <v>597.53857142857146</v>
      </c>
      <c r="CU231">
        <v>597.50857142857149</v>
      </c>
      <c r="CV231">
        <v>0</v>
      </c>
      <c r="CW231">
        <v>1673980136.5</v>
      </c>
      <c r="CX231">
        <v>0</v>
      </c>
      <c r="CY231">
        <v>1673977193.5</v>
      </c>
      <c r="CZ231" t="s">
        <v>356</v>
      </c>
      <c r="DA231">
        <v>1673977187.5</v>
      </c>
      <c r="DB231">
        <v>1673977193.5</v>
      </c>
      <c r="DC231">
        <v>21</v>
      </c>
      <c r="DD231">
        <v>-0.34399999999999997</v>
      </c>
      <c r="DE231">
        <v>-5.2999999999999999E-2</v>
      </c>
      <c r="DF231">
        <v>-5.5270000000000001</v>
      </c>
      <c r="DG231">
        <v>0.16</v>
      </c>
      <c r="DH231">
        <v>415</v>
      </c>
      <c r="DI231">
        <v>27</v>
      </c>
      <c r="DJ231">
        <v>0.41</v>
      </c>
      <c r="DK231">
        <v>0.03</v>
      </c>
      <c r="DL231">
        <v>-18.775622500000001</v>
      </c>
      <c r="DM231">
        <v>-0.42969343339585159</v>
      </c>
      <c r="DN231">
        <v>7.629687571421262E-2</v>
      </c>
      <c r="DO231">
        <v>0</v>
      </c>
      <c r="DP231">
        <v>1.2836892499999999</v>
      </c>
      <c r="DQ231">
        <v>-3.6720112570357323E-2</v>
      </c>
      <c r="DR231">
        <v>4.1170380053504596E-3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371</v>
      </c>
      <c r="EA231">
        <v>3.2989999999999999</v>
      </c>
      <c r="EB231">
        <v>2.6252399999999998</v>
      </c>
      <c r="EC231">
        <v>0.233015</v>
      </c>
      <c r="ED231">
        <v>0.232597</v>
      </c>
      <c r="EE231">
        <v>0.13183600000000001</v>
      </c>
      <c r="EF231">
        <v>0.12689500000000001</v>
      </c>
      <c r="EG231">
        <v>23243.200000000001</v>
      </c>
      <c r="EH231">
        <v>23657.599999999999</v>
      </c>
      <c r="EI231">
        <v>28190.2</v>
      </c>
      <c r="EJ231">
        <v>29662.9</v>
      </c>
      <c r="EK231">
        <v>33692.699999999997</v>
      </c>
      <c r="EL231">
        <v>35955.599999999999</v>
      </c>
      <c r="EM231">
        <v>39792.5</v>
      </c>
      <c r="EN231">
        <v>42382.7</v>
      </c>
      <c r="EO231">
        <v>2.2659199999999999</v>
      </c>
      <c r="EP231">
        <v>2.2396799999999999</v>
      </c>
      <c r="EQ231">
        <v>0.14552499999999999</v>
      </c>
      <c r="ER231">
        <v>0</v>
      </c>
      <c r="ES231">
        <v>29.364599999999999</v>
      </c>
      <c r="ET231">
        <v>999.9</v>
      </c>
      <c r="EU231">
        <v>72.400000000000006</v>
      </c>
      <c r="EV231">
        <v>32.6</v>
      </c>
      <c r="EW231">
        <v>35.336399999999998</v>
      </c>
      <c r="EX231">
        <v>57.046500000000002</v>
      </c>
      <c r="EY231">
        <v>-4.1466399999999997</v>
      </c>
      <c r="EZ231">
        <v>2</v>
      </c>
      <c r="FA231">
        <v>0.25175799999999998</v>
      </c>
      <c r="FB231">
        <v>-0.75207500000000005</v>
      </c>
      <c r="FC231">
        <v>20.272500000000001</v>
      </c>
      <c r="FD231">
        <v>5.2181899999999999</v>
      </c>
      <c r="FE231">
        <v>12.004</v>
      </c>
      <c r="FF231">
        <v>4.9873000000000003</v>
      </c>
      <c r="FG231">
        <v>3.2844500000000001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1.8641700000000001</v>
      </c>
      <c r="FO231">
        <v>1.86022</v>
      </c>
      <c r="FP231">
        <v>1.8609599999999999</v>
      </c>
      <c r="FQ231">
        <v>1.8601099999999999</v>
      </c>
      <c r="FR231">
        <v>1.8618399999999999</v>
      </c>
      <c r="FS231">
        <v>1.8584000000000001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-7.29</v>
      </c>
      <c r="GH231">
        <v>0.18890000000000001</v>
      </c>
      <c r="GI231">
        <v>-4.1197077471769461</v>
      </c>
      <c r="GJ231">
        <v>-4.0977002334145526E-3</v>
      </c>
      <c r="GK231">
        <v>1.9870096767282211E-6</v>
      </c>
      <c r="GL231">
        <v>-4.7591234531596528E-10</v>
      </c>
      <c r="GM231">
        <v>-0.1127184381337514</v>
      </c>
      <c r="GN231">
        <v>-4.4277268217585318E-5</v>
      </c>
      <c r="GO231">
        <v>7.6125673839889962E-4</v>
      </c>
      <c r="GP231">
        <v>-1.4366726965109579E-5</v>
      </c>
      <c r="GQ231">
        <v>6</v>
      </c>
      <c r="GR231">
        <v>2093</v>
      </c>
      <c r="GS231">
        <v>4</v>
      </c>
      <c r="GT231">
        <v>31</v>
      </c>
      <c r="GU231">
        <v>49.2</v>
      </c>
      <c r="GV231">
        <v>49.1</v>
      </c>
      <c r="GW231">
        <v>3.6889599999999998</v>
      </c>
      <c r="GX231">
        <v>2.4939</v>
      </c>
      <c r="GY231">
        <v>2.04834</v>
      </c>
      <c r="GZ231">
        <v>2.6232899999999999</v>
      </c>
      <c r="HA231">
        <v>2.1972700000000001</v>
      </c>
      <c r="HB231">
        <v>2.2924799999999999</v>
      </c>
      <c r="HC231">
        <v>37.53</v>
      </c>
      <c r="HD231">
        <v>14.4122</v>
      </c>
      <c r="HE231">
        <v>18</v>
      </c>
      <c r="HF231">
        <v>710.88</v>
      </c>
      <c r="HG231">
        <v>769.04899999999998</v>
      </c>
      <c r="HH231">
        <v>31.000800000000002</v>
      </c>
      <c r="HI231">
        <v>30.645199999999999</v>
      </c>
      <c r="HJ231">
        <v>30</v>
      </c>
      <c r="HK231">
        <v>30.587299999999999</v>
      </c>
      <c r="HL231">
        <v>30.588999999999999</v>
      </c>
      <c r="HM231">
        <v>73.778599999999997</v>
      </c>
      <c r="HN231">
        <v>21.267299999999999</v>
      </c>
      <c r="HO231">
        <v>94.067099999999996</v>
      </c>
      <c r="HP231">
        <v>31</v>
      </c>
      <c r="HQ231">
        <v>1441.21</v>
      </c>
      <c r="HR231">
        <v>29.790800000000001</v>
      </c>
      <c r="HS231">
        <v>99.335599999999999</v>
      </c>
      <c r="HT231">
        <v>98.296899999999994</v>
      </c>
    </row>
    <row r="232" spans="1:228" x14ac:dyDescent="0.2">
      <c r="A232">
        <v>217</v>
      </c>
      <c r="B232">
        <v>1673980140.5999999</v>
      </c>
      <c r="C232">
        <v>862</v>
      </c>
      <c r="D232" t="s">
        <v>793</v>
      </c>
      <c r="E232" t="s">
        <v>794</v>
      </c>
      <c r="F232">
        <v>4</v>
      </c>
      <c r="G232">
        <v>1673980138.2874999</v>
      </c>
      <c r="H232">
        <f t="shared" si="102"/>
        <v>1.4136278408754923E-3</v>
      </c>
      <c r="I232">
        <f t="shared" si="103"/>
        <v>1.4136278408754923</v>
      </c>
      <c r="J232">
        <f t="shared" si="104"/>
        <v>7.7851407604286269</v>
      </c>
      <c r="K232">
        <f t="shared" si="105"/>
        <v>1414.7762499999999</v>
      </c>
      <c r="L232">
        <f t="shared" si="106"/>
        <v>1241.0781303587248</v>
      </c>
      <c r="M232">
        <f t="shared" si="107"/>
        <v>125.73325680195117</v>
      </c>
      <c r="N232">
        <f t="shared" si="108"/>
        <v>143.33056171663844</v>
      </c>
      <c r="O232">
        <f t="shared" si="109"/>
        <v>9.0381761484754283E-2</v>
      </c>
      <c r="P232">
        <f t="shared" si="110"/>
        <v>2.7729705803144848</v>
      </c>
      <c r="Q232">
        <f t="shared" si="111"/>
        <v>8.8776519306875704E-2</v>
      </c>
      <c r="R232">
        <f t="shared" si="112"/>
        <v>5.5627174474177352E-2</v>
      </c>
      <c r="S232">
        <f t="shared" si="113"/>
        <v>226.1235820733211</v>
      </c>
      <c r="T232">
        <f t="shared" si="114"/>
        <v>32.811451186729094</v>
      </c>
      <c r="U232">
        <f t="shared" si="115"/>
        <v>31.725462499999999</v>
      </c>
      <c r="V232">
        <f t="shared" si="116"/>
        <v>4.7013832801323465</v>
      </c>
      <c r="W232">
        <f t="shared" si="117"/>
        <v>66.739258523347985</v>
      </c>
      <c r="X232">
        <f t="shared" si="118"/>
        <v>3.1507001044065586</v>
      </c>
      <c r="Y232">
        <f t="shared" si="119"/>
        <v>4.7209096626452949</v>
      </c>
      <c r="Z232">
        <f t="shared" si="120"/>
        <v>1.550683175725788</v>
      </c>
      <c r="AA232">
        <f t="shared" si="121"/>
        <v>-62.340987782609211</v>
      </c>
      <c r="AB232">
        <f t="shared" si="122"/>
        <v>10.928186103584375</v>
      </c>
      <c r="AC232">
        <f t="shared" si="123"/>
        <v>0.89165435013876393</v>
      </c>
      <c r="AD232">
        <f t="shared" si="124"/>
        <v>175.60243474443504</v>
      </c>
      <c r="AE232">
        <f t="shared" si="125"/>
        <v>18.336243960254009</v>
      </c>
      <c r="AF232">
        <f t="shared" si="126"/>
        <v>1.4187363721870916</v>
      </c>
      <c r="AG232">
        <f t="shared" si="127"/>
        <v>7.7851407604286269</v>
      </c>
      <c r="AH232">
        <v>1477.270286367331</v>
      </c>
      <c r="AI232">
        <v>1463.25503030303</v>
      </c>
      <c r="AJ232">
        <v>1.696914749454099</v>
      </c>
      <c r="AK232">
        <v>63.405612138731158</v>
      </c>
      <c r="AL232">
        <f t="shared" si="128"/>
        <v>1.4136278408754923</v>
      </c>
      <c r="AM232">
        <v>29.831297802509798</v>
      </c>
      <c r="AN232">
        <v>31.096015757575749</v>
      </c>
      <c r="AO232">
        <v>-6.7473187022271133E-5</v>
      </c>
      <c r="AP232">
        <v>95.230389877895547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47671.38751984894</v>
      </c>
      <c r="AV232">
        <f t="shared" si="132"/>
        <v>1200.05</v>
      </c>
      <c r="AW232">
        <f t="shared" si="133"/>
        <v>1025.9671824214097</v>
      </c>
      <c r="AX232">
        <f t="shared" si="134"/>
        <v>0.85493702964160645</v>
      </c>
      <c r="AY232">
        <f t="shared" si="135"/>
        <v>0.18842846720830059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1673980138.2874999</v>
      </c>
      <c r="BF232">
        <v>1414.7762499999999</v>
      </c>
      <c r="BG232">
        <v>1433.5550000000001</v>
      </c>
      <c r="BH232">
        <v>31.099687500000002</v>
      </c>
      <c r="BI232">
        <v>29.8308</v>
      </c>
      <c r="BJ232">
        <v>1422.0762500000001</v>
      </c>
      <c r="BK232">
        <v>30.910724999999999</v>
      </c>
      <c r="BL232">
        <v>649.99337500000001</v>
      </c>
      <c r="BM232">
        <v>101.21</v>
      </c>
      <c r="BN232">
        <v>9.9703012499999993E-2</v>
      </c>
      <c r="BO232">
        <v>31.798562499999999</v>
      </c>
      <c r="BP232">
        <v>31.725462499999999</v>
      </c>
      <c r="BQ232">
        <v>999.9</v>
      </c>
      <c r="BR232">
        <v>0</v>
      </c>
      <c r="BS232">
        <v>0</v>
      </c>
      <c r="BT232">
        <v>9023.8262500000001</v>
      </c>
      <c r="BU232">
        <v>0</v>
      </c>
      <c r="BV232">
        <v>267.80087500000002</v>
      </c>
      <c r="BW232">
        <v>-18.776775000000001</v>
      </c>
      <c r="BX232">
        <v>1460.18875</v>
      </c>
      <c r="BY232">
        <v>1477.6324999999999</v>
      </c>
      <c r="BZ232">
        <v>1.26889875</v>
      </c>
      <c r="CA232">
        <v>1433.5550000000001</v>
      </c>
      <c r="CB232">
        <v>29.8308</v>
      </c>
      <c r="CC232">
        <v>3.1476025000000001</v>
      </c>
      <c r="CD232">
        <v>3.0191762500000001</v>
      </c>
      <c r="CE232">
        <v>24.83005</v>
      </c>
      <c r="CF232">
        <v>24.134049999999998</v>
      </c>
      <c r="CG232">
        <v>1200.05</v>
      </c>
      <c r="CH232">
        <v>0.50001525000000002</v>
      </c>
      <c r="CI232">
        <v>0.49998462500000002</v>
      </c>
      <c r="CJ232">
        <v>0</v>
      </c>
      <c r="CK232">
        <v>908.26187500000003</v>
      </c>
      <c r="CL232">
        <v>4.9990899999999998</v>
      </c>
      <c r="CM232">
        <v>9583.0875000000015</v>
      </c>
      <c r="CN232">
        <v>9558.2900000000009</v>
      </c>
      <c r="CO232">
        <v>40.617125000000001</v>
      </c>
      <c r="CP232">
        <v>42.25</v>
      </c>
      <c r="CQ232">
        <v>41.382750000000001</v>
      </c>
      <c r="CR232">
        <v>41.375</v>
      </c>
      <c r="CS232">
        <v>42</v>
      </c>
      <c r="CT232">
        <v>597.54499999999996</v>
      </c>
      <c r="CU232">
        <v>597.50625000000002</v>
      </c>
      <c r="CV232">
        <v>0</v>
      </c>
      <c r="CW232">
        <v>1673980140.7</v>
      </c>
      <c r="CX232">
        <v>0</v>
      </c>
      <c r="CY232">
        <v>1673977193.5</v>
      </c>
      <c r="CZ232" t="s">
        <v>356</v>
      </c>
      <c r="DA232">
        <v>1673977187.5</v>
      </c>
      <c r="DB232">
        <v>1673977193.5</v>
      </c>
      <c r="DC232">
        <v>21</v>
      </c>
      <c r="DD232">
        <v>-0.34399999999999997</v>
      </c>
      <c r="DE232">
        <v>-5.2999999999999999E-2</v>
      </c>
      <c r="DF232">
        <v>-5.5270000000000001</v>
      </c>
      <c r="DG232">
        <v>0.16</v>
      </c>
      <c r="DH232">
        <v>415</v>
      </c>
      <c r="DI232">
        <v>27</v>
      </c>
      <c r="DJ232">
        <v>0.41</v>
      </c>
      <c r="DK232">
        <v>0.03</v>
      </c>
      <c r="DL232">
        <v>-18.792797499999999</v>
      </c>
      <c r="DM232">
        <v>-6.192495309478816E-3</v>
      </c>
      <c r="DN232">
        <v>6.0513640972511218E-2</v>
      </c>
      <c r="DO232">
        <v>1</v>
      </c>
      <c r="DP232">
        <v>1.2805992500000001</v>
      </c>
      <c r="DQ232">
        <v>-6.0276810506570272E-2</v>
      </c>
      <c r="DR232">
        <v>6.1988710212021571E-3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484</v>
      </c>
      <c r="EA232">
        <v>3.2990200000000001</v>
      </c>
      <c r="EB232">
        <v>2.6251899999999999</v>
      </c>
      <c r="EC232">
        <v>0.23367399999999999</v>
      </c>
      <c r="ED232">
        <v>0.23325599999999999</v>
      </c>
      <c r="EE232">
        <v>0.13181000000000001</v>
      </c>
      <c r="EF232">
        <v>0.12689700000000001</v>
      </c>
      <c r="EG232">
        <v>23223.1</v>
      </c>
      <c r="EH232">
        <v>23637.1</v>
      </c>
      <c r="EI232">
        <v>28190.1</v>
      </c>
      <c r="EJ232">
        <v>29662.7</v>
      </c>
      <c r="EK232">
        <v>33693.699999999997</v>
      </c>
      <c r="EL232">
        <v>35955.1</v>
      </c>
      <c r="EM232">
        <v>39792.400000000001</v>
      </c>
      <c r="EN232">
        <v>42382.1</v>
      </c>
      <c r="EO232">
        <v>2.2658</v>
      </c>
      <c r="EP232">
        <v>2.2397800000000001</v>
      </c>
      <c r="EQ232">
        <v>0.14498800000000001</v>
      </c>
      <c r="ER232">
        <v>0</v>
      </c>
      <c r="ES232">
        <v>29.3657</v>
      </c>
      <c r="ET232">
        <v>999.9</v>
      </c>
      <c r="EU232">
        <v>72.400000000000006</v>
      </c>
      <c r="EV232">
        <v>32.6</v>
      </c>
      <c r="EW232">
        <v>35.3367</v>
      </c>
      <c r="EX232">
        <v>57.016500000000001</v>
      </c>
      <c r="EY232">
        <v>-4.2027200000000002</v>
      </c>
      <c r="EZ232">
        <v>2</v>
      </c>
      <c r="FA232">
        <v>0.25205</v>
      </c>
      <c r="FB232">
        <v>-0.74841199999999997</v>
      </c>
      <c r="FC232">
        <v>20.272500000000001</v>
      </c>
      <c r="FD232">
        <v>5.2178899999999997</v>
      </c>
      <c r="FE232">
        <v>12.004</v>
      </c>
      <c r="FF232">
        <v>4.9873000000000003</v>
      </c>
      <c r="FG232">
        <v>3.2843300000000002</v>
      </c>
      <c r="FH232">
        <v>9999</v>
      </c>
      <c r="FI232">
        <v>9999</v>
      </c>
      <c r="FJ232">
        <v>9999</v>
      </c>
      <c r="FK232">
        <v>999.9</v>
      </c>
      <c r="FL232">
        <v>1.8658300000000001</v>
      </c>
      <c r="FM232">
        <v>1.8621799999999999</v>
      </c>
      <c r="FN232">
        <v>1.8641700000000001</v>
      </c>
      <c r="FO232">
        <v>1.86022</v>
      </c>
      <c r="FP232">
        <v>1.8609599999999999</v>
      </c>
      <c r="FQ232">
        <v>1.86008</v>
      </c>
      <c r="FR232">
        <v>1.8618300000000001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-7.3</v>
      </c>
      <c r="GH232">
        <v>0.18890000000000001</v>
      </c>
      <c r="GI232">
        <v>-4.1197077471769461</v>
      </c>
      <c r="GJ232">
        <v>-4.0977002334145526E-3</v>
      </c>
      <c r="GK232">
        <v>1.9870096767282211E-6</v>
      </c>
      <c r="GL232">
        <v>-4.7591234531596528E-10</v>
      </c>
      <c r="GM232">
        <v>-0.1127184381337514</v>
      </c>
      <c r="GN232">
        <v>-4.4277268217585318E-5</v>
      </c>
      <c r="GO232">
        <v>7.6125673839889962E-4</v>
      </c>
      <c r="GP232">
        <v>-1.4366726965109579E-5</v>
      </c>
      <c r="GQ232">
        <v>6</v>
      </c>
      <c r="GR232">
        <v>2093</v>
      </c>
      <c r="GS232">
        <v>4</v>
      </c>
      <c r="GT232">
        <v>31</v>
      </c>
      <c r="GU232">
        <v>49.2</v>
      </c>
      <c r="GV232">
        <v>49.1</v>
      </c>
      <c r="GW232">
        <v>3.7023899999999998</v>
      </c>
      <c r="GX232">
        <v>2.4890099999999999</v>
      </c>
      <c r="GY232">
        <v>2.04834</v>
      </c>
      <c r="GZ232">
        <v>2.6232899999999999</v>
      </c>
      <c r="HA232">
        <v>2.1972700000000001</v>
      </c>
      <c r="HB232">
        <v>2.2997999999999998</v>
      </c>
      <c r="HC232">
        <v>37.53</v>
      </c>
      <c r="HD232">
        <v>14.4297</v>
      </c>
      <c r="HE232">
        <v>18</v>
      </c>
      <c r="HF232">
        <v>710.77599999999995</v>
      </c>
      <c r="HG232">
        <v>769.14700000000005</v>
      </c>
      <c r="HH232">
        <v>31.000900000000001</v>
      </c>
      <c r="HI232">
        <v>30.646799999999999</v>
      </c>
      <c r="HJ232">
        <v>30.0002</v>
      </c>
      <c r="HK232">
        <v>30.587299999999999</v>
      </c>
      <c r="HL232">
        <v>30.588999999999999</v>
      </c>
      <c r="HM232">
        <v>74.048400000000001</v>
      </c>
      <c r="HN232">
        <v>21.267299999999999</v>
      </c>
      <c r="HO232">
        <v>94.067099999999996</v>
      </c>
      <c r="HP232">
        <v>31</v>
      </c>
      <c r="HQ232">
        <v>1447.89</v>
      </c>
      <c r="HR232">
        <v>29.790800000000001</v>
      </c>
      <c r="HS232">
        <v>99.3352</v>
      </c>
      <c r="HT232">
        <v>98.2958</v>
      </c>
    </row>
    <row r="233" spans="1:228" x14ac:dyDescent="0.2">
      <c r="A233">
        <v>218</v>
      </c>
      <c r="B233">
        <v>1673980144.5999999</v>
      </c>
      <c r="C233">
        <v>866</v>
      </c>
      <c r="D233" t="s">
        <v>795</v>
      </c>
      <c r="E233" t="s">
        <v>796</v>
      </c>
      <c r="F233">
        <v>4</v>
      </c>
      <c r="G233">
        <v>1673980142.5999999</v>
      </c>
      <c r="H233">
        <f t="shared" si="102"/>
        <v>1.4162056445881277E-3</v>
      </c>
      <c r="I233">
        <f t="shared" si="103"/>
        <v>1.4162056445881277</v>
      </c>
      <c r="J233">
        <f t="shared" si="104"/>
        <v>7.6772430247552892</v>
      </c>
      <c r="K233">
        <f t="shared" si="105"/>
        <v>1421.8014285714289</v>
      </c>
      <c r="L233">
        <f t="shared" si="106"/>
        <v>1250.186992151007</v>
      </c>
      <c r="M233">
        <f t="shared" si="107"/>
        <v>126.65576807369312</v>
      </c>
      <c r="N233">
        <f t="shared" si="108"/>
        <v>144.04193381835884</v>
      </c>
      <c r="O233">
        <f t="shared" si="109"/>
        <v>9.0604554442437937E-2</v>
      </c>
      <c r="P233">
        <f t="shared" si="110"/>
        <v>2.7670335313993295</v>
      </c>
      <c r="Q233">
        <f t="shared" si="111"/>
        <v>8.8988070183988965E-2</v>
      </c>
      <c r="R233">
        <f t="shared" si="112"/>
        <v>5.5760376377445325E-2</v>
      </c>
      <c r="S233">
        <f t="shared" si="113"/>
        <v>226.10914625523571</v>
      </c>
      <c r="T233">
        <f t="shared" si="114"/>
        <v>32.808406976823086</v>
      </c>
      <c r="U233">
        <f t="shared" si="115"/>
        <v>31.721157142857141</v>
      </c>
      <c r="V233">
        <f t="shared" si="116"/>
        <v>4.7002354344351485</v>
      </c>
      <c r="W233">
        <f t="shared" si="117"/>
        <v>66.749242023496976</v>
      </c>
      <c r="X233">
        <f t="shared" si="118"/>
        <v>3.1504101217964791</v>
      </c>
      <c r="Y233">
        <f t="shared" si="119"/>
        <v>4.7197691333895246</v>
      </c>
      <c r="Z233">
        <f t="shared" si="120"/>
        <v>1.5498253126386694</v>
      </c>
      <c r="AA233">
        <f t="shared" si="121"/>
        <v>-62.454668926336431</v>
      </c>
      <c r="AB233">
        <f t="shared" si="122"/>
        <v>10.911181659048514</v>
      </c>
      <c r="AC233">
        <f t="shared" si="123"/>
        <v>0.89213948768324092</v>
      </c>
      <c r="AD233">
        <f t="shared" si="124"/>
        <v>175.45779847563102</v>
      </c>
      <c r="AE233">
        <f t="shared" si="125"/>
        <v>18.5096874938219</v>
      </c>
      <c r="AF233">
        <f t="shared" si="126"/>
        <v>1.4155940521567039</v>
      </c>
      <c r="AG233">
        <f t="shared" si="127"/>
        <v>7.6772430247552892</v>
      </c>
      <c r="AH233">
        <v>1484.1033000549301</v>
      </c>
      <c r="AI233">
        <v>1470.0589090909091</v>
      </c>
      <c r="AJ233">
        <v>1.7304035680667531</v>
      </c>
      <c r="AK233">
        <v>63.405612138731158</v>
      </c>
      <c r="AL233">
        <f t="shared" si="128"/>
        <v>1.4162056445881277</v>
      </c>
      <c r="AM233">
        <v>29.829819649443731</v>
      </c>
      <c r="AN233">
        <v>31.09653757575758</v>
      </c>
      <c r="AO233">
        <v>5.0597839394260132E-6</v>
      </c>
      <c r="AP233">
        <v>95.230389877895547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47507.972821843097</v>
      </c>
      <c r="AV233">
        <f t="shared" si="132"/>
        <v>1199.974285714286</v>
      </c>
      <c r="AW233">
        <f t="shared" si="133"/>
        <v>1025.9023638628166</v>
      </c>
      <c r="AX233">
        <f t="shared" si="134"/>
        <v>0.85493695662998903</v>
      </c>
      <c r="AY233">
        <f t="shared" si="135"/>
        <v>0.18842832629587891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1673980142.5999999</v>
      </c>
      <c r="BF233">
        <v>1421.8014285714289</v>
      </c>
      <c r="BG233">
        <v>1440.747142857143</v>
      </c>
      <c r="BH233">
        <v>31.096900000000002</v>
      </c>
      <c r="BI233">
        <v>29.8307</v>
      </c>
      <c r="BJ233">
        <v>1429.1085714285709</v>
      </c>
      <c r="BK233">
        <v>30.90795714285715</v>
      </c>
      <c r="BL233">
        <v>649.93214285714294</v>
      </c>
      <c r="BM233">
        <v>101.20957142857139</v>
      </c>
      <c r="BN233">
        <v>9.9887771428571415E-2</v>
      </c>
      <c r="BO233">
        <v>31.7943</v>
      </c>
      <c r="BP233">
        <v>31.721157142857141</v>
      </c>
      <c r="BQ233">
        <v>999.89999999999986</v>
      </c>
      <c r="BR233">
        <v>0</v>
      </c>
      <c r="BS233">
        <v>0</v>
      </c>
      <c r="BT233">
        <v>8992.3214285714294</v>
      </c>
      <c r="BU233">
        <v>0</v>
      </c>
      <c r="BV233">
        <v>267.60842857142859</v>
      </c>
      <c r="BW233">
        <v>-18.945414285714289</v>
      </c>
      <c r="BX233">
        <v>1467.4328571428571</v>
      </c>
      <c r="BY233">
        <v>1485.048571428571</v>
      </c>
      <c r="BZ233">
        <v>1.2662057142857139</v>
      </c>
      <c r="CA233">
        <v>1440.747142857143</v>
      </c>
      <c r="CB233">
        <v>29.8307</v>
      </c>
      <c r="CC233">
        <v>3.1473014285714278</v>
      </c>
      <c r="CD233">
        <v>3.019148571428572</v>
      </c>
      <c r="CE233">
        <v>24.82845714285714</v>
      </c>
      <c r="CF233">
        <v>24.133900000000001</v>
      </c>
      <c r="CG233">
        <v>1199.974285714286</v>
      </c>
      <c r="CH233">
        <v>0.50001842857142853</v>
      </c>
      <c r="CI233">
        <v>0.49998157142857153</v>
      </c>
      <c r="CJ233">
        <v>0</v>
      </c>
      <c r="CK233">
        <v>907.84871428571444</v>
      </c>
      <c r="CL233">
        <v>4.9990899999999998</v>
      </c>
      <c r="CM233">
        <v>9579.971428571429</v>
      </c>
      <c r="CN233">
        <v>9557.7242857142865</v>
      </c>
      <c r="CO233">
        <v>40.625</v>
      </c>
      <c r="CP233">
        <v>42.276571428571437</v>
      </c>
      <c r="CQ233">
        <v>41.375</v>
      </c>
      <c r="CR233">
        <v>41.375</v>
      </c>
      <c r="CS233">
        <v>42</v>
      </c>
      <c r="CT233">
        <v>597.51142857142861</v>
      </c>
      <c r="CU233">
        <v>597.4671428571429</v>
      </c>
      <c r="CV233">
        <v>0</v>
      </c>
      <c r="CW233">
        <v>1673980144.9000001</v>
      </c>
      <c r="CX233">
        <v>0</v>
      </c>
      <c r="CY233">
        <v>1673977193.5</v>
      </c>
      <c r="CZ233" t="s">
        <v>356</v>
      </c>
      <c r="DA233">
        <v>1673977187.5</v>
      </c>
      <c r="DB233">
        <v>1673977193.5</v>
      </c>
      <c r="DC233">
        <v>21</v>
      </c>
      <c r="DD233">
        <v>-0.34399999999999997</v>
      </c>
      <c r="DE233">
        <v>-5.2999999999999999E-2</v>
      </c>
      <c r="DF233">
        <v>-5.5270000000000001</v>
      </c>
      <c r="DG233">
        <v>0.16</v>
      </c>
      <c r="DH233">
        <v>415</v>
      </c>
      <c r="DI233">
        <v>27</v>
      </c>
      <c r="DJ233">
        <v>0.41</v>
      </c>
      <c r="DK233">
        <v>0.03</v>
      </c>
      <c r="DL233">
        <v>-18.818652499999999</v>
      </c>
      <c r="DM233">
        <v>-0.21492045028140019</v>
      </c>
      <c r="DN233">
        <v>7.4660052864634063E-2</v>
      </c>
      <c r="DO233">
        <v>0</v>
      </c>
      <c r="DP233">
        <v>1.27625075</v>
      </c>
      <c r="DQ233">
        <v>-6.6464127579737589E-2</v>
      </c>
      <c r="DR233">
        <v>6.8008596469490276E-3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371</v>
      </c>
      <c r="EA233">
        <v>3.2990699999999999</v>
      </c>
      <c r="EB233">
        <v>2.6251699999999998</v>
      </c>
      <c r="EC233">
        <v>0.23432900000000001</v>
      </c>
      <c r="ED233">
        <v>0.233908</v>
      </c>
      <c r="EE233">
        <v>0.13180900000000001</v>
      </c>
      <c r="EF233">
        <v>0.12690799999999999</v>
      </c>
      <c r="EG233">
        <v>23202.6</v>
      </c>
      <c r="EH233">
        <v>23616.7</v>
      </c>
      <c r="EI233">
        <v>28189.3</v>
      </c>
      <c r="EJ233">
        <v>29662.3</v>
      </c>
      <c r="EK233">
        <v>33692.9</v>
      </c>
      <c r="EL233">
        <v>35954.300000000003</v>
      </c>
      <c r="EM233">
        <v>39791.4</v>
      </c>
      <c r="EN233">
        <v>42381.7</v>
      </c>
      <c r="EO233">
        <v>2.266</v>
      </c>
      <c r="EP233">
        <v>2.2397</v>
      </c>
      <c r="EQ233">
        <v>0.14466799999999999</v>
      </c>
      <c r="ER233">
        <v>0</v>
      </c>
      <c r="ES233">
        <v>29.363600000000002</v>
      </c>
      <c r="ET233">
        <v>999.9</v>
      </c>
      <c r="EU233">
        <v>72.400000000000006</v>
      </c>
      <c r="EV233">
        <v>32.6</v>
      </c>
      <c r="EW233">
        <v>35.337400000000002</v>
      </c>
      <c r="EX233">
        <v>56.686500000000002</v>
      </c>
      <c r="EY233">
        <v>-4.1145899999999997</v>
      </c>
      <c r="EZ233">
        <v>2</v>
      </c>
      <c r="FA233">
        <v>0.25202200000000002</v>
      </c>
      <c r="FB233">
        <v>-0.745722</v>
      </c>
      <c r="FC233">
        <v>20.272400000000001</v>
      </c>
      <c r="FD233">
        <v>5.2172900000000002</v>
      </c>
      <c r="FE233">
        <v>12.004</v>
      </c>
      <c r="FF233">
        <v>4.9865500000000003</v>
      </c>
      <c r="FG233">
        <v>3.2841</v>
      </c>
      <c r="FH233">
        <v>9999</v>
      </c>
      <c r="FI233">
        <v>9999</v>
      </c>
      <c r="FJ233">
        <v>9999</v>
      </c>
      <c r="FK233">
        <v>999.9</v>
      </c>
      <c r="FL233">
        <v>1.8658300000000001</v>
      </c>
      <c r="FM233">
        <v>1.8621799999999999</v>
      </c>
      <c r="FN233">
        <v>1.8641700000000001</v>
      </c>
      <c r="FO233">
        <v>1.8602300000000001</v>
      </c>
      <c r="FP233">
        <v>1.8609599999999999</v>
      </c>
      <c r="FQ233">
        <v>1.8601099999999999</v>
      </c>
      <c r="FR233">
        <v>1.8618300000000001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-7.31</v>
      </c>
      <c r="GH233">
        <v>0.18890000000000001</v>
      </c>
      <c r="GI233">
        <v>-4.1197077471769461</v>
      </c>
      <c r="GJ233">
        <v>-4.0977002334145526E-3</v>
      </c>
      <c r="GK233">
        <v>1.9870096767282211E-6</v>
      </c>
      <c r="GL233">
        <v>-4.7591234531596528E-10</v>
      </c>
      <c r="GM233">
        <v>-0.1127184381337514</v>
      </c>
      <c r="GN233">
        <v>-4.4277268217585318E-5</v>
      </c>
      <c r="GO233">
        <v>7.6125673839889962E-4</v>
      </c>
      <c r="GP233">
        <v>-1.4366726965109579E-5</v>
      </c>
      <c r="GQ233">
        <v>6</v>
      </c>
      <c r="GR233">
        <v>2093</v>
      </c>
      <c r="GS233">
        <v>4</v>
      </c>
      <c r="GT233">
        <v>31</v>
      </c>
      <c r="GU233">
        <v>49.3</v>
      </c>
      <c r="GV233">
        <v>49.2</v>
      </c>
      <c r="GW233">
        <v>3.7170399999999999</v>
      </c>
      <c r="GX233">
        <v>2.49756</v>
      </c>
      <c r="GY233">
        <v>2.04834</v>
      </c>
      <c r="GZ233">
        <v>2.6220699999999999</v>
      </c>
      <c r="HA233">
        <v>2.1972700000000001</v>
      </c>
      <c r="HB233">
        <v>2.2936999999999999</v>
      </c>
      <c r="HC233">
        <v>37.53</v>
      </c>
      <c r="HD233">
        <v>14.4122</v>
      </c>
      <c r="HE233">
        <v>18</v>
      </c>
      <c r="HF233">
        <v>710.95299999999997</v>
      </c>
      <c r="HG233">
        <v>769.08299999999997</v>
      </c>
      <c r="HH233">
        <v>31.000800000000002</v>
      </c>
      <c r="HI233">
        <v>30.6479</v>
      </c>
      <c r="HJ233">
        <v>30.0001</v>
      </c>
      <c r="HK233">
        <v>30.588200000000001</v>
      </c>
      <c r="HL233">
        <v>30.5898</v>
      </c>
      <c r="HM233">
        <v>74.319500000000005</v>
      </c>
      <c r="HN233">
        <v>21.267299999999999</v>
      </c>
      <c r="HO233">
        <v>94.437200000000004</v>
      </c>
      <c r="HP233">
        <v>31</v>
      </c>
      <c r="HQ233">
        <v>1454.6</v>
      </c>
      <c r="HR233">
        <v>29.790800000000001</v>
      </c>
      <c r="HS233">
        <v>99.332700000000003</v>
      </c>
      <c r="HT233">
        <v>98.294700000000006</v>
      </c>
    </row>
    <row r="234" spans="1:228" x14ac:dyDescent="0.2">
      <c r="A234">
        <v>219</v>
      </c>
      <c r="B234">
        <v>1673980148.5999999</v>
      </c>
      <c r="C234">
        <v>870</v>
      </c>
      <c r="D234" t="s">
        <v>797</v>
      </c>
      <c r="E234" t="s">
        <v>798</v>
      </c>
      <c r="F234">
        <v>4</v>
      </c>
      <c r="G234">
        <v>1673980146.2874999</v>
      </c>
      <c r="H234">
        <f t="shared" si="102"/>
        <v>1.4003334498717984E-3</v>
      </c>
      <c r="I234">
        <f t="shared" si="103"/>
        <v>1.4003334498717983</v>
      </c>
      <c r="J234">
        <f t="shared" si="104"/>
        <v>7.5555723273409248</v>
      </c>
      <c r="K234">
        <f t="shared" si="105"/>
        <v>1428.1387500000001</v>
      </c>
      <c r="L234">
        <f t="shared" si="106"/>
        <v>1257.1951458391879</v>
      </c>
      <c r="M234">
        <f t="shared" si="107"/>
        <v>127.36429031126417</v>
      </c>
      <c r="N234">
        <f t="shared" si="108"/>
        <v>144.68229452027538</v>
      </c>
      <c r="O234">
        <f t="shared" si="109"/>
        <v>8.9675870043382747E-2</v>
      </c>
      <c r="P234">
        <f t="shared" si="110"/>
        <v>2.7688697067118295</v>
      </c>
      <c r="Q234">
        <f t="shared" si="111"/>
        <v>8.8093071567361361E-2</v>
      </c>
      <c r="R234">
        <f t="shared" si="112"/>
        <v>5.5198050917854055E-2</v>
      </c>
      <c r="S234">
        <f t="shared" si="113"/>
        <v>226.10305930507565</v>
      </c>
      <c r="T234">
        <f t="shared" si="114"/>
        <v>32.804325729275426</v>
      </c>
      <c r="U234">
        <f t="shared" si="115"/>
        <v>31.712975</v>
      </c>
      <c r="V234">
        <f t="shared" si="116"/>
        <v>4.6980546764063362</v>
      </c>
      <c r="W234">
        <f t="shared" si="117"/>
        <v>66.770521864387476</v>
      </c>
      <c r="X234">
        <f t="shared" si="118"/>
        <v>3.1500280460406946</v>
      </c>
      <c r="Y234">
        <f t="shared" si="119"/>
        <v>4.7176927154148602</v>
      </c>
      <c r="Z234">
        <f t="shared" si="120"/>
        <v>1.5480266303656416</v>
      </c>
      <c r="AA234">
        <f t="shared" si="121"/>
        <v>-61.754705139346306</v>
      </c>
      <c r="AB234">
        <f t="shared" si="122"/>
        <v>10.981064523153201</v>
      </c>
      <c r="AC234">
        <f t="shared" si="123"/>
        <v>0.89718755017688523</v>
      </c>
      <c r="AD234">
        <f t="shared" si="124"/>
        <v>176.22660623905944</v>
      </c>
      <c r="AE234">
        <f t="shared" si="125"/>
        <v>18.332996316471846</v>
      </c>
      <c r="AF234">
        <f t="shared" si="126"/>
        <v>1.4026902218642843</v>
      </c>
      <c r="AG234">
        <f t="shared" si="127"/>
        <v>7.5555723273409248</v>
      </c>
      <c r="AH234">
        <v>1491.041525808808</v>
      </c>
      <c r="AI234">
        <v>1477.102727272727</v>
      </c>
      <c r="AJ234">
        <v>1.7334803262806819</v>
      </c>
      <c r="AK234">
        <v>63.405612138731158</v>
      </c>
      <c r="AL234">
        <f t="shared" si="128"/>
        <v>1.4003334498717983</v>
      </c>
      <c r="AM234">
        <v>29.83972242882836</v>
      </c>
      <c r="AN234">
        <v>31.092280606060609</v>
      </c>
      <c r="AO234">
        <v>-3.024406565582486E-5</v>
      </c>
      <c r="AP234">
        <v>95.230389877895547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47559.900192913206</v>
      </c>
      <c r="AV234">
        <f t="shared" si="132"/>
        <v>1199.94</v>
      </c>
      <c r="AW234">
        <f t="shared" si="133"/>
        <v>1025.8732452357906</v>
      </c>
      <c r="AX234">
        <f t="shared" si="134"/>
        <v>0.85493711788571969</v>
      </c>
      <c r="AY234">
        <f t="shared" si="135"/>
        <v>0.188428637519439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1673980146.2874999</v>
      </c>
      <c r="BF234">
        <v>1428.1387500000001</v>
      </c>
      <c r="BG234">
        <v>1446.91</v>
      </c>
      <c r="BH234">
        <v>31.093487499999998</v>
      </c>
      <c r="BI234">
        <v>29.838999999999999</v>
      </c>
      <c r="BJ234">
        <v>1435.4512500000001</v>
      </c>
      <c r="BK234">
        <v>30.904575000000001</v>
      </c>
      <c r="BL234">
        <v>650.02275000000009</v>
      </c>
      <c r="BM234">
        <v>101.20825000000001</v>
      </c>
      <c r="BN234">
        <v>0.10003991249999999</v>
      </c>
      <c r="BO234">
        <v>31.786537500000001</v>
      </c>
      <c r="BP234">
        <v>31.712975</v>
      </c>
      <c r="BQ234">
        <v>999.9</v>
      </c>
      <c r="BR234">
        <v>0</v>
      </c>
      <c r="BS234">
        <v>0</v>
      </c>
      <c r="BT234">
        <v>9002.1875</v>
      </c>
      <c r="BU234">
        <v>0</v>
      </c>
      <c r="BV234">
        <v>267.43025</v>
      </c>
      <c r="BW234">
        <v>-18.775449999999999</v>
      </c>
      <c r="BX234">
        <v>1473.9662499999999</v>
      </c>
      <c r="BY234">
        <v>1491.4124999999999</v>
      </c>
      <c r="BZ234">
        <v>1.2544824999999999</v>
      </c>
      <c r="CA234">
        <v>1446.91</v>
      </c>
      <c r="CB234">
        <v>29.838999999999999</v>
      </c>
      <c r="CC234">
        <v>3.1469162499999999</v>
      </c>
      <c r="CD234">
        <v>3.0199512500000001</v>
      </c>
      <c r="CE234">
        <v>24.8264</v>
      </c>
      <c r="CF234">
        <v>24.138337499999999</v>
      </c>
      <c r="CG234">
        <v>1199.94</v>
      </c>
      <c r="CH234">
        <v>0.50001375000000003</v>
      </c>
      <c r="CI234">
        <v>0.49998625000000002</v>
      </c>
      <c r="CJ234">
        <v>0</v>
      </c>
      <c r="CK234">
        <v>907.72912499999995</v>
      </c>
      <c r="CL234">
        <v>4.9990899999999998</v>
      </c>
      <c r="CM234">
        <v>9577.4712500000005</v>
      </c>
      <c r="CN234">
        <v>9557.4312499999996</v>
      </c>
      <c r="CO234">
        <v>40.625</v>
      </c>
      <c r="CP234">
        <v>42.28875</v>
      </c>
      <c r="CQ234">
        <v>41.375</v>
      </c>
      <c r="CR234">
        <v>41.375</v>
      </c>
      <c r="CS234">
        <v>42</v>
      </c>
      <c r="CT234">
        <v>597.48874999999998</v>
      </c>
      <c r="CU234">
        <v>597.45749999999998</v>
      </c>
      <c r="CV234">
        <v>0</v>
      </c>
      <c r="CW234">
        <v>1673980148.5</v>
      </c>
      <c r="CX234">
        <v>0</v>
      </c>
      <c r="CY234">
        <v>1673977193.5</v>
      </c>
      <c r="CZ234" t="s">
        <v>356</v>
      </c>
      <c r="DA234">
        <v>1673977187.5</v>
      </c>
      <c r="DB234">
        <v>1673977193.5</v>
      </c>
      <c r="DC234">
        <v>21</v>
      </c>
      <c r="DD234">
        <v>-0.34399999999999997</v>
      </c>
      <c r="DE234">
        <v>-5.2999999999999999E-2</v>
      </c>
      <c r="DF234">
        <v>-5.5270000000000001</v>
      </c>
      <c r="DG234">
        <v>0.16</v>
      </c>
      <c r="DH234">
        <v>415</v>
      </c>
      <c r="DI234">
        <v>27</v>
      </c>
      <c r="DJ234">
        <v>0.41</v>
      </c>
      <c r="DK234">
        <v>0.03</v>
      </c>
      <c r="DL234">
        <v>-18.823317500000002</v>
      </c>
      <c r="DM234">
        <v>-0.14734446529077699</v>
      </c>
      <c r="DN234">
        <v>7.9559763346492854E-2</v>
      </c>
      <c r="DO234">
        <v>0</v>
      </c>
      <c r="DP234">
        <v>1.27076075</v>
      </c>
      <c r="DQ234">
        <v>-8.4172795497185246E-2</v>
      </c>
      <c r="DR234">
        <v>8.6824735494846136E-3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371</v>
      </c>
      <c r="EA234">
        <v>3.29894</v>
      </c>
      <c r="EB234">
        <v>2.6253299999999999</v>
      </c>
      <c r="EC234">
        <v>0.23499</v>
      </c>
      <c r="ED234">
        <v>0.23455000000000001</v>
      </c>
      <c r="EE234">
        <v>0.1318</v>
      </c>
      <c r="EF234">
        <v>0.12692800000000001</v>
      </c>
      <c r="EG234">
        <v>23183</v>
      </c>
      <c r="EH234">
        <v>23596.7</v>
      </c>
      <c r="EI234">
        <v>28189.9</v>
      </c>
      <c r="EJ234">
        <v>29662.2</v>
      </c>
      <c r="EK234">
        <v>33693.9</v>
      </c>
      <c r="EL234">
        <v>35953.300000000003</v>
      </c>
      <c r="EM234">
        <v>39792.1</v>
      </c>
      <c r="EN234">
        <v>42381.4</v>
      </c>
      <c r="EO234">
        <v>2.2658</v>
      </c>
      <c r="EP234">
        <v>2.23997</v>
      </c>
      <c r="EQ234">
        <v>0.14440700000000001</v>
      </c>
      <c r="ER234">
        <v>0</v>
      </c>
      <c r="ES234">
        <v>29.3584</v>
      </c>
      <c r="ET234">
        <v>999.9</v>
      </c>
      <c r="EU234">
        <v>72.400000000000006</v>
      </c>
      <c r="EV234">
        <v>32.6</v>
      </c>
      <c r="EW234">
        <v>35.335299999999997</v>
      </c>
      <c r="EX234">
        <v>56.986499999999999</v>
      </c>
      <c r="EY234">
        <v>-4.1626599999999998</v>
      </c>
      <c r="EZ234">
        <v>2</v>
      </c>
      <c r="FA234">
        <v>0.25204300000000002</v>
      </c>
      <c r="FB234">
        <v>-0.74371500000000001</v>
      </c>
      <c r="FC234">
        <v>20.272500000000001</v>
      </c>
      <c r="FD234">
        <v>5.2181899999999999</v>
      </c>
      <c r="FE234">
        <v>12.004</v>
      </c>
      <c r="FF234">
        <v>4.98705</v>
      </c>
      <c r="FG234">
        <v>3.2842500000000001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1.8621799999999999</v>
      </c>
      <c r="FN234">
        <v>1.8641700000000001</v>
      </c>
      <c r="FO234">
        <v>1.86022</v>
      </c>
      <c r="FP234">
        <v>1.8609599999999999</v>
      </c>
      <c r="FQ234">
        <v>1.86009</v>
      </c>
      <c r="FR234">
        <v>1.8618399999999999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-7.32</v>
      </c>
      <c r="GH234">
        <v>0.18890000000000001</v>
      </c>
      <c r="GI234">
        <v>-4.1197077471769461</v>
      </c>
      <c r="GJ234">
        <v>-4.0977002334145526E-3</v>
      </c>
      <c r="GK234">
        <v>1.9870096767282211E-6</v>
      </c>
      <c r="GL234">
        <v>-4.7591234531596528E-10</v>
      </c>
      <c r="GM234">
        <v>-0.1127184381337514</v>
      </c>
      <c r="GN234">
        <v>-4.4277268217585318E-5</v>
      </c>
      <c r="GO234">
        <v>7.6125673839889962E-4</v>
      </c>
      <c r="GP234">
        <v>-1.4366726965109579E-5</v>
      </c>
      <c r="GQ234">
        <v>6</v>
      </c>
      <c r="GR234">
        <v>2093</v>
      </c>
      <c r="GS234">
        <v>4</v>
      </c>
      <c r="GT234">
        <v>31</v>
      </c>
      <c r="GU234">
        <v>49.4</v>
      </c>
      <c r="GV234">
        <v>49.3</v>
      </c>
      <c r="GW234">
        <v>3.72925</v>
      </c>
      <c r="GX234">
        <v>2.4841299999999999</v>
      </c>
      <c r="GY234">
        <v>2.04834</v>
      </c>
      <c r="GZ234">
        <v>2.6232899999999999</v>
      </c>
      <c r="HA234">
        <v>2.1972700000000001</v>
      </c>
      <c r="HB234">
        <v>2.3290999999999999</v>
      </c>
      <c r="HC234">
        <v>37.53</v>
      </c>
      <c r="HD234">
        <v>14.4297</v>
      </c>
      <c r="HE234">
        <v>18</v>
      </c>
      <c r="HF234">
        <v>710.80700000000002</v>
      </c>
      <c r="HG234">
        <v>769.37800000000004</v>
      </c>
      <c r="HH234">
        <v>31.000699999999998</v>
      </c>
      <c r="HI234">
        <v>30.648800000000001</v>
      </c>
      <c r="HJ234">
        <v>30.0002</v>
      </c>
      <c r="HK234">
        <v>30.5899</v>
      </c>
      <c r="HL234">
        <v>30.591699999999999</v>
      </c>
      <c r="HM234">
        <v>74.596999999999994</v>
      </c>
      <c r="HN234">
        <v>21.267299999999999</v>
      </c>
      <c r="HO234">
        <v>94.437200000000004</v>
      </c>
      <c r="HP234">
        <v>31</v>
      </c>
      <c r="HQ234">
        <v>1461.3</v>
      </c>
      <c r="HR234">
        <v>29.790800000000001</v>
      </c>
      <c r="HS234">
        <v>99.334599999999995</v>
      </c>
      <c r="HT234">
        <v>98.294300000000007</v>
      </c>
    </row>
    <row r="235" spans="1:228" x14ac:dyDescent="0.2">
      <c r="A235">
        <v>220</v>
      </c>
      <c r="B235">
        <v>1673980152.5999999</v>
      </c>
      <c r="C235">
        <v>874</v>
      </c>
      <c r="D235" t="s">
        <v>799</v>
      </c>
      <c r="E235" t="s">
        <v>800</v>
      </c>
      <c r="F235">
        <v>4</v>
      </c>
      <c r="G235">
        <v>1673980150.5999999</v>
      </c>
      <c r="H235">
        <f t="shared" si="102"/>
        <v>1.4003944802104698E-3</v>
      </c>
      <c r="I235">
        <f t="shared" si="103"/>
        <v>1.4003944802104697</v>
      </c>
      <c r="J235">
        <f t="shared" si="104"/>
        <v>7.5233516286194764</v>
      </c>
      <c r="K235">
        <f t="shared" si="105"/>
        <v>1435.3114285714289</v>
      </c>
      <c r="L235">
        <f t="shared" si="106"/>
        <v>1265.1589398523784</v>
      </c>
      <c r="M235">
        <f t="shared" si="107"/>
        <v>128.17137377881903</v>
      </c>
      <c r="N235">
        <f t="shared" si="108"/>
        <v>145.40926978068453</v>
      </c>
      <c r="O235">
        <f t="shared" si="109"/>
        <v>8.9889915677163576E-2</v>
      </c>
      <c r="P235">
        <f t="shared" si="110"/>
        <v>2.7698416069543246</v>
      </c>
      <c r="Q235">
        <f t="shared" si="111"/>
        <v>8.8300171874763106E-2</v>
      </c>
      <c r="R235">
        <f t="shared" si="112"/>
        <v>5.5328097746017699E-2</v>
      </c>
      <c r="S235">
        <f t="shared" si="113"/>
        <v>226.1122747855274</v>
      </c>
      <c r="T235">
        <f t="shared" si="114"/>
        <v>32.795362174548721</v>
      </c>
      <c r="U235">
        <f t="shared" si="115"/>
        <v>31.70018571428572</v>
      </c>
      <c r="V235">
        <f t="shared" si="116"/>
        <v>4.6946477573262504</v>
      </c>
      <c r="W235">
        <f t="shared" si="117"/>
        <v>66.80607984330527</v>
      </c>
      <c r="X235">
        <f t="shared" si="118"/>
        <v>3.1501549952814809</v>
      </c>
      <c r="Y235">
        <f t="shared" si="119"/>
        <v>4.715371718667253</v>
      </c>
      <c r="Z235">
        <f t="shared" si="120"/>
        <v>1.5444927620447695</v>
      </c>
      <c r="AA235">
        <f t="shared" si="121"/>
        <v>-61.757396577281717</v>
      </c>
      <c r="AB235">
        <f t="shared" si="122"/>
        <v>11.598495839751369</v>
      </c>
      <c r="AC235">
        <f t="shared" si="123"/>
        <v>0.94720102003100659</v>
      </c>
      <c r="AD235">
        <f t="shared" si="124"/>
        <v>176.90057506802805</v>
      </c>
      <c r="AE235">
        <f t="shared" si="125"/>
        <v>18.295609990418193</v>
      </c>
      <c r="AF235">
        <f t="shared" si="126"/>
        <v>1.3994072130000039</v>
      </c>
      <c r="AG235">
        <f t="shared" si="127"/>
        <v>7.5233516286194764</v>
      </c>
      <c r="AH235">
        <v>1497.8348868314599</v>
      </c>
      <c r="AI235">
        <v>1483.963030303031</v>
      </c>
      <c r="AJ235">
        <v>1.723875530770651</v>
      </c>
      <c r="AK235">
        <v>63.405612138731158</v>
      </c>
      <c r="AL235">
        <f t="shared" si="128"/>
        <v>1.4003944802104697</v>
      </c>
      <c r="AM235">
        <v>29.843066338259181</v>
      </c>
      <c r="AN235">
        <v>31.095448484848461</v>
      </c>
      <c r="AO235">
        <v>2.1957667858105211E-5</v>
      </c>
      <c r="AP235">
        <v>95.230389877895547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47588.114894474893</v>
      </c>
      <c r="AV235">
        <f t="shared" si="132"/>
        <v>1199.99</v>
      </c>
      <c r="AW235">
        <f t="shared" si="133"/>
        <v>1025.915885381102</v>
      </c>
      <c r="AX235">
        <f t="shared" si="134"/>
        <v>0.85493702895949308</v>
      </c>
      <c r="AY235">
        <f t="shared" si="135"/>
        <v>0.18842846589182194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1673980150.5999999</v>
      </c>
      <c r="BF235">
        <v>1435.3114285714289</v>
      </c>
      <c r="BG235">
        <v>1454.0542857142859</v>
      </c>
      <c r="BH235">
        <v>31.09467142857142</v>
      </c>
      <c r="BI235">
        <v>29.843042857142859</v>
      </c>
      <c r="BJ235">
        <v>1442.6357142857139</v>
      </c>
      <c r="BK235">
        <v>30.905742857142862</v>
      </c>
      <c r="BL235">
        <v>649.98185714285705</v>
      </c>
      <c r="BM235">
        <v>101.2085714285714</v>
      </c>
      <c r="BN235">
        <v>9.9943842857142862E-2</v>
      </c>
      <c r="BO235">
        <v>31.77785714285714</v>
      </c>
      <c r="BP235">
        <v>31.70018571428572</v>
      </c>
      <c r="BQ235">
        <v>999.89999999999986</v>
      </c>
      <c r="BR235">
        <v>0</v>
      </c>
      <c r="BS235">
        <v>0</v>
      </c>
      <c r="BT235">
        <v>9007.3214285714294</v>
      </c>
      <c r="BU235">
        <v>0</v>
      </c>
      <c r="BV235">
        <v>267.26600000000002</v>
      </c>
      <c r="BW235">
        <v>-18.743828571428569</v>
      </c>
      <c r="BX235">
        <v>1481.374285714285</v>
      </c>
      <c r="BY235">
        <v>1498.782857142857</v>
      </c>
      <c r="BZ235">
        <v>1.251644285714286</v>
      </c>
      <c r="CA235">
        <v>1454.0542857142859</v>
      </c>
      <c r="CB235">
        <v>29.843042857142859</v>
      </c>
      <c r="CC235">
        <v>3.1470542857142858</v>
      </c>
      <c r="CD235">
        <v>3.0203742857142859</v>
      </c>
      <c r="CE235">
        <v>24.82712857142857</v>
      </c>
      <c r="CF235">
        <v>24.14067142857143</v>
      </c>
      <c r="CG235">
        <v>1199.99</v>
      </c>
      <c r="CH235">
        <v>0.50001628571428569</v>
      </c>
      <c r="CI235">
        <v>0.49998357142857153</v>
      </c>
      <c r="CJ235">
        <v>0</v>
      </c>
      <c r="CK235">
        <v>907.61328571428555</v>
      </c>
      <c r="CL235">
        <v>4.9990899999999998</v>
      </c>
      <c r="CM235">
        <v>9575.1428571428569</v>
      </c>
      <c r="CN235">
        <v>9557.8485714285725</v>
      </c>
      <c r="CO235">
        <v>40.607000000000014</v>
      </c>
      <c r="CP235">
        <v>42.25</v>
      </c>
      <c r="CQ235">
        <v>41.375</v>
      </c>
      <c r="CR235">
        <v>41.375</v>
      </c>
      <c r="CS235">
        <v>42</v>
      </c>
      <c r="CT235">
        <v>597.51714285714286</v>
      </c>
      <c r="CU235">
        <v>597.47857142857151</v>
      </c>
      <c r="CV235">
        <v>0</v>
      </c>
      <c r="CW235">
        <v>1673980152.7</v>
      </c>
      <c r="CX235">
        <v>0</v>
      </c>
      <c r="CY235">
        <v>1673977193.5</v>
      </c>
      <c r="CZ235" t="s">
        <v>356</v>
      </c>
      <c r="DA235">
        <v>1673977187.5</v>
      </c>
      <c r="DB235">
        <v>1673977193.5</v>
      </c>
      <c r="DC235">
        <v>21</v>
      </c>
      <c r="DD235">
        <v>-0.34399999999999997</v>
      </c>
      <c r="DE235">
        <v>-5.2999999999999999E-2</v>
      </c>
      <c r="DF235">
        <v>-5.5270000000000001</v>
      </c>
      <c r="DG235">
        <v>0.16</v>
      </c>
      <c r="DH235">
        <v>415</v>
      </c>
      <c r="DI235">
        <v>27</v>
      </c>
      <c r="DJ235">
        <v>0.41</v>
      </c>
      <c r="DK235">
        <v>0.03</v>
      </c>
      <c r="DL235">
        <v>-18.803307499999999</v>
      </c>
      <c r="DM235">
        <v>0.15562514071299491</v>
      </c>
      <c r="DN235">
        <v>8.1557431873189659E-2</v>
      </c>
      <c r="DO235">
        <v>0</v>
      </c>
      <c r="DP235">
        <v>1.2651545</v>
      </c>
      <c r="DQ235">
        <v>-0.1032589868667939</v>
      </c>
      <c r="DR235">
        <v>1.028999585762793E-2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3.2992400000000002</v>
      </c>
      <c r="EB235">
        <v>2.6253700000000002</v>
      </c>
      <c r="EC235">
        <v>0.235649</v>
      </c>
      <c r="ED235">
        <v>0.235208</v>
      </c>
      <c r="EE235">
        <v>0.131804</v>
      </c>
      <c r="EF235">
        <v>0.12693499999999999</v>
      </c>
      <c r="EG235">
        <v>23163</v>
      </c>
      <c r="EH235">
        <v>23576.6</v>
      </c>
      <c r="EI235">
        <v>28190</v>
      </c>
      <c r="EJ235">
        <v>29662.5</v>
      </c>
      <c r="EK235">
        <v>33693.800000000003</v>
      </c>
      <c r="EL235">
        <v>35953.599999999999</v>
      </c>
      <c r="EM235">
        <v>39792.199999999997</v>
      </c>
      <c r="EN235">
        <v>42382</v>
      </c>
      <c r="EO235">
        <v>2.2659199999999999</v>
      </c>
      <c r="EP235">
        <v>2.2396199999999999</v>
      </c>
      <c r="EQ235">
        <v>0.14413100000000001</v>
      </c>
      <c r="ER235">
        <v>0</v>
      </c>
      <c r="ES235">
        <v>29.350899999999999</v>
      </c>
      <c r="ET235">
        <v>999.9</v>
      </c>
      <c r="EU235">
        <v>72.400000000000006</v>
      </c>
      <c r="EV235">
        <v>32.6</v>
      </c>
      <c r="EW235">
        <v>35.337400000000002</v>
      </c>
      <c r="EX235">
        <v>56.896500000000003</v>
      </c>
      <c r="EY235">
        <v>-4.0905500000000004</v>
      </c>
      <c r="EZ235">
        <v>2</v>
      </c>
      <c r="FA235">
        <v>0.25209599999999999</v>
      </c>
      <c r="FB235">
        <v>-0.74248099999999995</v>
      </c>
      <c r="FC235">
        <v>20.272600000000001</v>
      </c>
      <c r="FD235">
        <v>5.2180400000000002</v>
      </c>
      <c r="FE235">
        <v>12.004</v>
      </c>
      <c r="FF235">
        <v>4.9871999999999996</v>
      </c>
      <c r="FG235">
        <v>3.28443</v>
      </c>
      <c r="FH235">
        <v>9999</v>
      </c>
      <c r="FI235">
        <v>9999</v>
      </c>
      <c r="FJ235">
        <v>9999</v>
      </c>
      <c r="FK235">
        <v>999.9</v>
      </c>
      <c r="FL235">
        <v>1.8658300000000001</v>
      </c>
      <c r="FM235">
        <v>1.8621799999999999</v>
      </c>
      <c r="FN235">
        <v>1.8641700000000001</v>
      </c>
      <c r="FO235">
        <v>1.86022</v>
      </c>
      <c r="FP235">
        <v>1.8609599999999999</v>
      </c>
      <c r="FQ235">
        <v>1.8601000000000001</v>
      </c>
      <c r="FR235">
        <v>1.8617999999999999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-7.33</v>
      </c>
      <c r="GH235">
        <v>0.18890000000000001</v>
      </c>
      <c r="GI235">
        <v>-4.1197077471769461</v>
      </c>
      <c r="GJ235">
        <v>-4.0977002334145526E-3</v>
      </c>
      <c r="GK235">
        <v>1.9870096767282211E-6</v>
      </c>
      <c r="GL235">
        <v>-4.7591234531596528E-10</v>
      </c>
      <c r="GM235">
        <v>-0.1127184381337514</v>
      </c>
      <c r="GN235">
        <v>-4.4277268217585318E-5</v>
      </c>
      <c r="GO235">
        <v>7.6125673839889962E-4</v>
      </c>
      <c r="GP235">
        <v>-1.4366726965109579E-5</v>
      </c>
      <c r="GQ235">
        <v>6</v>
      </c>
      <c r="GR235">
        <v>2093</v>
      </c>
      <c r="GS235">
        <v>4</v>
      </c>
      <c r="GT235">
        <v>31</v>
      </c>
      <c r="GU235">
        <v>49.4</v>
      </c>
      <c r="GV235">
        <v>49.3</v>
      </c>
      <c r="GW235">
        <v>3.7439</v>
      </c>
      <c r="GX235">
        <v>2.49512</v>
      </c>
      <c r="GY235">
        <v>2.04834</v>
      </c>
      <c r="GZ235">
        <v>2.6220699999999999</v>
      </c>
      <c r="HA235">
        <v>2.1972700000000001</v>
      </c>
      <c r="HB235">
        <v>2.3083499999999999</v>
      </c>
      <c r="HC235">
        <v>37.53</v>
      </c>
      <c r="HD235">
        <v>14.4122</v>
      </c>
      <c r="HE235">
        <v>18</v>
      </c>
      <c r="HF235">
        <v>710.91099999999994</v>
      </c>
      <c r="HG235">
        <v>769.03599999999994</v>
      </c>
      <c r="HH235">
        <v>31.000499999999999</v>
      </c>
      <c r="HI235">
        <v>30.650500000000001</v>
      </c>
      <c r="HJ235">
        <v>30.0002</v>
      </c>
      <c r="HK235">
        <v>30.5899</v>
      </c>
      <c r="HL235">
        <v>30.591699999999999</v>
      </c>
      <c r="HM235">
        <v>74.866</v>
      </c>
      <c r="HN235">
        <v>21.267299999999999</v>
      </c>
      <c r="HO235">
        <v>94.437200000000004</v>
      </c>
      <c r="HP235">
        <v>31</v>
      </c>
      <c r="HQ235">
        <v>1467.98</v>
      </c>
      <c r="HR235">
        <v>29.790800000000001</v>
      </c>
      <c r="HS235">
        <v>99.334800000000001</v>
      </c>
      <c r="HT235">
        <v>98.295500000000004</v>
      </c>
    </row>
    <row r="236" spans="1:228" x14ac:dyDescent="0.2">
      <c r="A236">
        <v>221</v>
      </c>
      <c r="B236">
        <v>1673980156.5999999</v>
      </c>
      <c r="C236">
        <v>878</v>
      </c>
      <c r="D236" t="s">
        <v>801</v>
      </c>
      <c r="E236" t="s">
        <v>802</v>
      </c>
      <c r="F236">
        <v>4</v>
      </c>
      <c r="G236">
        <v>1673980154.2874999</v>
      </c>
      <c r="H236">
        <f t="shared" si="102"/>
        <v>1.3958148617724128E-3</v>
      </c>
      <c r="I236">
        <f t="shared" si="103"/>
        <v>1.3958148617724127</v>
      </c>
      <c r="J236">
        <f t="shared" si="104"/>
        <v>7.6123923368013262</v>
      </c>
      <c r="K236">
        <f t="shared" si="105"/>
        <v>1441.5062499999999</v>
      </c>
      <c r="L236">
        <f t="shared" si="106"/>
        <v>1269.5017166287701</v>
      </c>
      <c r="M236">
        <f t="shared" si="107"/>
        <v>128.61235374624081</v>
      </c>
      <c r="N236">
        <f t="shared" si="108"/>
        <v>146.03801580099062</v>
      </c>
      <c r="O236">
        <f t="shared" si="109"/>
        <v>8.9773747032272921E-2</v>
      </c>
      <c r="P236">
        <f t="shared" si="110"/>
        <v>2.7670323562450014</v>
      </c>
      <c r="Q236">
        <f t="shared" si="111"/>
        <v>8.8186491309962672E-2</v>
      </c>
      <c r="R236">
        <f t="shared" si="112"/>
        <v>5.5256828152257201E-2</v>
      </c>
      <c r="S236">
        <f t="shared" si="113"/>
        <v>226.12275021940422</v>
      </c>
      <c r="T236">
        <f t="shared" si="114"/>
        <v>32.793854245471863</v>
      </c>
      <c r="U236">
        <f t="shared" si="115"/>
        <v>31.688300000000002</v>
      </c>
      <c r="V236">
        <f t="shared" si="116"/>
        <v>4.6914834680714277</v>
      </c>
      <c r="W236">
        <f t="shared" si="117"/>
        <v>66.817505298171298</v>
      </c>
      <c r="X236">
        <f t="shared" si="118"/>
        <v>3.1500182383193875</v>
      </c>
      <c r="Y236">
        <f t="shared" si="119"/>
        <v>4.7143607416387621</v>
      </c>
      <c r="Z236">
        <f t="shared" si="120"/>
        <v>1.5414652297520401</v>
      </c>
      <c r="AA236">
        <f t="shared" si="121"/>
        <v>-61.555435404163404</v>
      </c>
      <c r="AB236">
        <f t="shared" si="122"/>
        <v>12.795592705641727</v>
      </c>
      <c r="AC236">
        <f t="shared" si="123"/>
        <v>1.0459431949489555</v>
      </c>
      <c r="AD236">
        <f t="shared" si="124"/>
        <v>178.40885071583151</v>
      </c>
      <c r="AE236">
        <f t="shared" si="125"/>
        <v>18.403179173590029</v>
      </c>
      <c r="AF236">
        <f t="shared" si="126"/>
        <v>1.3970954097158232</v>
      </c>
      <c r="AG236">
        <f t="shared" si="127"/>
        <v>7.6123923368013262</v>
      </c>
      <c r="AH236">
        <v>1504.903010735512</v>
      </c>
      <c r="AI236">
        <v>1490.911818181818</v>
      </c>
      <c r="AJ236">
        <v>1.733126148382399</v>
      </c>
      <c r="AK236">
        <v>63.405612138731158</v>
      </c>
      <c r="AL236">
        <f t="shared" si="128"/>
        <v>1.3958148617724127</v>
      </c>
      <c r="AM236">
        <v>29.843770540555571</v>
      </c>
      <c r="AN236">
        <v>31.092166666666639</v>
      </c>
      <c r="AO236">
        <v>-1.9689178844241172E-5</v>
      </c>
      <c r="AP236">
        <v>95.230389877895547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47511.090763176297</v>
      </c>
      <c r="AV236">
        <f t="shared" si="132"/>
        <v>1200.05</v>
      </c>
      <c r="AW236">
        <f t="shared" si="133"/>
        <v>1025.9667514090177</v>
      </c>
      <c r="AX236">
        <f t="shared" si="134"/>
        <v>0.85493667047957811</v>
      </c>
      <c r="AY236">
        <f t="shared" si="135"/>
        <v>0.1884277740255858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1673980154.2874999</v>
      </c>
      <c r="BF236">
        <v>1441.5062499999999</v>
      </c>
      <c r="BG236">
        <v>1460.3512499999999</v>
      </c>
      <c r="BH236">
        <v>31.093074999999999</v>
      </c>
      <c r="BI236">
        <v>29.84365</v>
      </c>
      <c r="BJ236">
        <v>1448.8387499999999</v>
      </c>
      <c r="BK236">
        <v>30.904174999999999</v>
      </c>
      <c r="BL236">
        <v>650.05362500000001</v>
      </c>
      <c r="BM236">
        <v>101.20925</v>
      </c>
      <c r="BN236">
        <v>0.1000685</v>
      </c>
      <c r="BO236">
        <v>31.774075</v>
      </c>
      <c r="BP236">
        <v>31.688300000000002</v>
      </c>
      <c r="BQ236">
        <v>999.9</v>
      </c>
      <c r="BR236">
        <v>0</v>
      </c>
      <c r="BS236">
        <v>0</v>
      </c>
      <c r="BT236">
        <v>8992.34375</v>
      </c>
      <c r="BU236">
        <v>0</v>
      </c>
      <c r="BV236">
        <v>267.03050000000002</v>
      </c>
      <c r="BW236">
        <v>-18.843687500000001</v>
      </c>
      <c r="BX236">
        <v>1487.7674999999999</v>
      </c>
      <c r="BY236">
        <v>1505.2737500000001</v>
      </c>
      <c r="BZ236">
        <v>1.2494324999999999</v>
      </c>
      <c r="CA236">
        <v>1460.3512499999999</v>
      </c>
      <c r="CB236">
        <v>29.84365</v>
      </c>
      <c r="CC236">
        <v>3.14691125</v>
      </c>
      <c r="CD236">
        <v>3.0204575</v>
      </c>
      <c r="CE236">
        <v>24.826350000000001</v>
      </c>
      <c r="CF236">
        <v>24.141112499999998</v>
      </c>
      <c r="CG236">
        <v>1200.05</v>
      </c>
      <c r="CH236">
        <v>0.50002887500000004</v>
      </c>
      <c r="CI236">
        <v>0.49997087499999998</v>
      </c>
      <c r="CJ236">
        <v>0</v>
      </c>
      <c r="CK236">
        <v>907.44287499999996</v>
      </c>
      <c r="CL236">
        <v>4.9990899999999998</v>
      </c>
      <c r="CM236">
        <v>9573.4774999999991</v>
      </c>
      <c r="CN236">
        <v>9558.36</v>
      </c>
      <c r="CO236">
        <v>40.585624999999993</v>
      </c>
      <c r="CP236">
        <v>42.25</v>
      </c>
      <c r="CQ236">
        <v>41.375</v>
      </c>
      <c r="CR236">
        <v>41.375</v>
      </c>
      <c r="CS236">
        <v>42</v>
      </c>
      <c r="CT236">
        <v>597.56125000000009</v>
      </c>
      <c r="CU236">
        <v>597.49374999999998</v>
      </c>
      <c r="CV236">
        <v>0</v>
      </c>
      <c r="CW236">
        <v>1673980156.9000001</v>
      </c>
      <c r="CX236">
        <v>0</v>
      </c>
      <c r="CY236">
        <v>1673977193.5</v>
      </c>
      <c r="CZ236" t="s">
        <v>356</v>
      </c>
      <c r="DA236">
        <v>1673977187.5</v>
      </c>
      <c r="DB236">
        <v>1673977193.5</v>
      </c>
      <c r="DC236">
        <v>21</v>
      </c>
      <c r="DD236">
        <v>-0.34399999999999997</v>
      </c>
      <c r="DE236">
        <v>-5.2999999999999999E-2</v>
      </c>
      <c r="DF236">
        <v>-5.5270000000000001</v>
      </c>
      <c r="DG236">
        <v>0.16</v>
      </c>
      <c r="DH236">
        <v>415</v>
      </c>
      <c r="DI236">
        <v>27</v>
      </c>
      <c r="DJ236">
        <v>0.41</v>
      </c>
      <c r="DK236">
        <v>0.03</v>
      </c>
      <c r="DL236">
        <v>-18.809392500000001</v>
      </c>
      <c r="DM236">
        <v>4.6742589118199278E-2</v>
      </c>
      <c r="DN236">
        <v>7.9700443497824791E-2</v>
      </c>
      <c r="DO236">
        <v>1</v>
      </c>
      <c r="DP236">
        <v>1.25935825</v>
      </c>
      <c r="DQ236">
        <v>-8.7336697936212293E-2</v>
      </c>
      <c r="DR236">
        <v>8.9233998250386696E-3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2</v>
      </c>
      <c r="DY236">
        <v>2</v>
      </c>
      <c r="DZ236" t="s">
        <v>484</v>
      </c>
      <c r="EA236">
        <v>3.2989899999999999</v>
      </c>
      <c r="EB236">
        <v>2.6252900000000001</v>
      </c>
      <c r="EC236">
        <v>0.23630699999999999</v>
      </c>
      <c r="ED236">
        <v>0.23586399999999999</v>
      </c>
      <c r="EE236">
        <v>0.131797</v>
      </c>
      <c r="EF236">
        <v>0.12693199999999999</v>
      </c>
      <c r="EG236">
        <v>23143</v>
      </c>
      <c r="EH236">
        <v>23556.400000000001</v>
      </c>
      <c r="EI236">
        <v>28190</v>
      </c>
      <c r="EJ236">
        <v>29662.6</v>
      </c>
      <c r="EK236">
        <v>33694.1</v>
      </c>
      <c r="EL236">
        <v>35953.800000000003</v>
      </c>
      <c r="EM236">
        <v>39792.1</v>
      </c>
      <c r="EN236">
        <v>42382</v>
      </c>
      <c r="EO236">
        <v>2.26572</v>
      </c>
      <c r="EP236">
        <v>2.2398500000000001</v>
      </c>
      <c r="EQ236">
        <v>0.14396800000000001</v>
      </c>
      <c r="ER236">
        <v>0</v>
      </c>
      <c r="ES236">
        <v>29.3446</v>
      </c>
      <c r="ET236">
        <v>999.9</v>
      </c>
      <c r="EU236">
        <v>72.400000000000006</v>
      </c>
      <c r="EV236">
        <v>32.6</v>
      </c>
      <c r="EW236">
        <v>35.338200000000001</v>
      </c>
      <c r="EX236">
        <v>57.316499999999998</v>
      </c>
      <c r="EY236">
        <v>-4.2708399999999997</v>
      </c>
      <c r="EZ236">
        <v>2</v>
      </c>
      <c r="FA236">
        <v>0.186034</v>
      </c>
      <c r="FB236">
        <v>-0.66742400000000002</v>
      </c>
      <c r="FC236">
        <v>20.272600000000001</v>
      </c>
      <c r="FD236">
        <v>5.2178899999999997</v>
      </c>
      <c r="FE236">
        <v>12.004</v>
      </c>
      <c r="FF236">
        <v>4.9867999999999997</v>
      </c>
      <c r="FG236">
        <v>3.2843300000000002</v>
      </c>
      <c r="FH236">
        <v>9999</v>
      </c>
      <c r="FI236">
        <v>9999</v>
      </c>
      <c r="FJ236">
        <v>9999</v>
      </c>
      <c r="FK236">
        <v>999.9</v>
      </c>
      <c r="FL236">
        <v>1.8658300000000001</v>
      </c>
      <c r="FM236">
        <v>1.8621799999999999</v>
      </c>
      <c r="FN236">
        <v>1.8641700000000001</v>
      </c>
      <c r="FO236">
        <v>1.8602099999999999</v>
      </c>
      <c r="FP236">
        <v>1.8609599999999999</v>
      </c>
      <c r="FQ236">
        <v>1.8601000000000001</v>
      </c>
      <c r="FR236">
        <v>1.8617999999999999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-7.34</v>
      </c>
      <c r="GH236">
        <v>0.18890000000000001</v>
      </c>
      <c r="GI236">
        <v>-4.1197077471769461</v>
      </c>
      <c r="GJ236">
        <v>-4.0977002334145526E-3</v>
      </c>
      <c r="GK236">
        <v>1.9870096767282211E-6</v>
      </c>
      <c r="GL236">
        <v>-4.7591234531596528E-10</v>
      </c>
      <c r="GM236">
        <v>-0.1127184381337514</v>
      </c>
      <c r="GN236">
        <v>-4.4277268217585318E-5</v>
      </c>
      <c r="GO236">
        <v>7.6125673839889962E-4</v>
      </c>
      <c r="GP236">
        <v>-1.4366726965109579E-5</v>
      </c>
      <c r="GQ236">
        <v>6</v>
      </c>
      <c r="GR236">
        <v>2093</v>
      </c>
      <c r="GS236">
        <v>4</v>
      </c>
      <c r="GT236">
        <v>31</v>
      </c>
      <c r="GU236">
        <v>49.5</v>
      </c>
      <c r="GV236">
        <v>49.4</v>
      </c>
      <c r="GW236">
        <v>3.75732</v>
      </c>
      <c r="GX236">
        <v>2.4877899999999999</v>
      </c>
      <c r="GY236">
        <v>2.04834</v>
      </c>
      <c r="GZ236">
        <v>2.6220699999999999</v>
      </c>
      <c r="HA236">
        <v>2.1972700000000001</v>
      </c>
      <c r="HB236">
        <v>2.32422</v>
      </c>
      <c r="HC236">
        <v>37.53</v>
      </c>
      <c r="HD236">
        <v>14.4297</v>
      </c>
      <c r="HE236">
        <v>18</v>
      </c>
      <c r="HF236">
        <v>710.745</v>
      </c>
      <c r="HG236">
        <v>769.255</v>
      </c>
      <c r="HH236">
        <v>31.000599999999999</v>
      </c>
      <c r="HI236">
        <v>30.650500000000001</v>
      </c>
      <c r="HJ236">
        <v>30.0002</v>
      </c>
      <c r="HK236">
        <v>30.5899</v>
      </c>
      <c r="HL236">
        <v>30.591699999999999</v>
      </c>
      <c r="HM236">
        <v>75.134799999999998</v>
      </c>
      <c r="HN236">
        <v>21.267299999999999</v>
      </c>
      <c r="HO236">
        <v>94.437200000000004</v>
      </c>
      <c r="HP236">
        <v>31</v>
      </c>
      <c r="HQ236">
        <v>1474.66</v>
      </c>
      <c r="HR236">
        <v>29.790800000000001</v>
      </c>
      <c r="HS236">
        <v>99.334699999999998</v>
      </c>
      <c r="HT236">
        <v>98.295599999999993</v>
      </c>
    </row>
    <row r="237" spans="1:228" x14ac:dyDescent="0.2">
      <c r="A237">
        <v>222</v>
      </c>
      <c r="B237">
        <v>1673980160.5999999</v>
      </c>
      <c r="C237">
        <v>882</v>
      </c>
      <c r="D237" t="s">
        <v>803</v>
      </c>
      <c r="E237" t="s">
        <v>804</v>
      </c>
      <c r="F237">
        <v>4</v>
      </c>
      <c r="G237">
        <v>1673980158.5999999</v>
      </c>
      <c r="H237">
        <f t="shared" si="102"/>
        <v>1.4000826791160899E-3</v>
      </c>
      <c r="I237">
        <f t="shared" si="103"/>
        <v>1.4000826791160899</v>
      </c>
      <c r="J237">
        <f t="shared" si="104"/>
        <v>7.233797997230945</v>
      </c>
      <c r="K237">
        <f t="shared" si="105"/>
        <v>1448.802857142857</v>
      </c>
      <c r="L237">
        <f t="shared" si="106"/>
        <v>1283.724203158788</v>
      </c>
      <c r="M237">
        <f t="shared" si="107"/>
        <v>130.05345925055181</v>
      </c>
      <c r="N237">
        <f t="shared" si="108"/>
        <v>146.77749541519324</v>
      </c>
      <c r="O237">
        <f t="shared" si="109"/>
        <v>9.0021558485365263E-2</v>
      </c>
      <c r="P237">
        <f t="shared" si="110"/>
        <v>2.7702256795181306</v>
      </c>
      <c r="Q237">
        <f t="shared" si="111"/>
        <v>8.8427416288963695E-2</v>
      </c>
      <c r="R237">
        <f t="shared" si="112"/>
        <v>5.5408011151979929E-2</v>
      </c>
      <c r="S237">
        <f t="shared" si="113"/>
        <v>226.13008766455204</v>
      </c>
      <c r="T237">
        <f t="shared" si="114"/>
        <v>32.791358789042008</v>
      </c>
      <c r="U237">
        <f t="shared" si="115"/>
        <v>31.69001428571428</v>
      </c>
      <c r="V237">
        <f t="shared" si="116"/>
        <v>4.6919397413084276</v>
      </c>
      <c r="W237">
        <f t="shared" si="117"/>
        <v>66.817670485995876</v>
      </c>
      <c r="X237">
        <f t="shared" si="118"/>
        <v>3.1499743630579258</v>
      </c>
      <c r="Y237">
        <f t="shared" si="119"/>
        <v>4.7142834225537991</v>
      </c>
      <c r="Z237">
        <f t="shared" si="120"/>
        <v>1.5419653782505018</v>
      </c>
      <c r="AA237">
        <f t="shared" si="121"/>
        <v>-61.743646149019568</v>
      </c>
      <c r="AB237">
        <f t="shared" si="122"/>
        <v>12.511129395366691</v>
      </c>
      <c r="AC237">
        <f t="shared" si="123"/>
        <v>1.0215187428477084</v>
      </c>
      <c r="AD237">
        <f t="shared" si="124"/>
        <v>177.91908965374685</v>
      </c>
      <c r="AE237">
        <f t="shared" si="125"/>
        <v>18.32382931355982</v>
      </c>
      <c r="AF237">
        <f t="shared" si="126"/>
        <v>1.3979707050967227</v>
      </c>
      <c r="AG237">
        <f t="shared" si="127"/>
        <v>7.233797997230945</v>
      </c>
      <c r="AH237">
        <v>1511.7822015887309</v>
      </c>
      <c r="AI237">
        <v>1497.9735151515149</v>
      </c>
      <c r="AJ237">
        <v>1.7786566561254049</v>
      </c>
      <c r="AK237">
        <v>63.405612138731158</v>
      </c>
      <c r="AL237">
        <f t="shared" si="128"/>
        <v>1.4000826791160899</v>
      </c>
      <c r="AM237">
        <v>29.842233902499881</v>
      </c>
      <c r="AN237">
        <v>31.094289090909101</v>
      </c>
      <c r="AO237">
        <v>1.2697338284384831E-5</v>
      </c>
      <c r="AP237">
        <v>95.230389877895547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47599.371932846901</v>
      </c>
      <c r="AV237">
        <f t="shared" si="132"/>
        <v>1200.07</v>
      </c>
      <c r="AW237">
        <f t="shared" si="133"/>
        <v>1025.9856993080582</v>
      </c>
      <c r="AX237">
        <f t="shared" si="134"/>
        <v>0.85493821136105241</v>
      </c>
      <c r="AY237">
        <f t="shared" si="135"/>
        <v>0.18843074792683098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1673980158.5999999</v>
      </c>
      <c r="BF237">
        <v>1448.802857142857</v>
      </c>
      <c r="BG237">
        <v>1467.5857142857139</v>
      </c>
      <c r="BH237">
        <v>31.092585714285711</v>
      </c>
      <c r="BI237">
        <v>29.84234285714286</v>
      </c>
      <c r="BJ237">
        <v>1456.1457142857139</v>
      </c>
      <c r="BK237">
        <v>30.903657142857149</v>
      </c>
      <c r="BL237">
        <v>650.03571428571433</v>
      </c>
      <c r="BM237">
        <v>101.2094285714286</v>
      </c>
      <c r="BN237">
        <v>0.10007305714285709</v>
      </c>
      <c r="BO237">
        <v>31.773785714285712</v>
      </c>
      <c r="BP237">
        <v>31.69001428571428</v>
      </c>
      <c r="BQ237">
        <v>999.89999999999986</v>
      </c>
      <c r="BR237">
        <v>0</v>
      </c>
      <c r="BS237">
        <v>0</v>
      </c>
      <c r="BT237">
        <v>9009.2857142857138</v>
      </c>
      <c r="BU237">
        <v>0</v>
      </c>
      <c r="BV237">
        <v>266.72342857142849</v>
      </c>
      <c r="BW237">
        <v>-18.78191428571429</v>
      </c>
      <c r="BX237">
        <v>1495.295714285714</v>
      </c>
      <c r="BY237">
        <v>1512.73</v>
      </c>
      <c r="BZ237">
        <v>1.250242857142857</v>
      </c>
      <c r="CA237">
        <v>1467.5857142857139</v>
      </c>
      <c r="CB237">
        <v>29.84234285714286</v>
      </c>
      <c r="CC237">
        <v>3.1468614285714289</v>
      </c>
      <c r="CD237">
        <v>3.020324285714286</v>
      </c>
      <c r="CE237">
        <v>24.826114285714279</v>
      </c>
      <c r="CF237">
        <v>24.140371428571431</v>
      </c>
      <c r="CG237">
        <v>1200.07</v>
      </c>
      <c r="CH237">
        <v>0.49997685714285722</v>
      </c>
      <c r="CI237">
        <v>0.50002285714285721</v>
      </c>
      <c r="CJ237">
        <v>0</v>
      </c>
      <c r="CK237">
        <v>907.4861428571428</v>
      </c>
      <c r="CL237">
        <v>4.9990899999999998</v>
      </c>
      <c r="CM237">
        <v>9570.8757142857157</v>
      </c>
      <c r="CN237">
        <v>9558.3371428571409</v>
      </c>
      <c r="CO237">
        <v>40.58</v>
      </c>
      <c r="CP237">
        <v>42.267714285714291</v>
      </c>
      <c r="CQ237">
        <v>41.375</v>
      </c>
      <c r="CR237">
        <v>41.375</v>
      </c>
      <c r="CS237">
        <v>42</v>
      </c>
      <c r="CT237">
        <v>597.50714285714287</v>
      </c>
      <c r="CU237">
        <v>597.56285714285718</v>
      </c>
      <c r="CV237">
        <v>0</v>
      </c>
      <c r="CW237">
        <v>1673980160.5</v>
      </c>
      <c r="CX237">
        <v>0</v>
      </c>
      <c r="CY237">
        <v>1673977193.5</v>
      </c>
      <c r="CZ237" t="s">
        <v>356</v>
      </c>
      <c r="DA237">
        <v>1673977187.5</v>
      </c>
      <c r="DB237">
        <v>1673977193.5</v>
      </c>
      <c r="DC237">
        <v>21</v>
      </c>
      <c r="DD237">
        <v>-0.34399999999999997</v>
      </c>
      <c r="DE237">
        <v>-5.2999999999999999E-2</v>
      </c>
      <c r="DF237">
        <v>-5.5270000000000001</v>
      </c>
      <c r="DG237">
        <v>0.16</v>
      </c>
      <c r="DH237">
        <v>415</v>
      </c>
      <c r="DI237">
        <v>27</v>
      </c>
      <c r="DJ237">
        <v>0.41</v>
      </c>
      <c r="DK237">
        <v>0.03</v>
      </c>
      <c r="DL237">
        <v>-18.816814999999998</v>
      </c>
      <c r="DM237">
        <v>0.25926754221394199</v>
      </c>
      <c r="DN237">
        <v>7.7460511068543569E-2</v>
      </c>
      <c r="DO237">
        <v>0</v>
      </c>
      <c r="DP237">
        <v>1.2549414999999999</v>
      </c>
      <c r="DQ237">
        <v>-6.2512345215763113E-2</v>
      </c>
      <c r="DR237">
        <v>6.9716951130984004E-3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371</v>
      </c>
      <c r="EA237">
        <v>3.2991799999999998</v>
      </c>
      <c r="EB237">
        <v>2.6254300000000002</v>
      </c>
      <c r="EC237">
        <v>0.23697099999999999</v>
      </c>
      <c r="ED237">
        <v>0.236514</v>
      </c>
      <c r="EE237">
        <v>0.131803</v>
      </c>
      <c r="EF237">
        <v>0.12692899999999999</v>
      </c>
      <c r="EG237">
        <v>23122.799999999999</v>
      </c>
      <c r="EH237">
        <v>23536.400000000001</v>
      </c>
      <c r="EI237">
        <v>28190</v>
      </c>
      <c r="EJ237">
        <v>29662.6</v>
      </c>
      <c r="EK237">
        <v>33694.1</v>
      </c>
      <c r="EL237">
        <v>35954</v>
      </c>
      <c r="EM237">
        <v>39792.400000000001</v>
      </c>
      <c r="EN237">
        <v>42382</v>
      </c>
      <c r="EO237">
        <v>2.26607</v>
      </c>
      <c r="EP237">
        <v>2.2398500000000001</v>
      </c>
      <c r="EQ237">
        <v>0.14480899999999999</v>
      </c>
      <c r="ER237">
        <v>0</v>
      </c>
      <c r="ES237">
        <v>29.340900000000001</v>
      </c>
      <c r="ET237">
        <v>999.9</v>
      </c>
      <c r="EU237">
        <v>72.400000000000006</v>
      </c>
      <c r="EV237">
        <v>32.6</v>
      </c>
      <c r="EW237">
        <v>35.3371</v>
      </c>
      <c r="EX237">
        <v>57.1965</v>
      </c>
      <c r="EY237">
        <v>-4.1546500000000002</v>
      </c>
      <c r="EZ237">
        <v>2</v>
      </c>
      <c r="FA237">
        <v>0.25219000000000003</v>
      </c>
      <c r="FB237">
        <v>-0.73899000000000004</v>
      </c>
      <c r="FC237">
        <v>20.272600000000001</v>
      </c>
      <c r="FD237">
        <v>5.2189399999999999</v>
      </c>
      <c r="FE237">
        <v>12.004</v>
      </c>
      <c r="FF237">
        <v>4.9870000000000001</v>
      </c>
      <c r="FG237">
        <v>3.2842199999999999</v>
      </c>
      <c r="FH237">
        <v>9999</v>
      </c>
      <c r="FI237">
        <v>9999</v>
      </c>
      <c r="FJ237">
        <v>9999</v>
      </c>
      <c r="FK237">
        <v>999.9</v>
      </c>
      <c r="FL237">
        <v>1.8658300000000001</v>
      </c>
      <c r="FM237">
        <v>1.8621799999999999</v>
      </c>
      <c r="FN237">
        <v>1.8641700000000001</v>
      </c>
      <c r="FO237">
        <v>1.8602099999999999</v>
      </c>
      <c r="FP237">
        <v>1.8609599999999999</v>
      </c>
      <c r="FQ237">
        <v>1.86009</v>
      </c>
      <c r="FR237">
        <v>1.86182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-7.35</v>
      </c>
      <c r="GH237">
        <v>0.189</v>
      </c>
      <c r="GI237">
        <v>-4.1197077471769461</v>
      </c>
      <c r="GJ237">
        <v>-4.0977002334145526E-3</v>
      </c>
      <c r="GK237">
        <v>1.9870096767282211E-6</v>
      </c>
      <c r="GL237">
        <v>-4.7591234531596528E-10</v>
      </c>
      <c r="GM237">
        <v>-0.1127184381337514</v>
      </c>
      <c r="GN237">
        <v>-4.4277268217585318E-5</v>
      </c>
      <c r="GO237">
        <v>7.6125673839889962E-4</v>
      </c>
      <c r="GP237">
        <v>-1.4366726965109579E-5</v>
      </c>
      <c r="GQ237">
        <v>6</v>
      </c>
      <c r="GR237">
        <v>2093</v>
      </c>
      <c r="GS237">
        <v>4</v>
      </c>
      <c r="GT237">
        <v>31</v>
      </c>
      <c r="GU237">
        <v>49.6</v>
      </c>
      <c r="GV237">
        <v>49.5</v>
      </c>
      <c r="GW237">
        <v>3.77075</v>
      </c>
      <c r="GX237">
        <v>2.4890099999999999</v>
      </c>
      <c r="GY237">
        <v>2.04834</v>
      </c>
      <c r="GZ237">
        <v>2.6220699999999999</v>
      </c>
      <c r="HA237">
        <v>2.1972700000000001</v>
      </c>
      <c r="HB237">
        <v>2.32422</v>
      </c>
      <c r="HC237">
        <v>37.53</v>
      </c>
      <c r="HD237">
        <v>14.4122</v>
      </c>
      <c r="HE237">
        <v>18</v>
      </c>
      <c r="HF237">
        <v>711.05399999999997</v>
      </c>
      <c r="HG237">
        <v>769.255</v>
      </c>
      <c r="HH237">
        <v>31.000499999999999</v>
      </c>
      <c r="HI237">
        <v>30.650500000000001</v>
      </c>
      <c r="HJ237">
        <v>30.0002</v>
      </c>
      <c r="HK237">
        <v>30.5915</v>
      </c>
      <c r="HL237">
        <v>30.591699999999999</v>
      </c>
      <c r="HM237">
        <v>75.402600000000007</v>
      </c>
      <c r="HN237">
        <v>21.267299999999999</v>
      </c>
      <c r="HO237">
        <v>94.437200000000004</v>
      </c>
      <c r="HP237">
        <v>31</v>
      </c>
      <c r="HQ237">
        <v>1481.34</v>
      </c>
      <c r="HR237">
        <v>29.790800000000001</v>
      </c>
      <c r="HS237">
        <v>99.335099999999997</v>
      </c>
      <c r="HT237">
        <v>98.295699999999997</v>
      </c>
    </row>
    <row r="238" spans="1:228" x14ac:dyDescent="0.2">
      <c r="A238">
        <v>223</v>
      </c>
      <c r="B238">
        <v>1673980164.5999999</v>
      </c>
      <c r="C238">
        <v>886</v>
      </c>
      <c r="D238" t="s">
        <v>805</v>
      </c>
      <c r="E238" t="s">
        <v>806</v>
      </c>
      <c r="F238">
        <v>4</v>
      </c>
      <c r="G238">
        <v>1673980162.2874999</v>
      </c>
      <c r="H238">
        <f t="shared" si="102"/>
        <v>1.3965185601889367E-3</v>
      </c>
      <c r="I238">
        <f t="shared" si="103"/>
        <v>1.3965185601889367</v>
      </c>
      <c r="J238">
        <f t="shared" si="104"/>
        <v>7.4998147565272415</v>
      </c>
      <c r="K238">
        <f t="shared" si="105"/>
        <v>1455.0887499999999</v>
      </c>
      <c r="L238">
        <f t="shared" si="106"/>
        <v>1284.4758670325684</v>
      </c>
      <c r="M238">
        <f t="shared" si="107"/>
        <v>130.1295833337029</v>
      </c>
      <c r="N238">
        <f t="shared" si="108"/>
        <v>147.41428594411849</v>
      </c>
      <c r="O238">
        <f t="shared" si="109"/>
        <v>8.9628649683928266E-2</v>
      </c>
      <c r="P238">
        <f t="shared" si="110"/>
        <v>2.7713315351355874</v>
      </c>
      <c r="Q238">
        <f t="shared" si="111"/>
        <v>8.8048879705255906E-2</v>
      </c>
      <c r="R238">
        <f t="shared" si="112"/>
        <v>5.5170166578719024E-2</v>
      </c>
      <c r="S238">
        <f t="shared" si="113"/>
        <v>226.11970078663816</v>
      </c>
      <c r="T238">
        <f t="shared" si="114"/>
        <v>32.794753830999895</v>
      </c>
      <c r="U238">
        <f t="shared" si="115"/>
        <v>31.700675</v>
      </c>
      <c r="V238">
        <f t="shared" si="116"/>
        <v>4.694778057845105</v>
      </c>
      <c r="W238">
        <f t="shared" si="117"/>
        <v>66.810544449639309</v>
      </c>
      <c r="X238">
        <f t="shared" si="118"/>
        <v>3.1501499250745719</v>
      </c>
      <c r="Y238">
        <f t="shared" si="119"/>
        <v>4.7150490256056861</v>
      </c>
      <c r="Z238">
        <f t="shared" si="120"/>
        <v>1.5446281327705331</v>
      </c>
      <c r="AA238">
        <f t="shared" si="121"/>
        <v>-61.58646850433211</v>
      </c>
      <c r="AB238">
        <f t="shared" si="122"/>
        <v>11.351274754246361</v>
      </c>
      <c r="AC238">
        <f t="shared" si="123"/>
        <v>0.92650984395674352</v>
      </c>
      <c r="AD238">
        <f t="shared" si="124"/>
        <v>176.81101688050916</v>
      </c>
      <c r="AE238">
        <f t="shared" si="125"/>
        <v>18.214504324820698</v>
      </c>
      <c r="AF238">
        <f t="shared" si="126"/>
        <v>1.3980852781761828</v>
      </c>
      <c r="AG238">
        <f t="shared" si="127"/>
        <v>7.4998147565272415</v>
      </c>
      <c r="AH238">
        <v>1518.728410143596</v>
      </c>
      <c r="AI238">
        <v>1504.897090909091</v>
      </c>
      <c r="AJ238">
        <v>1.719289868483731</v>
      </c>
      <c r="AK238">
        <v>63.405612138731158</v>
      </c>
      <c r="AL238">
        <f t="shared" si="128"/>
        <v>1.3965185601889367</v>
      </c>
      <c r="AM238">
        <v>29.843976989851551</v>
      </c>
      <c r="AN238">
        <v>31.093021212121201</v>
      </c>
      <c r="AO238">
        <v>-5.3470981306852537E-6</v>
      </c>
      <c r="AP238">
        <v>95.230389877895547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47629.493111418742</v>
      </c>
      <c r="AV238">
        <f t="shared" si="132"/>
        <v>1200.0250000000001</v>
      </c>
      <c r="AW238">
        <f t="shared" si="133"/>
        <v>1025.9462387495535</v>
      </c>
      <c r="AX238">
        <f t="shared" si="134"/>
        <v>0.85493738776238282</v>
      </c>
      <c r="AY238">
        <f t="shared" si="135"/>
        <v>0.18842915838139884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1673980162.2874999</v>
      </c>
      <c r="BF238">
        <v>1455.0887499999999</v>
      </c>
      <c r="BG238">
        <v>1473.78</v>
      </c>
      <c r="BH238">
        <v>31.094325000000001</v>
      </c>
      <c r="BI238">
        <v>29.843912499999998</v>
      </c>
      <c r="BJ238">
        <v>1462.44</v>
      </c>
      <c r="BK238">
        <v>30.905362499999999</v>
      </c>
      <c r="BL238">
        <v>649.99962499999992</v>
      </c>
      <c r="BM238">
        <v>101.20950000000001</v>
      </c>
      <c r="BN238">
        <v>9.9980912500000005E-2</v>
      </c>
      <c r="BO238">
        <v>31.77665</v>
      </c>
      <c r="BP238">
        <v>31.700675</v>
      </c>
      <c r="BQ238">
        <v>999.9</v>
      </c>
      <c r="BR238">
        <v>0</v>
      </c>
      <c r="BS238">
        <v>0</v>
      </c>
      <c r="BT238">
        <v>9015.15625</v>
      </c>
      <c r="BU238">
        <v>0</v>
      </c>
      <c r="BV238">
        <v>266.40674999999999</v>
      </c>
      <c r="BW238">
        <v>-18.694375000000001</v>
      </c>
      <c r="BX238">
        <v>1501.7850000000001</v>
      </c>
      <c r="BY238">
        <v>1519.1212499999999</v>
      </c>
      <c r="BZ238">
        <v>1.2503837499999999</v>
      </c>
      <c r="CA238">
        <v>1473.78</v>
      </c>
      <c r="CB238">
        <v>29.843912499999998</v>
      </c>
      <c r="CC238">
        <v>3.1470312499999999</v>
      </c>
      <c r="CD238">
        <v>3.02048125</v>
      </c>
      <c r="CE238">
        <v>24.827012499999999</v>
      </c>
      <c r="CF238">
        <v>24.141237499999999</v>
      </c>
      <c r="CG238">
        <v>1200.0250000000001</v>
      </c>
      <c r="CH238">
        <v>0.50000500000000003</v>
      </c>
      <c r="CI238">
        <v>0.49999474999999999</v>
      </c>
      <c r="CJ238">
        <v>0</v>
      </c>
      <c r="CK238">
        <v>907.11862500000007</v>
      </c>
      <c r="CL238">
        <v>4.9990899999999998</v>
      </c>
      <c r="CM238">
        <v>9568.46875</v>
      </c>
      <c r="CN238">
        <v>9558.0612499999988</v>
      </c>
      <c r="CO238">
        <v>40.561999999999998</v>
      </c>
      <c r="CP238">
        <v>42.25</v>
      </c>
      <c r="CQ238">
        <v>41.375</v>
      </c>
      <c r="CR238">
        <v>41.375</v>
      </c>
      <c r="CS238">
        <v>41.984250000000003</v>
      </c>
      <c r="CT238">
        <v>597.51875000000007</v>
      </c>
      <c r="CU238">
        <v>597.50875000000008</v>
      </c>
      <c r="CV238">
        <v>0</v>
      </c>
      <c r="CW238">
        <v>1673980164.7</v>
      </c>
      <c r="CX238">
        <v>0</v>
      </c>
      <c r="CY238">
        <v>1673977193.5</v>
      </c>
      <c r="CZ238" t="s">
        <v>356</v>
      </c>
      <c r="DA238">
        <v>1673977187.5</v>
      </c>
      <c r="DB238">
        <v>1673977193.5</v>
      </c>
      <c r="DC238">
        <v>21</v>
      </c>
      <c r="DD238">
        <v>-0.34399999999999997</v>
      </c>
      <c r="DE238">
        <v>-5.2999999999999999E-2</v>
      </c>
      <c r="DF238">
        <v>-5.5270000000000001</v>
      </c>
      <c r="DG238">
        <v>0.16</v>
      </c>
      <c r="DH238">
        <v>415</v>
      </c>
      <c r="DI238">
        <v>27</v>
      </c>
      <c r="DJ238">
        <v>0.41</v>
      </c>
      <c r="DK238">
        <v>0.03</v>
      </c>
      <c r="DL238">
        <v>-18.779820000000001</v>
      </c>
      <c r="DM238">
        <v>0.25542213883677828</v>
      </c>
      <c r="DN238">
        <v>6.8934600165664203E-2</v>
      </c>
      <c r="DO238">
        <v>0</v>
      </c>
      <c r="DP238">
        <v>1.2518637500000001</v>
      </c>
      <c r="DQ238">
        <v>-2.2871482176360099E-2</v>
      </c>
      <c r="DR238">
        <v>3.7783446689655079E-3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371</v>
      </c>
      <c r="EA238">
        <v>3.2990300000000001</v>
      </c>
      <c r="EB238">
        <v>2.62527</v>
      </c>
      <c r="EC238">
        <v>0.23762</v>
      </c>
      <c r="ED238">
        <v>0.23715900000000001</v>
      </c>
      <c r="EE238">
        <v>0.131797</v>
      </c>
      <c r="EF238">
        <v>0.12693699999999999</v>
      </c>
      <c r="EG238">
        <v>23102.9</v>
      </c>
      <c r="EH238">
        <v>23516.799999999999</v>
      </c>
      <c r="EI238">
        <v>28189.7</v>
      </c>
      <c r="EJ238">
        <v>29663</v>
      </c>
      <c r="EK238">
        <v>33693.5</v>
      </c>
      <c r="EL238">
        <v>35954.300000000003</v>
      </c>
      <c r="EM238">
        <v>39791.4</v>
      </c>
      <c r="EN238">
        <v>42382.7</v>
      </c>
      <c r="EO238">
        <v>2.2657799999999999</v>
      </c>
      <c r="EP238">
        <v>2.2399499999999999</v>
      </c>
      <c r="EQ238">
        <v>0.14547299999999999</v>
      </c>
      <c r="ER238">
        <v>0</v>
      </c>
      <c r="ES238">
        <v>29.338000000000001</v>
      </c>
      <c r="ET238">
        <v>999.9</v>
      </c>
      <c r="EU238">
        <v>72.400000000000006</v>
      </c>
      <c r="EV238">
        <v>32.6</v>
      </c>
      <c r="EW238">
        <v>35.337600000000002</v>
      </c>
      <c r="EX238">
        <v>57.286499999999997</v>
      </c>
      <c r="EY238">
        <v>-4.2748400000000002</v>
      </c>
      <c r="EZ238">
        <v>2</v>
      </c>
      <c r="FA238">
        <v>0.25223299999999998</v>
      </c>
      <c r="FB238">
        <v>-0.73711099999999996</v>
      </c>
      <c r="FC238">
        <v>20.272600000000001</v>
      </c>
      <c r="FD238">
        <v>5.2189399999999999</v>
      </c>
      <c r="FE238">
        <v>12.004</v>
      </c>
      <c r="FF238">
        <v>4.9868499999999996</v>
      </c>
      <c r="FG238">
        <v>3.2842500000000001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1.8621799999999999</v>
      </c>
      <c r="FN238">
        <v>1.8641700000000001</v>
      </c>
      <c r="FO238">
        <v>1.8602000000000001</v>
      </c>
      <c r="FP238">
        <v>1.8609599999999999</v>
      </c>
      <c r="FQ238">
        <v>1.8601000000000001</v>
      </c>
      <c r="FR238">
        <v>1.86181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-7.36</v>
      </c>
      <c r="GH238">
        <v>0.18890000000000001</v>
      </c>
      <c r="GI238">
        <v>-4.1197077471769461</v>
      </c>
      <c r="GJ238">
        <v>-4.0977002334145526E-3</v>
      </c>
      <c r="GK238">
        <v>1.9870096767282211E-6</v>
      </c>
      <c r="GL238">
        <v>-4.7591234531596528E-10</v>
      </c>
      <c r="GM238">
        <v>-0.1127184381337514</v>
      </c>
      <c r="GN238">
        <v>-4.4277268217585318E-5</v>
      </c>
      <c r="GO238">
        <v>7.6125673839889962E-4</v>
      </c>
      <c r="GP238">
        <v>-1.4366726965109579E-5</v>
      </c>
      <c r="GQ238">
        <v>6</v>
      </c>
      <c r="GR238">
        <v>2093</v>
      </c>
      <c r="GS238">
        <v>4</v>
      </c>
      <c r="GT238">
        <v>31</v>
      </c>
      <c r="GU238">
        <v>49.6</v>
      </c>
      <c r="GV238">
        <v>49.5</v>
      </c>
      <c r="GW238">
        <v>3.7841800000000001</v>
      </c>
      <c r="GX238">
        <v>2.49146</v>
      </c>
      <c r="GY238">
        <v>2.04834</v>
      </c>
      <c r="GZ238">
        <v>2.6220699999999999</v>
      </c>
      <c r="HA238">
        <v>2.1972700000000001</v>
      </c>
      <c r="HB238">
        <v>2.3095699999999999</v>
      </c>
      <c r="HC238">
        <v>37.53</v>
      </c>
      <c r="HD238">
        <v>14.420999999999999</v>
      </c>
      <c r="HE238">
        <v>18</v>
      </c>
      <c r="HF238">
        <v>710.81700000000001</v>
      </c>
      <c r="HG238">
        <v>769.36199999999997</v>
      </c>
      <c r="HH238">
        <v>31.000499999999999</v>
      </c>
      <c r="HI238">
        <v>30.652799999999999</v>
      </c>
      <c r="HJ238">
        <v>30.0002</v>
      </c>
      <c r="HK238">
        <v>30.592500000000001</v>
      </c>
      <c r="HL238">
        <v>30.592300000000002</v>
      </c>
      <c r="HM238">
        <v>75.669399999999996</v>
      </c>
      <c r="HN238">
        <v>21.267299999999999</v>
      </c>
      <c r="HO238">
        <v>94.437200000000004</v>
      </c>
      <c r="HP238">
        <v>31</v>
      </c>
      <c r="HQ238">
        <v>1488.02</v>
      </c>
      <c r="HR238">
        <v>29.790800000000001</v>
      </c>
      <c r="HS238">
        <v>99.333200000000005</v>
      </c>
      <c r="HT238">
        <v>98.297200000000004</v>
      </c>
    </row>
    <row r="239" spans="1:228" x14ac:dyDescent="0.2">
      <c r="A239">
        <v>224</v>
      </c>
      <c r="B239">
        <v>1673980168.5999999</v>
      </c>
      <c r="C239">
        <v>890</v>
      </c>
      <c r="D239" t="s">
        <v>807</v>
      </c>
      <c r="E239" t="s">
        <v>808</v>
      </c>
      <c r="F239">
        <v>4</v>
      </c>
      <c r="G239">
        <v>1673980166.5999999</v>
      </c>
      <c r="H239">
        <f t="shared" si="102"/>
        <v>1.396425333076804E-3</v>
      </c>
      <c r="I239">
        <f t="shared" si="103"/>
        <v>1.3964253330768039</v>
      </c>
      <c r="J239">
        <f t="shared" si="104"/>
        <v>7.6257494997750488</v>
      </c>
      <c r="K239">
        <f t="shared" si="105"/>
        <v>1462.232857142857</v>
      </c>
      <c r="L239">
        <f t="shared" si="106"/>
        <v>1289.1113647772172</v>
      </c>
      <c r="M239">
        <f t="shared" si="107"/>
        <v>130.5972135365582</v>
      </c>
      <c r="N239">
        <f t="shared" si="108"/>
        <v>148.13579486009684</v>
      </c>
      <c r="O239">
        <f t="shared" si="109"/>
        <v>8.9586500706974229E-2</v>
      </c>
      <c r="P239">
        <f t="shared" si="110"/>
        <v>2.7723886423824267</v>
      </c>
      <c r="Q239">
        <f t="shared" si="111"/>
        <v>8.8008792467426114E-2</v>
      </c>
      <c r="R239">
        <f t="shared" si="112"/>
        <v>5.5144931776371933E-2</v>
      </c>
      <c r="S239">
        <f t="shared" si="113"/>
        <v>226.11728829515698</v>
      </c>
      <c r="T239">
        <f t="shared" si="114"/>
        <v>32.799865587139628</v>
      </c>
      <c r="U239">
        <f t="shared" si="115"/>
        <v>31.702500000000001</v>
      </c>
      <c r="V239">
        <f t="shared" si="116"/>
        <v>4.6952640970465094</v>
      </c>
      <c r="W239">
        <f t="shared" si="117"/>
        <v>66.788012576855166</v>
      </c>
      <c r="X239">
        <f t="shared" si="118"/>
        <v>3.1500632187116002</v>
      </c>
      <c r="Y239">
        <f t="shared" si="119"/>
        <v>4.7165098902841569</v>
      </c>
      <c r="Z239">
        <f t="shared" si="120"/>
        <v>1.5452008783349092</v>
      </c>
      <c r="AA239">
        <f t="shared" si="121"/>
        <v>-61.582357188687055</v>
      </c>
      <c r="AB239">
        <f t="shared" si="122"/>
        <v>11.899550526974615</v>
      </c>
      <c r="AC239">
        <f t="shared" si="123"/>
        <v>0.9709255174263518</v>
      </c>
      <c r="AD239">
        <f t="shared" si="124"/>
        <v>177.40540715087087</v>
      </c>
      <c r="AE239">
        <f t="shared" si="125"/>
        <v>18.283342836616814</v>
      </c>
      <c r="AF239">
        <f t="shared" si="126"/>
        <v>1.3959035834693572</v>
      </c>
      <c r="AG239">
        <f t="shared" si="127"/>
        <v>7.6257494997750488</v>
      </c>
      <c r="AH239">
        <v>1525.637611296348</v>
      </c>
      <c r="AI239">
        <v>1511.7208484848491</v>
      </c>
      <c r="AJ239">
        <v>1.710443610232562</v>
      </c>
      <c r="AK239">
        <v>63.405612138731158</v>
      </c>
      <c r="AL239">
        <f t="shared" si="128"/>
        <v>1.3964253330768039</v>
      </c>
      <c r="AM239">
        <v>29.845495334125509</v>
      </c>
      <c r="AN239">
        <v>31.094405454545448</v>
      </c>
      <c r="AO239">
        <v>7.120418065318211E-6</v>
      </c>
      <c r="AP239">
        <v>95.230389877895547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47657.85505359614</v>
      </c>
      <c r="AV239">
        <f t="shared" si="132"/>
        <v>1200.015714285714</v>
      </c>
      <c r="AW239">
        <f t="shared" si="133"/>
        <v>1025.937956629615</v>
      </c>
      <c r="AX239">
        <f t="shared" si="134"/>
        <v>0.8549371015864442</v>
      </c>
      <c r="AY239">
        <f t="shared" si="135"/>
        <v>0.1884286060618372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1673980166.5999999</v>
      </c>
      <c r="BF239">
        <v>1462.232857142857</v>
      </c>
      <c r="BG239">
        <v>1480.994285714286</v>
      </c>
      <c r="BH239">
        <v>31.09394285714286</v>
      </c>
      <c r="BI239">
        <v>29.84545714285715</v>
      </c>
      <c r="BJ239">
        <v>1469.5942857142859</v>
      </c>
      <c r="BK239">
        <v>30.904985714285711</v>
      </c>
      <c r="BL239">
        <v>649.98714285714289</v>
      </c>
      <c r="BM239">
        <v>101.2081428571428</v>
      </c>
      <c r="BN239">
        <v>9.9794614285714275E-2</v>
      </c>
      <c r="BO239">
        <v>31.782114285714279</v>
      </c>
      <c r="BP239">
        <v>31.702500000000001</v>
      </c>
      <c r="BQ239">
        <v>999.89999999999986</v>
      </c>
      <c r="BR239">
        <v>0</v>
      </c>
      <c r="BS239">
        <v>0</v>
      </c>
      <c r="BT239">
        <v>9020.8971428571422</v>
      </c>
      <c r="BU239">
        <v>0</v>
      </c>
      <c r="BV239">
        <v>266.11357142857139</v>
      </c>
      <c r="BW239">
        <v>-18.761942857142859</v>
      </c>
      <c r="BX239">
        <v>1509.1557142857141</v>
      </c>
      <c r="BY239">
        <v>1526.555714285714</v>
      </c>
      <c r="BZ239">
        <v>1.248464285714286</v>
      </c>
      <c r="CA239">
        <v>1480.994285714286</v>
      </c>
      <c r="CB239">
        <v>29.84545714285715</v>
      </c>
      <c r="CC239">
        <v>3.1469585714285722</v>
      </c>
      <c r="CD239">
        <v>3.0206042857142861</v>
      </c>
      <c r="CE239">
        <v>24.826614285714282</v>
      </c>
      <c r="CF239">
        <v>24.141942857142851</v>
      </c>
      <c r="CG239">
        <v>1200.015714285714</v>
      </c>
      <c r="CH239">
        <v>0.50001414285714285</v>
      </c>
      <c r="CI239">
        <v>0.49998557142857142</v>
      </c>
      <c r="CJ239">
        <v>0</v>
      </c>
      <c r="CK239">
        <v>906.79171428571431</v>
      </c>
      <c r="CL239">
        <v>4.9990899999999998</v>
      </c>
      <c r="CM239">
        <v>9565.612857142858</v>
      </c>
      <c r="CN239">
        <v>9558.0185714285726</v>
      </c>
      <c r="CO239">
        <v>40.571000000000012</v>
      </c>
      <c r="CP239">
        <v>42.25</v>
      </c>
      <c r="CQ239">
        <v>41.375</v>
      </c>
      <c r="CR239">
        <v>41.375</v>
      </c>
      <c r="CS239">
        <v>42</v>
      </c>
      <c r="CT239">
        <v>597.52571428571434</v>
      </c>
      <c r="CU239">
        <v>597.49285714285725</v>
      </c>
      <c r="CV239">
        <v>0</v>
      </c>
      <c r="CW239">
        <v>1673980168.9000001</v>
      </c>
      <c r="CX239">
        <v>0</v>
      </c>
      <c r="CY239">
        <v>1673977193.5</v>
      </c>
      <c r="CZ239" t="s">
        <v>356</v>
      </c>
      <c r="DA239">
        <v>1673977187.5</v>
      </c>
      <c r="DB239">
        <v>1673977193.5</v>
      </c>
      <c r="DC239">
        <v>21</v>
      </c>
      <c r="DD239">
        <v>-0.34399999999999997</v>
      </c>
      <c r="DE239">
        <v>-5.2999999999999999E-2</v>
      </c>
      <c r="DF239">
        <v>-5.5270000000000001</v>
      </c>
      <c r="DG239">
        <v>0.16</v>
      </c>
      <c r="DH239">
        <v>415</v>
      </c>
      <c r="DI239">
        <v>27</v>
      </c>
      <c r="DJ239">
        <v>0.41</v>
      </c>
      <c r="DK239">
        <v>0.03</v>
      </c>
      <c r="DL239">
        <v>-18.763312500000001</v>
      </c>
      <c r="DM239">
        <v>0.1188844277674259</v>
      </c>
      <c r="DN239">
        <v>5.7315762175425909E-2</v>
      </c>
      <c r="DO239">
        <v>0</v>
      </c>
      <c r="DP239">
        <v>1.250022</v>
      </c>
      <c r="DQ239">
        <v>-6.9649530956870922E-3</v>
      </c>
      <c r="DR239">
        <v>1.459681814643168E-3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371</v>
      </c>
      <c r="EA239">
        <v>3.2990200000000001</v>
      </c>
      <c r="EB239">
        <v>2.6253199999999999</v>
      </c>
      <c r="EC239">
        <v>0.23826600000000001</v>
      </c>
      <c r="ED239">
        <v>0.237793</v>
      </c>
      <c r="EE239">
        <v>0.13180600000000001</v>
      </c>
      <c r="EF239">
        <v>0.12693699999999999</v>
      </c>
      <c r="EG239">
        <v>23083</v>
      </c>
      <c r="EH239">
        <v>23497.200000000001</v>
      </c>
      <c r="EI239">
        <v>28189.4</v>
      </c>
      <c r="EJ239">
        <v>29663</v>
      </c>
      <c r="EK239">
        <v>33693.300000000003</v>
      </c>
      <c r="EL239">
        <v>35954.300000000003</v>
      </c>
      <c r="EM239">
        <v>39791.5</v>
      </c>
      <c r="EN239">
        <v>42382.7</v>
      </c>
      <c r="EO239">
        <v>2.266</v>
      </c>
      <c r="EP239">
        <v>2.2400500000000001</v>
      </c>
      <c r="EQ239">
        <v>0.145428</v>
      </c>
      <c r="ER239">
        <v>0</v>
      </c>
      <c r="ES239">
        <v>29.338699999999999</v>
      </c>
      <c r="ET239">
        <v>999.9</v>
      </c>
      <c r="EU239">
        <v>72.400000000000006</v>
      </c>
      <c r="EV239">
        <v>32.6</v>
      </c>
      <c r="EW239">
        <v>35.335500000000003</v>
      </c>
      <c r="EX239">
        <v>57.166499999999999</v>
      </c>
      <c r="EY239">
        <v>-4.1185900000000002</v>
      </c>
      <c r="EZ239">
        <v>2</v>
      </c>
      <c r="FA239">
        <v>0.25227899999999998</v>
      </c>
      <c r="FB239">
        <v>-0.73542799999999997</v>
      </c>
      <c r="FC239">
        <v>20.272600000000001</v>
      </c>
      <c r="FD239">
        <v>5.2184900000000001</v>
      </c>
      <c r="FE239">
        <v>12.004</v>
      </c>
      <c r="FF239">
        <v>4.9865000000000004</v>
      </c>
      <c r="FG239">
        <v>3.2843300000000002</v>
      </c>
      <c r="FH239">
        <v>9999</v>
      </c>
      <c r="FI239">
        <v>9999</v>
      </c>
      <c r="FJ239">
        <v>9999</v>
      </c>
      <c r="FK239">
        <v>999.9</v>
      </c>
      <c r="FL239">
        <v>1.86581</v>
      </c>
      <c r="FM239">
        <v>1.8621700000000001</v>
      </c>
      <c r="FN239">
        <v>1.8641700000000001</v>
      </c>
      <c r="FO239">
        <v>1.8602000000000001</v>
      </c>
      <c r="FP239">
        <v>1.8609599999999999</v>
      </c>
      <c r="FQ239">
        <v>1.86008</v>
      </c>
      <c r="FR239">
        <v>1.86178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-7.37</v>
      </c>
      <c r="GH239">
        <v>0.189</v>
      </c>
      <c r="GI239">
        <v>-4.1197077471769461</v>
      </c>
      <c r="GJ239">
        <v>-4.0977002334145526E-3</v>
      </c>
      <c r="GK239">
        <v>1.9870096767282211E-6</v>
      </c>
      <c r="GL239">
        <v>-4.7591234531596528E-10</v>
      </c>
      <c r="GM239">
        <v>-0.1127184381337514</v>
      </c>
      <c r="GN239">
        <v>-4.4277268217585318E-5</v>
      </c>
      <c r="GO239">
        <v>7.6125673839889962E-4</v>
      </c>
      <c r="GP239">
        <v>-1.4366726965109579E-5</v>
      </c>
      <c r="GQ239">
        <v>6</v>
      </c>
      <c r="GR239">
        <v>2093</v>
      </c>
      <c r="GS239">
        <v>4</v>
      </c>
      <c r="GT239">
        <v>31</v>
      </c>
      <c r="GU239">
        <v>49.7</v>
      </c>
      <c r="GV239">
        <v>49.6</v>
      </c>
      <c r="GW239">
        <v>3.7976100000000002</v>
      </c>
      <c r="GX239">
        <v>2.4853499999999999</v>
      </c>
      <c r="GY239">
        <v>2.04834</v>
      </c>
      <c r="GZ239">
        <v>2.6232899999999999</v>
      </c>
      <c r="HA239">
        <v>2.1972700000000001</v>
      </c>
      <c r="HB239">
        <v>2.31934</v>
      </c>
      <c r="HC239">
        <v>37.53</v>
      </c>
      <c r="HD239">
        <v>14.4122</v>
      </c>
      <c r="HE239">
        <v>18</v>
      </c>
      <c r="HF239">
        <v>711.005</v>
      </c>
      <c r="HG239">
        <v>769.47799999999995</v>
      </c>
      <c r="HH239">
        <v>31.000499999999999</v>
      </c>
      <c r="HI239">
        <v>30.653199999999998</v>
      </c>
      <c r="HJ239">
        <v>30.0002</v>
      </c>
      <c r="HK239">
        <v>30.592500000000001</v>
      </c>
      <c r="HL239">
        <v>30.593800000000002</v>
      </c>
      <c r="HM239">
        <v>75.937899999999999</v>
      </c>
      <c r="HN239">
        <v>21.267299999999999</v>
      </c>
      <c r="HO239">
        <v>94.437200000000004</v>
      </c>
      <c r="HP239">
        <v>31</v>
      </c>
      <c r="HQ239">
        <v>1494.7</v>
      </c>
      <c r="HR239">
        <v>29.790800000000001</v>
      </c>
      <c r="HS239">
        <v>99.332999999999998</v>
      </c>
      <c r="HT239">
        <v>98.297200000000004</v>
      </c>
    </row>
    <row r="240" spans="1:228" x14ac:dyDescent="0.2">
      <c r="A240">
        <v>225</v>
      </c>
      <c r="B240">
        <v>1673980172.5999999</v>
      </c>
      <c r="C240">
        <v>894</v>
      </c>
      <c r="D240" t="s">
        <v>809</v>
      </c>
      <c r="E240" t="s">
        <v>810</v>
      </c>
      <c r="F240">
        <v>4</v>
      </c>
      <c r="G240">
        <v>1673980170.2874999</v>
      </c>
      <c r="H240">
        <f t="shared" si="102"/>
        <v>1.3925098906743005E-3</v>
      </c>
      <c r="I240">
        <f t="shared" si="103"/>
        <v>1.3925098906743005</v>
      </c>
      <c r="J240">
        <f t="shared" si="104"/>
        <v>7.6381135346793245</v>
      </c>
      <c r="K240">
        <f t="shared" si="105"/>
        <v>1468.3824999999999</v>
      </c>
      <c r="L240">
        <f t="shared" si="106"/>
        <v>1294.3718954549597</v>
      </c>
      <c r="M240">
        <f t="shared" si="107"/>
        <v>131.13073926164978</v>
      </c>
      <c r="N240">
        <f t="shared" si="108"/>
        <v>148.75947432108751</v>
      </c>
      <c r="O240">
        <f t="shared" si="109"/>
        <v>8.926537917017488E-2</v>
      </c>
      <c r="P240">
        <f t="shared" si="110"/>
        <v>2.7679723570942025</v>
      </c>
      <c r="Q240">
        <f t="shared" si="111"/>
        <v>8.7696402579303681E-2</v>
      </c>
      <c r="R240">
        <f t="shared" si="112"/>
        <v>5.4948920902069924E-2</v>
      </c>
      <c r="S240">
        <f t="shared" si="113"/>
        <v>226.13039469772562</v>
      </c>
      <c r="T240">
        <f t="shared" si="114"/>
        <v>32.809660313301194</v>
      </c>
      <c r="U240">
        <f t="shared" si="115"/>
        <v>31.706837499999999</v>
      </c>
      <c r="V240">
        <f t="shared" si="116"/>
        <v>4.6964194482184238</v>
      </c>
      <c r="W240">
        <f t="shared" si="117"/>
        <v>66.76097523530666</v>
      </c>
      <c r="X240">
        <f t="shared" si="118"/>
        <v>3.1500642388059372</v>
      </c>
      <c r="Y240">
        <f t="shared" si="119"/>
        <v>4.7184215444774091</v>
      </c>
      <c r="Z240">
        <f t="shared" si="120"/>
        <v>1.5463552094124866</v>
      </c>
      <c r="AA240">
        <f t="shared" si="121"/>
        <v>-61.409686178736649</v>
      </c>
      <c r="AB240">
        <f t="shared" si="122"/>
        <v>12.30002935211359</v>
      </c>
      <c r="AC240">
        <f t="shared" si="123"/>
        <v>1.0052600440142057</v>
      </c>
      <c r="AD240">
        <f t="shared" si="124"/>
        <v>178.02599791511676</v>
      </c>
      <c r="AE240">
        <f t="shared" si="125"/>
        <v>18.201775888235176</v>
      </c>
      <c r="AF240">
        <f t="shared" si="126"/>
        <v>1.3956152250679055</v>
      </c>
      <c r="AG240">
        <f t="shared" si="127"/>
        <v>7.6381135346793245</v>
      </c>
      <c r="AH240">
        <v>1532.4138015391129</v>
      </c>
      <c r="AI240">
        <v>1518.5670303030299</v>
      </c>
      <c r="AJ240">
        <v>1.689709243656242</v>
      </c>
      <c r="AK240">
        <v>63.405612138731158</v>
      </c>
      <c r="AL240">
        <f t="shared" si="128"/>
        <v>1.3925098906743005</v>
      </c>
      <c r="AM240">
        <v>29.84591224660829</v>
      </c>
      <c r="AN240">
        <v>31.091393939393939</v>
      </c>
      <c r="AO240">
        <v>-1.809025153387677E-5</v>
      </c>
      <c r="AP240">
        <v>95.230389877895547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47534.68258866814</v>
      </c>
      <c r="AV240">
        <f t="shared" si="132"/>
        <v>1200.075</v>
      </c>
      <c r="AW240">
        <f t="shared" si="133"/>
        <v>1025.9896449211014</v>
      </c>
      <c r="AX240">
        <f t="shared" si="134"/>
        <v>0.85493793714651278</v>
      </c>
      <c r="AY240">
        <f t="shared" si="135"/>
        <v>0.18843021869276971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1673980170.2874999</v>
      </c>
      <c r="BF240">
        <v>1468.3824999999999</v>
      </c>
      <c r="BG240">
        <v>1487.075</v>
      </c>
      <c r="BH240">
        <v>31.093812499999999</v>
      </c>
      <c r="BI240">
        <v>29.8456625</v>
      </c>
      <c r="BJ240">
        <v>1475.7525000000001</v>
      </c>
      <c r="BK240">
        <v>30.904887500000001</v>
      </c>
      <c r="BL240">
        <v>650.02774999999997</v>
      </c>
      <c r="BM240">
        <v>101.20825000000001</v>
      </c>
      <c r="BN240">
        <v>0.100145</v>
      </c>
      <c r="BO240">
        <v>31.7892625</v>
      </c>
      <c r="BP240">
        <v>31.706837499999999</v>
      </c>
      <c r="BQ240">
        <v>999.9</v>
      </c>
      <c r="BR240">
        <v>0</v>
      </c>
      <c r="BS240">
        <v>0</v>
      </c>
      <c r="BT240">
        <v>8997.4225000000006</v>
      </c>
      <c r="BU240">
        <v>0</v>
      </c>
      <c r="BV240">
        <v>265.93475000000001</v>
      </c>
      <c r="BW240">
        <v>-18.689587499999998</v>
      </c>
      <c r="BX240">
        <v>1515.5062499999999</v>
      </c>
      <c r="BY240">
        <v>1532.82</v>
      </c>
      <c r="BZ240">
        <v>1.2481362499999999</v>
      </c>
      <c r="CA240">
        <v>1487.075</v>
      </c>
      <c r="CB240">
        <v>29.8456625</v>
      </c>
      <c r="CC240">
        <v>3.1469499999999999</v>
      </c>
      <c r="CD240">
        <v>3.0206262499999998</v>
      </c>
      <c r="CE240">
        <v>24.826574999999998</v>
      </c>
      <c r="CF240">
        <v>24.142050000000001</v>
      </c>
      <c r="CG240">
        <v>1200.075</v>
      </c>
      <c r="CH240">
        <v>0.49998599999999999</v>
      </c>
      <c r="CI240">
        <v>0.50001374999999992</v>
      </c>
      <c r="CJ240">
        <v>0</v>
      </c>
      <c r="CK240">
        <v>906.703125</v>
      </c>
      <c r="CL240">
        <v>4.9990899999999998</v>
      </c>
      <c r="CM240">
        <v>9563.8162499999999</v>
      </c>
      <c r="CN240">
        <v>9558.41</v>
      </c>
      <c r="CO240">
        <v>40.577749999999988</v>
      </c>
      <c r="CP240">
        <v>42.265500000000003</v>
      </c>
      <c r="CQ240">
        <v>41.375</v>
      </c>
      <c r="CR240">
        <v>41.375</v>
      </c>
      <c r="CS240">
        <v>42</v>
      </c>
      <c r="CT240">
        <v>597.52125000000001</v>
      </c>
      <c r="CU240">
        <v>597.55500000000006</v>
      </c>
      <c r="CV240">
        <v>0</v>
      </c>
      <c r="CW240">
        <v>1673980172.5</v>
      </c>
      <c r="CX240">
        <v>0</v>
      </c>
      <c r="CY240">
        <v>1673977193.5</v>
      </c>
      <c r="CZ240" t="s">
        <v>356</v>
      </c>
      <c r="DA240">
        <v>1673977187.5</v>
      </c>
      <c r="DB240">
        <v>1673977193.5</v>
      </c>
      <c r="DC240">
        <v>21</v>
      </c>
      <c r="DD240">
        <v>-0.34399999999999997</v>
      </c>
      <c r="DE240">
        <v>-5.2999999999999999E-2</v>
      </c>
      <c r="DF240">
        <v>-5.5270000000000001</v>
      </c>
      <c r="DG240">
        <v>0.16</v>
      </c>
      <c r="DH240">
        <v>415</v>
      </c>
      <c r="DI240">
        <v>27</v>
      </c>
      <c r="DJ240">
        <v>0.41</v>
      </c>
      <c r="DK240">
        <v>0.03</v>
      </c>
      <c r="DL240">
        <v>-18.757137499999999</v>
      </c>
      <c r="DM240">
        <v>0.50363414634144987</v>
      </c>
      <c r="DN240">
        <v>6.7150184986714503E-2</v>
      </c>
      <c r="DO240">
        <v>0</v>
      </c>
      <c r="DP240">
        <v>1.2495445000000001</v>
      </c>
      <c r="DQ240">
        <v>-5.6586866791788221E-3</v>
      </c>
      <c r="DR240">
        <v>1.3390518100506691E-3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371</v>
      </c>
      <c r="EA240">
        <v>3.2991799999999998</v>
      </c>
      <c r="EB240">
        <v>2.6254</v>
      </c>
      <c r="EC240">
        <v>0.23890600000000001</v>
      </c>
      <c r="ED240">
        <v>0.23843300000000001</v>
      </c>
      <c r="EE240">
        <v>0.13178999999999999</v>
      </c>
      <c r="EF240">
        <v>0.12693699999999999</v>
      </c>
      <c r="EG240">
        <v>23063.1</v>
      </c>
      <c r="EH240">
        <v>23477.5</v>
      </c>
      <c r="EI240">
        <v>28188.9</v>
      </c>
      <c r="EJ240">
        <v>29663.200000000001</v>
      </c>
      <c r="EK240">
        <v>33693.599999999999</v>
      </c>
      <c r="EL240">
        <v>35954.6</v>
      </c>
      <c r="EM240">
        <v>39791</v>
      </c>
      <c r="EN240">
        <v>42383</v>
      </c>
      <c r="EO240">
        <v>2.2659199999999999</v>
      </c>
      <c r="EP240">
        <v>2.23983</v>
      </c>
      <c r="EQ240">
        <v>0.145875</v>
      </c>
      <c r="ER240">
        <v>0</v>
      </c>
      <c r="ES240">
        <v>29.341899999999999</v>
      </c>
      <c r="ET240">
        <v>999.9</v>
      </c>
      <c r="EU240">
        <v>72.400000000000006</v>
      </c>
      <c r="EV240">
        <v>32.6</v>
      </c>
      <c r="EW240">
        <v>35.336500000000001</v>
      </c>
      <c r="EX240">
        <v>57.346499999999999</v>
      </c>
      <c r="EY240">
        <v>-4.2227600000000001</v>
      </c>
      <c r="EZ240">
        <v>2</v>
      </c>
      <c r="FA240">
        <v>0.25229699999999999</v>
      </c>
      <c r="FB240">
        <v>-0.73462099999999997</v>
      </c>
      <c r="FC240">
        <v>20.272500000000001</v>
      </c>
      <c r="FD240">
        <v>5.2195400000000003</v>
      </c>
      <c r="FE240">
        <v>12.004</v>
      </c>
      <c r="FF240">
        <v>4.9873000000000003</v>
      </c>
      <c r="FG240">
        <v>3.2845499999999999</v>
      </c>
      <c r="FH240">
        <v>9999</v>
      </c>
      <c r="FI240">
        <v>9999</v>
      </c>
      <c r="FJ240">
        <v>9999</v>
      </c>
      <c r="FK240">
        <v>999.9</v>
      </c>
      <c r="FL240">
        <v>1.8658300000000001</v>
      </c>
      <c r="FM240">
        <v>1.8621700000000001</v>
      </c>
      <c r="FN240">
        <v>1.8641700000000001</v>
      </c>
      <c r="FO240">
        <v>1.86022</v>
      </c>
      <c r="FP240">
        <v>1.8609599999999999</v>
      </c>
      <c r="FQ240">
        <v>1.86012</v>
      </c>
      <c r="FR240">
        <v>1.86178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-7.37</v>
      </c>
      <c r="GH240">
        <v>0.18890000000000001</v>
      </c>
      <c r="GI240">
        <v>-4.1197077471769461</v>
      </c>
      <c r="GJ240">
        <v>-4.0977002334145526E-3</v>
      </c>
      <c r="GK240">
        <v>1.9870096767282211E-6</v>
      </c>
      <c r="GL240">
        <v>-4.7591234531596528E-10</v>
      </c>
      <c r="GM240">
        <v>-0.1127184381337514</v>
      </c>
      <c r="GN240">
        <v>-4.4277268217585318E-5</v>
      </c>
      <c r="GO240">
        <v>7.6125673839889962E-4</v>
      </c>
      <c r="GP240">
        <v>-1.4366726965109579E-5</v>
      </c>
      <c r="GQ240">
        <v>6</v>
      </c>
      <c r="GR240">
        <v>2093</v>
      </c>
      <c r="GS240">
        <v>4</v>
      </c>
      <c r="GT240">
        <v>31</v>
      </c>
      <c r="GU240">
        <v>49.8</v>
      </c>
      <c r="GV240">
        <v>49.7</v>
      </c>
      <c r="GW240">
        <v>3.8110400000000002</v>
      </c>
      <c r="GX240">
        <v>2.49512</v>
      </c>
      <c r="GY240">
        <v>2.04834</v>
      </c>
      <c r="GZ240">
        <v>2.6220699999999999</v>
      </c>
      <c r="HA240">
        <v>2.1972700000000001</v>
      </c>
      <c r="HB240">
        <v>2.2827099999999998</v>
      </c>
      <c r="HC240">
        <v>37.53</v>
      </c>
      <c r="HD240">
        <v>14.420999999999999</v>
      </c>
      <c r="HE240">
        <v>18</v>
      </c>
      <c r="HF240">
        <v>710.94200000000001</v>
      </c>
      <c r="HG240">
        <v>769.26599999999996</v>
      </c>
      <c r="HH240">
        <v>31.000399999999999</v>
      </c>
      <c r="HI240">
        <v>30.653199999999998</v>
      </c>
      <c r="HJ240">
        <v>30.0001</v>
      </c>
      <c r="HK240">
        <v>30.592500000000001</v>
      </c>
      <c r="HL240">
        <v>30.5943</v>
      </c>
      <c r="HM240">
        <v>76.205399999999997</v>
      </c>
      <c r="HN240">
        <v>21.267299999999999</v>
      </c>
      <c r="HO240">
        <v>94.437200000000004</v>
      </c>
      <c r="HP240">
        <v>31</v>
      </c>
      <c r="HQ240">
        <v>1501.38</v>
      </c>
      <c r="HR240">
        <v>29.790800000000001</v>
      </c>
      <c r="HS240">
        <v>99.331500000000005</v>
      </c>
      <c r="HT240">
        <v>98.297799999999995</v>
      </c>
    </row>
    <row r="241" spans="1:228" x14ac:dyDescent="0.2">
      <c r="A241">
        <v>226</v>
      </c>
      <c r="B241">
        <v>1673980176.5999999</v>
      </c>
      <c r="C241">
        <v>898</v>
      </c>
      <c r="D241" t="s">
        <v>811</v>
      </c>
      <c r="E241" t="s">
        <v>812</v>
      </c>
      <c r="F241">
        <v>4</v>
      </c>
      <c r="G241">
        <v>1673980174.5999999</v>
      </c>
      <c r="H241">
        <f t="shared" si="102"/>
        <v>1.3877139646658952E-3</v>
      </c>
      <c r="I241">
        <f t="shared" si="103"/>
        <v>1.3877139646658951</v>
      </c>
      <c r="J241">
        <f t="shared" si="104"/>
        <v>7.1720291014895725</v>
      </c>
      <c r="K241">
        <f t="shared" si="105"/>
        <v>1475.6014285714291</v>
      </c>
      <c r="L241">
        <f t="shared" si="106"/>
        <v>1308.9105144684274</v>
      </c>
      <c r="M241">
        <f t="shared" si="107"/>
        <v>132.60289914313677</v>
      </c>
      <c r="N241">
        <f t="shared" si="108"/>
        <v>149.48999587476806</v>
      </c>
      <c r="O241">
        <f t="shared" si="109"/>
        <v>8.8716102637643665E-2</v>
      </c>
      <c r="P241">
        <f t="shared" si="110"/>
        <v>2.7702668366862895</v>
      </c>
      <c r="Q241">
        <f t="shared" si="111"/>
        <v>8.7167454261431285E-2</v>
      </c>
      <c r="R241">
        <f t="shared" si="112"/>
        <v>5.4616547065856724E-2</v>
      </c>
      <c r="S241">
        <f t="shared" si="113"/>
        <v>226.11179864349896</v>
      </c>
      <c r="T241">
        <f t="shared" si="114"/>
        <v>32.811181154416438</v>
      </c>
      <c r="U241">
        <f t="shared" si="115"/>
        <v>31.72015714285715</v>
      </c>
      <c r="V241">
        <f t="shared" si="116"/>
        <v>4.6999688606512766</v>
      </c>
      <c r="W241">
        <f t="shared" si="117"/>
        <v>66.747400669012521</v>
      </c>
      <c r="X241">
        <f t="shared" si="118"/>
        <v>3.1496217212387867</v>
      </c>
      <c r="Y241">
        <f t="shared" si="119"/>
        <v>4.7187181668049556</v>
      </c>
      <c r="Z241">
        <f t="shared" si="120"/>
        <v>1.5503471394124899</v>
      </c>
      <c r="AA241">
        <f t="shared" si="121"/>
        <v>-61.198185841765977</v>
      </c>
      <c r="AB241">
        <f t="shared" si="122"/>
        <v>10.486547504466191</v>
      </c>
      <c r="AC241">
        <f t="shared" si="123"/>
        <v>0.85639828303912979</v>
      </c>
      <c r="AD241">
        <f t="shared" si="124"/>
        <v>176.25655858923832</v>
      </c>
      <c r="AE241">
        <f t="shared" si="125"/>
        <v>18.260337419702136</v>
      </c>
      <c r="AF241">
        <f t="shared" si="126"/>
        <v>1.3894063705126962</v>
      </c>
      <c r="AG241">
        <f t="shared" si="127"/>
        <v>7.1720291014895725</v>
      </c>
      <c r="AH241">
        <v>1539.406613699997</v>
      </c>
      <c r="AI241">
        <v>1525.636787878788</v>
      </c>
      <c r="AJ241">
        <v>1.7838897552891579</v>
      </c>
      <c r="AK241">
        <v>63.405612138731158</v>
      </c>
      <c r="AL241">
        <f t="shared" si="128"/>
        <v>1.3877139646658951</v>
      </c>
      <c r="AM241">
        <v>29.846519221807121</v>
      </c>
      <c r="AN241">
        <v>31.08768606060606</v>
      </c>
      <c r="AO241">
        <v>-1.5769025259657089E-5</v>
      </c>
      <c r="AP241">
        <v>95.230389877895547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47597.907822604982</v>
      </c>
      <c r="AV241">
        <f t="shared" si="132"/>
        <v>1199.988571428572</v>
      </c>
      <c r="AW241">
        <f t="shared" si="133"/>
        <v>1025.9145568101035</v>
      </c>
      <c r="AX241">
        <f t="shared" si="134"/>
        <v>0.85493693959832018</v>
      </c>
      <c r="AY241">
        <f t="shared" si="135"/>
        <v>0.18842829342475786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1673980174.5999999</v>
      </c>
      <c r="BF241">
        <v>1475.6014285714291</v>
      </c>
      <c r="BG241">
        <v>1494.3485714285709</v>
      </c>
      <c r="BH241">
        <v>31.08961428571428</v>
      </c>
      <c r="BI241">
        <v>29.84702857142857</v>
      </c>
      <c r="BJ241">
        <v>1482.978571428572</v>
      </c>
      <c r="BK241">
        <v>30.90071428571429</v>
      </c>
      <c r="BL241">
        <v>650.03657142857151</v>
      </c>
      <c r="BM241">
        <v>101.20785714285709</v>
      </c>
      <c r="BN241">
        <v>9.9984514285714296E-2</v>
      </c>
      <c r="BO241">
        <v>31.790371428571429</v>
      </c>
      <c r="BP241">
        <v>31.72015714285715</v>
      </c>
      <c r="BQ241">
        <v>999.89999999999986</v>
      </c>
      <c r="BR241">
        <v>0</v>
      </c>
      <c r="BS241">
        <v>0</v>
      </c>
      <c r="BT241">
        <v>9009.6442857142847</v>
      </c>
      <c r="BU241">
        <v>0</v>
      </c>
      <c r="BV241">
        <v>265.78314285714288</v>
      </c>
      <c r="BW241">
        <v>-18.749199999999998</v>
      </c>
      <c r="BX241">
        <v>1522.947142857143</v>
      </c>
      <c r="BY241">
        <v>1540.3228571428569</v>
      </c>
      <c r="BZ241">
        <v>1.242578571428572</v>
      </c>
      <c r="CA241">
        <v>1494.3485714285709</v>
      </c>
      <c r="CB241">
        <v>29.84702857142857</v>
      </c>
      <c r="CC241">
        <v>3.146511428571428</v>
      </c>
      <c r="CD241">
        <v>3.020755714285714</v>
      </c>
      <c r="CE241">
        <v>24.82424285714286</v>
      </c>
      <c r="CF241">
        <v>24.142757142857139</v>
      </c>
      <c r="CG241">
        <v>1199.988571428572</v>
      </c>
      <c r="CH241">
        <v>0.50001828571428575</v>
      </c>
      <c r="CI241">
        <v>0.49998142857142858</v>
      </c>
      <c r="CJ241">
        <v>0</v>
      </c>
      <c r="CK241">
        <v>906.65800000000002</v>
      </c>
      <c r="CL241">
        <v>4.9990899999999998</v>
      </c>
      <c r="CM241">
        <v>9560.4857142857127</v>
      </c>
      <c r="CN241">
        <v>9557.8357142857149</v>
      </c>
      <c r="CO241">
        <v>40.588999999999999</v>
      </c>
      <c r="CP241">
        <v>42.25</v>
      </c>
      <c r="CQ241">
        <v>41.375</v>
      </c>
      <c r="CR241">
        <v>41.375</v>
      </c>
      <c r="CS241">
        <v>42</v>
      </c>
      <c r="CT241">
        <v>597.5200000000001</v>
      </c>
      <c r="CU241">
        <v>597.47428571428566</v>
      </c>
      <c r="CV241">
        <v>0</v>
      </c>
      <c r="CW241">
        <v>1673980176.7</v>
      </c>
      <c r="CX241">
        <v>0</v>
      </c>
      <c r="CY241">
        <v>1673977193.5</v>
      </c>
      <c r="CZ241" t="s">
        <v>356</v>
      </c>
      <c r="DA241">
        <v>1673977187.5</v>
      </c>
      <c r="DB241">
        <v>1673977193.5</v>
      </c>
      <c r="DC241">
        <v>21</v>
      </c>
      <c r="DD241">
        <v>-0.34399999999999997</v>
      </c>
      <c r="DE241">
        <v>-5.2999999999999999E-2</v>
      </c>
      <c r="DF241">
        <v>-5.5270000000000001</v>
      </c>
      <c r="DG241">
        <v>0.16</v>
      </c>
      <c r="DH241">
        <v>415</v>
      </c>
      <c r="DI241">
        <v>27</v>
      </c>
      <c r="DJ241">
        <v>0.41</v>
      </c>
      <c r="DK241">
        <v>0.03</v>
      </c>
      <c r="DL241">
        <v>-18.744875</v>
      </c>
      <c r="DM241">
        <v>0.14882026266419021</v>
      </c>
      <c r="DN241">
        <v>5.6659177323713332E-2</v>
      </c>
      <c r="DO241">
        <v>0</v>
      </c>
      <c r="DP241">
        <v>1.2484584999999999</v>
      </c>
      <c r="DQ241">
        <v>-1.7684803001878961E-2</v>
      </c>
      <c r="DR241">
        <v>2.3452990747450451E-3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371</v>
      </c>
      <c r="EA241">
        <v>3.29901</v>
      </c>
      <c r="EB241">
        <v>2.6252900000000001</v>
      </c>
      <c r="EC241">
        <v>0.239569</v>
      </c>
      <c r="ED241">
        <v>0.23907500000000001</v>
      </c>
      <c r="EE241">
        <v>0.13177800000000001</v>
      </c>
      <c r="EF241">
        <v>0.126947</v>
      </c>
      <c r="EG241">
        <v>23043.8</v>
      </c>
      <c r="EH241">
        <v>23457.1</v>
      </c>
      <c r="EI241">
        <v>28189.8</v>
      </c>
      <c r="EJ241">
        <v>29662.5</v>
      </c>
      <c r="EK241">
        <v>33694.800000000003</v>
      </c>
      <c r="EL241">
        <v>35953.4</v>
      </c>
      <c r="EM241">
        <v>39791.800000000003</v>
      </c>
      <c r="EN241">
        <v>42382</v>
      </c>
      <c r="EO241">
        <v>2.2658800000000001</v>
      </c>
      <c r="EP241">
        <v>2.2399</v>
      </c>
      <c r="EQ241">
        <v>0.14633699999999999</v>
      </c>
      <c r="ER241">
        <v>0</v>
      </c>
      <c r="ES241">
        <v>29.345099999999999</v>
      </c>
      <c r="ET241">
        <v>999.9</v>
      </c>
      <c r="EU241">
        <v>72.400000000000006</v>
      </c>
      <c r="EV241">
        <v>32.6</v>
      </c>
      <c r="EW241">
        <v>35.336399999999998</v>
      </c>
      <c r="EX241">
        <v>57.496499999999997</v>
      </c>
      <c r="EY241">
        <v>-4.1746800000000004</v>
      </c>
      <c r="EZ241">
        <v>2</v>
      </c>
      <c r="FA241">
        <v>0.25245699999999999</v>
      </c>
      <c r="FB241">
        <v>-0.73201300000000002</v>
      </c>
      <c r="FC241">
        <v>20.272600000000001</v>
      </c>
      <c r="FD241">
        <v>5.2199900000000001</v>
      </c>
      <c r="FE241">
        <v>12.004</v>
      </c>
      <c r="FF241">
        <v>4.9874000000000001</v>
      </c>
      <c r="FG241">
        <v>3.2844000000000002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1.8641700000000001</v>
      </c>
      <c r="FO241">
        <v>1.8602300000000001</v>
      </c>
      <c r="FP241">
        <v>1.8609599999999999</v>
      </c>
      <c r="FQ241">
        <v>1.86012</v>
      </c>
      <c r="FR241">
        <v>1.8617699999999999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-7.39</v>
      </c>
      <c r="GH241">
        <v>0.18890000000000001</v>
      </c>
      <c r="GI241">
        <v>-4.1197077471769461</v>
      </c>
      <c r="GJ241">
        <v>-4.0977002334145526E-3</v>
      </c>
      <c r="GK241">
        <v>1.9870096767282211E-6</v>
      </c>
      <c r="GL241">
        <v>-4.7591234531596528E-10</v>
      </c>
      <c r="GM241">
        <v>-0.1127184381337514</v>
      </c>
      <c r="GN241">
        <v>-4.4277268217585318E-5</v>
      </c>
      <c r="GO241">
        <v>7.6125673839889962E-4</v>
      </c>
      <c r="GP241">
        <v>-1.4366726965109579E-5</v>
      </c>
      <c r="GQ241">
        <v>6</v>
      </c>
      <c r="GR241">
        <v>2093</v>
      </c>
      <c r="GS241">
        <v>4</v>
      </c>
      <c r="GT241">
        <v>31</v>
      </c>
      <c r="GU241">
        <v>49.8</v>
      </c>
      <c r="GV241">
        <v>49.7</v>
      </c>
      <c r="GW241">
        <v>3.8244600000000002</v>
      </c>
      <c r="GX241">
        <v>2.48291</v>
      </c>
      <c r="GY241">
        <v>2.04834</v>
      </c>
      <c r="GZ241">
        <v>2.6220699999999999</v>
      </c>
      <c r="HA241">
        <v>2.1972700000000001</v>
      </c>
      <c r="HB241">
        <v>2.3278799999999999</v>
      </c>
      <c r="HC241">
        <v>37.53</v>
      </c>
      <c r="HD241">
        <v>14.420999999999999</v>
      </c>
      <c r="HE241">
        <v>18</v>
      </c>
      <c r="HF241">
        <v>710.90300000000002</v>
      </c>
      <c r="HG241">
        <v>769.33900000000006</v>
      </c>
      <c r="HH241">
        <v>31.000599999999999</v>
      </c>
      <c r="HI241">
        <v>30.654800000000002</v>
      </c>
      <c r="HJ241">
        <v>30.0002</v>
      </c>
      <c r="HK241">
        <v>30.5928</v>
      </c>
      <c r="HL241">
        <v>30.5943</v>
      </c>
      <c r="HM241">
        <v>76.478099999999998</v>
      </c>
      <c r="HN241">
        <v>21.267299999999999</v>
      </c>
      <c r="HO241">
        <v>94.437200000000004</v>
      </c>
      <c r="HP241">
        <v>31</v>
      </c>
      <c r="HQ241">
        <v>1508.06</v>
      </c>
      <c r="HR241">
        <v>29.7911</v>
      </c>
      <c r="HS241">
        <v>99.334000000000003</v>
      </c>
      <c r="HT241">
        <v>98.295500000000004</v>
      </c>
    </row>
    <row r="242" spans="1:228" x14ac:dyDescent="0.2">
      <c r="A242">
        <v>227</v>
      </c>
      <c r="B242">
        <v>1673980180.5999999</v>
      </c>
      <c r="C242">
        <v>902</v>
      </c>
      <c r="D242" t="s">
        <v>813</v>
      </c>
      <c r="E242" t="s">
        <v>814</v>
      </c>
      <c r="F242">
        <v>4</v>
      </c>
      <c r="G242">
        <v>1673980178.2874999</v>
      </c>
      <c r="H242">
        <f t="shared" si="102"/>
        <v>1.3820271212494635E-3</v>
      </c>
      <c r="I242">
        <f t="shared" si="103"/>
        <v>1.3820271212494635</v>
      </c>
      <c r="J242">
        <f t="shared" si="104"/>
        <v>7.5270692548858529</v>
      </c>
      <c r="K242">
        <f t="shared" si="105"/>
        <v>1481.82375</v>
      </c>
      <c r="L242">
        <f t="shared" si="106"/>
        <v>1307.9188765800368</v>
      </c>
      <c r="M242">
        <f t="shared" si="107"/>
        <v>132.50410646125752</v>
      </c>
      <c r="N242">
        <f t="shared" si="108"/>
        <v>150.12225562508314</v>
      </c>
      <c r="O242">
        <f t="shared" si="109"/>
        <v>8.8305994771862059E-2</v>
      </c>
      <c r="P242">
        <f t="shared" si="110"/>
        <v>2.7700317768876945</v>
      </c>
      <c r="Q242">
        <f t="shared" si="111"/>
        <v>8.6771369914696653E-2</v>
      </c>
      <c r="R242">
        <f t="shared" si="112"/>
        <v>5.4367764712798292E-2</v>
      </c>
      <c r="S242">
        <f t="shared" si="113"/>
        <v>226.113285592946</v>
      </c>
      <c r="T242">
        <f t="shared" si="114"/>
        <v>32.814887443714383</v>
      </c>
      <c r="U242">
        <f t="shared" si="115"/>
        <v>31.720849999999999</v>
      </c>
      <c r="V242">
        <f t="shared" si="116"/>
        <v>4.7001535568008359</v>
      </c>
      <c r="W242">
        <f t="shared" si="117"/>
        <v>66.728291089741347</v>
      </c>
      <c r="X242">
        <f t="shared" si="118"/>
        <v>3.149088792959013</v>
      </c>
      <c r="Y242">
        <f t="shared" si="119"/>
        <v>4.7192708542825947</v>
      </c>
      <c r="Z242">
        <f t="shared" si="120"/>
        <v>1.5510647638418229</v>
      </c>
      <c r="AA242">
        <f t="shared" si="121"/>
        <v>-60.947396047101336</v>
      </c>
      <c r="AB242">
        <f t="shared" si="122"/>
        <v>10.690730721524279</v>
      </c>
      <c r="AC242">
        <f t="shared" si="123"/>
        <v>0.87315913018338298</v>
      </c>
      <c r="AD242">
        <f t="shared" si="124"/>
        <v>176.72977939755233</v>
      </c>
      <c r="AE242">
        <f t="shared" si="125"/>
        <v>18.196801082278725</v>
      </c>
      <c r="AF242">
        <f t="shared" si="126"/>
        <v>1.381787963925486</v>
      </c>
      <c r="AG242">
        <f t="shared" si="127"/>
        <v>7.5270692548858529</v>
      </c>
      <c r="AH242">
        <v>1546.286540995043</v>
      </c>
      <c r="AI242">
        <v>1532.4647272727279</v>
      </c>
      <c r="AJ242">
        <v>1.7102046823154711</v>
      </c>
      <c r="AK242">
        <v>63.405612138731158</v>
      </c>
      <c r="AL242">
        <f t="shared" si="128"/>
        <v>1.3820271212494635</v>
      </c>
      <c r="AM242">
        <v>29.84781561567484</v>
      </c>
      <c r="AN242">
        <v>31.084000606060599</v>
      </c>
      <c r="AO242">
        <v>-1.6437019161503129E-5</v>
      </c>
      <c r="AP242">
        <v>95.230389877895547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47591.097978150203</v>
      </c>
      <c r="AV242">
        <f t="shared" si="132"/>
        <v>1199.9974999999999</v>
      </c>
      <c r="AW242">
        <f t="shared" si="133"/>
        <v>1025.9220889082621</v>
      </c>
      <c r="AX242">
        <f t="shared" si="134"/>
        <v>0.85493685520866691</v>
      </c>
      <c r="AY242">
        <f t="shared" si="135"/>
        <v>0.188428130552727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1673980178.2874999</v>
      </c>
      <c r="BF242">
        <v>1481.82375</v>
      </c>
      <c r="BG242">
        <v>1500.51125</v>
      </c>
      <c r="BH242">
        <v>31.083962499999998</v>
      </c>
      <c r="BI242">
        <v>29.848087499999998</v>
      </c>
      <c r="BJ242">
        <v>1489.20875</v>
      </c>
      <c r="BK242">
        <v>30.895074999999999</v>
      </c>
      <c r="BL242">
        <v>649.98637499999995</v>
      </c>
      <c r="BM242">
        <v>101.209125</v>
      </c>
      <c r="BN242">
        <v>9.9991974999999997E-2</v>
      </c>
      <c r="BO242">
        <v>31.792437499999998</v>
      </c>
      <c r="BP242">
        <v>31.720849999999999</v>
      </c>
      <c r="BQ242">
        <v>999.9</v>
      </c>
      <c r="BR242">
        <v>0</v>
      </c>
      <c r="BS242">
        <v>0</v>
      </c>
      <c r="BT242">
        <v>9008.2824999999993</v>
      </c>
      <c r="BU242">
        <v>0</v>
      </c>
      <c r="BV242">
        <v>265.78375</v>
      </c>
      <c r="BW242">
        <v>-18.691175000000001</v>
      </c>
      <c r="BX242">
        <v>1529.3612499999999</v>
      </c>
      <c r="BY242">
        <v>1546.67875</v>
      </c>
      <c r="BZ242">
        <v>1.2358787499999999</v>
      </c>
      <c r="CA242">
        <v>1500.51125</v>
      </c>
      <c r="CB242">
        <v>29.848087499999998</v>
      </c>
      <c r="CC242">
        <v>3.145975</v>
      </c>
      <c r="CD242">
        <v>3.0208949999999999</v>
      </c>
      <c r="CE242">
        <v>24.8213875</v>
      </c>
      <c r="CF242">
        <v>24.143525</v>
      </c>
      <c r="CG242">
        <v>1199.9974999999999</v>
      </c>
      <c r="CH242">
        <v>0.50002237500000002</v>
      </c>
      <c r="CI242">
        <v>0.49997750000000002</v>
      </c>
      <c r="CJ242">
        <v>0</v>
      </c>
      <c r="CK242">
        <v>906.36699999999996</v>
      </c>
      <c r="CL242">
        <v>4.9990899999999998</v>
      </c>
      <c r="CM242">
        <v>9558.625</v>
      </c>
      <c r="CN242">
        <v>9557.9225000000006</v>
      </c>
      <c r="CO242">
        <v>40.609250000000003</v>
      </c>
      <c r="CP242">
        <v>42.265500000000003</v>
      </c>
      <c r="CQ242">
        <v>41.375</v>
      </c>
      <c r="CR242">
        <v>41.375</v>
      </c>
      <c r="CS242">
        <v>42</v>
      </c>
      <c r="CT242">
        <v>597.52750000000003</v>
      </c>
      <c r="CU242">
        <v>597.47500000000002</v>
      </c>
      <c r="CV242">
        <v>0</v>
      </c>
      <c r="CW242">
        <v>1673980180.9000001</v>
      </c>
      <c r="CX242">
        <v>0</v>
      </c>
      <c r="CY242">
        <v>1673977193.5</v>
      </c>
      <c r="CZ242" t="s">
        <v>356</v>
      </c>
      <c r="DA242">
        <v>1673977187.5</v>
      </c>
      <c r="DB242">
        <v>1673977193.5</v>
      </c>
      <c r="DC242">
        <v>21</v>
      </c>
      <c r="DD242">
        <v>-0.34399999999999997</v>
      </c>
      <c r="DE242">
        <v>-5.2999999999999999E-2</v>
      </c>
      <c r="DF242">
        <v>-5.5270000000000001</v>
      </c>
      <c r="DG242">
        <v>0.16</v>
      </c>
      <c r="DH242">
        <v>415</v>
      </c>
      <c r="DI242">
        <v>27</v>
      </c>
      <c r="DJ242">
        <v>0.41</v>
      </c>
      <c r="DK242">
        <v>0.03</v>
      </c>
      <c r="DL242">
        <v>-18.717815000000002</v>
      </c>
      <c r="DM242">
        <v>9.4234896810562158E-2</v>
      </c>
      <c r="DN242">
        <v>5.5232909347598121E-2</v>
      </c>
      <c r="DO242">
        <v>1</v>
      </c>
      <c r="DP242">
        <v>1.2459534999999999</v>
      </c>
      <c r="DQ242">
        <v>-4.8690281425893558E-2</v>
      </c>
      <c r="DR242">
        <v>5.1971509262287129E-3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2</v>
      </c>
      <c r="DY242">
        <v>2</v>
      </c>
      <c r="DZ242" t="s">
        <v>484</v>
      </c>
      <c r="EA242">
        <v>3.2989799999999998</v>
      </c>
      <c r="EB242">
        <v>2.6253700000000002</v>
      </c>
      <c r="EC242">
        <v>0.240207</v>
      </c>
      <c r="ED242">
        <v>0.23972499999999999</v>
      </c>
      <c r="EE242">
        <v>0.131767</v>
      </c>
      <c r="EF242">
        <v>0.12694800000000001</v>
      </c>
      <c r="EG242">
        <v>23024.5</v>
      </c>
      <c r="EH242">
        <v>23437.200000000001</v>
      </c>
      <c r="EI242">
        <v>28190</v>
      </c>
      <c r="EJ242">
        <v>29662.7</v>
      </c>
      <c r="EK242">
        <v>33695.199999999997</v>
      </c>
      <c r="EL242">
        <v>35953.5</v>
      </c>
      <c r="EM242">
        <v>39791.800000000003</v>
      </c>
      <c r="EN242">
        <v>42382.1</v>
      </c>
      <c r="EO242">
        <v>2.2657799999999999</v>
      </c>
      <c r="EP242">
        <v>2.2399</v>
      </c>
      <c r="EQ242">
        <v>0.14554700000000001</v>
      </c>
      <c r="ER242">
        <v>0</v>
      </c>
      <c r="ES242">
        <v>29.348199999999999</v>
      </c>
      <c r="ET242">
        <v>999.9</v>
      </c>
      <c r="EU242">
        <v>72.400000000000006</v>
      </c>
      <c r="EV242">
        <v>32.6</v>
      </c>
      <c r="EW242">
        <v>35.334800000000001</v>
      </c>
      <c r="EX242">
        <v>57.136499999999998</v>
      </c>
      <c r="EY242">
        <v>-4.1906999999999996</v>
      </c>
      <c r="EZ242">
        <v>2</v>
      </c>
      <c r="FA242">
        <v>0.25220799999999999</v>
      </c>
      <c r="FB242">
        <v>-0.73124500000000003</v>
      </c>
      <c r="FC242">
        <v>20.272500000000001</v>
      </c>
      <c r="FD242">
        <v>5.2201399999999998</v>
      </c>
      <c r="FE242">
        <v>12.004</v>
      </c>
      <c r="FF242">
        <v>4.9873000000000003</v>
      </c>
      <c r="FG242">
        <v>3.2845499999999999</v>
      </c>
      <c r="FH242">
        <v>9999</v>
      </c>
      <c r="FI242">
        <v>9999</v>
      </c>
      <c r="FJ242">
        <v>9999</v>
      </c>
      <c r="FK242">
        <v>999.9</v>
      </c>
      <c r="FL242">
        <v>1.8658300000000001</v>
      </c>
      <c r="FM242">
        <v>1.8621799999999999</v>
      </c>
      <c r="FN242">
        <v>1.8641700000000001</v>
      </c>
      <c r="FO242">
        <v>1.8602000000000001</v>
      </c>
      <c r="FP242">
        <v>1.8609599999999999</v>
      </c>
      <c r="FQ242">
        <v>1.8600699999999999</v>
      </c>
      <c r="FR242">
        <v>1.8617699999999999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-7.39</v>
      </c>
      <c r="GH242">
        <v>0.18890000000000001</v>
      </c>
      <c r="GI242">
        <v>-4.1197077471769461</v>
      </c>
      <c r="GJ242">
        <v>-4.0977002334145526E-3</v>
      </c>
      <c r="GK242">
        <v>1.9870096767282211E-6</v>
      </c>
      <c r="GL242">
        <v>-4.7591234531596528E-10</v>
      </c>
      <c r="GM242">
        <v>-0.1127184381337514</v>
      </c>
      <c r="GN242">
        <v>-4.4277268217585318E-5</v>
      </c>
      <c r="GO242">
        <v>7.6125673839889962E-4</v>
      </c>
      <c r="GP242">
        <v>-1.4366726965109579E-5</v>
      </c>
      <c r="GQ242">
        <v>6</v>
      </c>
      <c r="GR242">
        <v>2093</v>
      </c>
      <c r="GS242">
        <v>4</v>
      </c>
      <c r="GT242">
        <v>31</v>
      </c>
      <c r="GU242">
        <v>49.9</v>
      </c>
      <c r="GV242">
        <v>49.8</v>
      </c>
      <c r="GW242">
        <v>3.8378899999999998</v>
      </c>
      <c r="GX242">
        <v>2.49268</v>
      </c>
      <c r="GY242">
        <v>2.04834</v>
      </c>
      <c r="GZ242">
        <v>2.6232899999999999</v>
      </c>
      <c r="HA242">
        <v>2.1972700000000001</v>
      </c>
      <c r="HB242">
        <v>2.2814899999999998</v>
      </c>
      <c r="HC242">
        <v>37.53</v>
      </c>
      <c r="HD242">
        <v>14.420999999999999</v>
      </c>
      <c r="HE242">
        <v>18</v>
      </c>
      <c r="HF242">
        <v>710.84799999999996</v>
      </c>
      <c r="HG242">
        <v>769.33900000000006</v>
      </c>
      <c r="HH242">
        <v>31.000399999999999</v>
      </c>
      <c r="HI242">
        <v>30.655899999999999</v>
      </c>
      <c r="HJ242">
        <v>30</v>
      </c>
      <c r="HK242">
        <v>30.595199999999998</v>
      </c>
      <c r="HL242">
        <v>30.5943</v>
      </c>
      <c r="HM242">
        <v>76.739500000000007</v>
      </c>
      <c r="HN242">
        <v>21.267299999999999</v>
      </c>
      <c r="HO242">
        <v>94.437200000000004</v>
      </c>
      <c r="HP242">
        <v>31</v>
      </c>
      <c r="HQ242">
        <v>1514.73</v>
      </c>
      <c r="HR242">
        <v>29.7928</v>
      </c>
      <c r="HS242">
        <v>99.334299999999999</v>
      </c>
      <c r="HT242">
        <v>98.295900000000003</v>
      </c>
    </row>
    <row r="243" spans="1:228" x14ac:dyDescent="0.2">
      <c r="A243">
        <v>228</v>
      </c>
      <c r="B243">
        <v>1673980184.5999999</v>
      </c>
      <c r="C243">
        <v>906</v>
      </c>
      <c r="D243" t="s">
        <v>815</v>
      </c>
      <c r="E243" t="s">
        <v>816</v>
      </c>
      <c r="F243">
        <v>4</v>
      </c>
      <c r="G243">
        <v>1673980182.5999999</v>
      </c>
      <c r="H243">
        <f t="shared" si="102"/>
        <v>1.3749180907360627E-3</v>
      </c>
      <c r="I243">
        <f t="shared" si="103"/>
        <v>1.3749180907360627</v>
      </c>
      <c r="J243">
        <f t="shared" si="104"/>
        <v>7.7307407659682879</v>
      </c>
      <c r="K243">
        <f t="shared" si="105"/>
        <v>1489.021428571428</v>
      </c>
      <c r="L243">
        <f t="shared" si="106"/>
        <v>1310.5953706769569</v>
      </c>
      <c r="M243">
        <f t="shared" si="107"/>
        <v>132.77523119531395</v>
      </c>
      <c r="N243">
        <f t="shared" si="108"/>
        <v>150.85141368325461</v>
      </c>
      <c r="O243">
        <f t="shared" si="109"/>
        <v>8.7886492985294218E-2</v>
      </c>
      <c r="P243">
        <f t="shared" si="110"/>
        <v>2.7726732486552677</v>
      </c>
      <c r="Q243">
        <f t="shared" si="111"/>
        <v>8.6367700113797255E-2</v>
      </c>
      <c r="R243">
        <f t="shared" si="112"/>
        <v>5.4114083851398487E-2</v>
      </c>
      <c r="S243">
        <f t="shared" si="113"/>
        <v>226.12143292836083</v>
      </c>
      <c r="T243">
        <f t="shared" si="114"/>
        <v>32.817166486534298</v>
      </c>
      <c r="U243">
        <f t="shared" si="115"/>
        <v>31.716799999999999</v>
      </c>
      <c r="V243">
        <f t="shared" si="116"/>
        <v>4.6990740306503893</v>
      </c>
      <c r="W243">
        <f t="shared" si="117"/>
        <v>66.716921726322354</v>
      </c>
      <c r="X243">
        <f t="shared" si="118"/>
        <v>3.1487648319905954</v>
      </c>
      <c r="Y243">
        <f t="shared" si="119"/>
        <v>4.7195894992083973</v>
      </c>
      <c r="Z243">
        <f t="shared" si="120"/>
        <v>1.5503091986597939</v>
      </c>
      <c r="AA243">
        <f t="shared" si="121"/>
        <v>-60.633887801460368</v>
      </c>
      <c r="AB243">
        <f t="shared" si="122"/>
        <v>11.484362529373112</v>
      </c>
      <c r="AC243">
        <f t="shared" si="123"/>
        <v>0.93707176222284994</v>
      </c>
      <c r="AD243">
        <f t="shared" si="124"/>
        <v>177.90897941849641</v>
      </c>
      <c r="AE243">
        <f t="shared" si="125"/>
        <v>18.339642536527965</v>
      </c>
      <c r="AF243">
        <f t="shared" si="126"/>
        <v>1.3760444373961751</v>
      </c>
      <c r="AG243">
        <f t="shared" si="127"/>
        <v>7.7307407659682879</v>
      </c>
      <c r="AH243">
        <v>1553.3199062957019</v>
      </c>
      <c r="AI243">
        <v>1539.33096969697</v>
      </c>
      <c r="AJ243">
        <v>1.7034811819516249</v>
      </c>
      <c r="AK243">
        <v>63.405612138731158</v>
      </c>
      <c r="AL243">
        <f t="shared" si="128"/>
        <v>1.3749180907360627</v>
      </c>
      <c r="AM243">
        <v>29.850196633078799</v>
      </c>
      <c r="AN243">
        <v>31.07997818181817</v>
      </c>
      <c r="AO243">
        <v>-1.503258418985529E-5</v>
      </c>
      <c r="AP243">
        <v>95.230389877895547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47663.931301274271</v>
      </c>
      <c r="AV243">
        <f t="shared" si="132"/>
        <v>1200.038571428571</v>
      </c>
      <c r="AW243">
        <f t="shared" si="133"/>
        <v>1025.9574139525182</v>
      </c>
      <c r="AX243">
        <f t="shared" si="134"/>
        <v>0.85493703150822886</v>
      </c>
      <c r="AY243">
        <f t="shared" si="135"/>
        <v>0.18842847081088185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1673980182.5999999</v>
      </c>
      <c r="BF243">
        <v>1489.021428571428</v>
      </c>
      <c r="BG243">
        <v>1507.8414285714291</v>
      </c>
      <c r="BH243">
        <v>31.080771428571431</v>
      </c>
      <c r="BI243">
        <v>29.850071428571429</v>
      </c>
      <c r="BJ243">
        <v>1496.4171428571431</v>
      </c>
      <c r="BK243">
        <v>30.891928571428569</v>
      </c>
      <c r="BL243">
        <v>650.00857142857149</v>
      </c>
      <c r="BM243">
        <v>101.20914285714289</v>
      </c>
      <c r="BN243">
        <v>9.9952357142857134E-2</v>
      </c>
      <c r="BO243">
        <v>31.79362857142857</v>
      </c>
      <c r="BP243">
        <v>31.716799999999999</v>
      </c>
      <c r="BQ243">
        <v>999.89999999999986</v>
      </c>
      <c r="BR243">
        <v>0</v>
      </c>
      <c r="BS243">
        <v>0</v>
      </c>
      <c r="BT243">
        <v>9022.3214285714294</v>
      </c>
      <c r="BU243">
        <v>0</v>
      </c>
      <c r="BV243">
        <v>265.79814285714292</v>
      </c>
      <c r="BW243">
        <v>-18.818200000000001</v>
      </c>
      <c r="BX243">
        <v>1536.787142857143</v>
      </c>
      <c r="BY243">
        <v>1554.235714285714</v>
      </c>
      <c r="BZ243">
        <v>1.2307300000000001</v>
      </c>
      <c r="CA243">
        <v>1507.8414285714291</v>
      </c>
      <c r="CB243">
        <v>29.850071428571429</v>
      </c>
      <c r="CC243">
        <v>3.145664285714286</v>
      </c>
      <c r="CD243">
        <v>3.0211014285714279</v>
      </c>
      <c r="CE243">
        <v>24.81974285714286</v>
      </c>
      <c r="CF243">
        <v>24.144671428571431</v>
      </c>
      <c r="CG243">
        <v>1200.038571428571</v>
      </c>
      <c r="CH243">
        <v>0.50001642857142858</v>
      </c>
      <c r="CI243">
        <v>0.49998342857142852</v>
      </c>
      <c r="CJ243">
        <v>0</v>
      </c>
      <c r="CK243">
        <v>906.09571428571428</v>
      </c>
      <c r="CL243">
        <v>4.9990899999999998</v>
      </c>
      <c r="CM243">
        <v>9556.1057142857153</v>
      </c>
      <c r="CN243">
        <v>9558.1985714285711</v>
      </c>
      <c r="CO243">
        <v>40.597999999999999</v>
      </c>
      <c r="CP243">
        <v>42.25</v>
      </c>
      <c r="CQ243">
        <v>41.375</v>
      </c>
      <c r="CR243">
        <v>41.375</v>
      </c>
      <c r="CS243">
        <v>42</v>
      </c>
      <c r="CT243">
        <v>597.54142857142858</v>
      </c>
      <c r="CU243">
        <v>597.50285714285724</v>
      </c>
      <c r="CV243">
        <v>0</v>
      </c>
      <c r="CW243">
        <v>1673980184.5</v>
      </c>
      <c r="CX243">
        <v>0</v>
      </c>
      <c r="CY243">
        <v>1673977193.5</v>
      </c>
      <c r="CZ243" t="s">
        <v>356</v>
      </c>
      <c r="DA243">
        <v>1673977187.5</v>
      </c>
      <c r="DB243">
        <v>1673977193.5</v>
      </c>
      <c r="DC243">
        <v>21</v>
      </c>
      <c r="DD243">
        <v>-0.34399999999999997</v>
      </c>
      <c r="DE243">
        <v>-5.2999999999999999E-2</v>
      </c>
      <c r="DF243">
        <v>-5.5270000000000001</v>
      </c>
      <c r="DG243">
        <v>0.16</v>
      </c>
      <c r="DH243">
        <v>415</v>
      </c>
      <c r="DI243">
        <v>27</v>
      </c>
      <c r="DJ243">
        <v>0.41</v>
      </c>
      <c r="DK243">
        <v>0.03</v>
      </c>
      <c r="DL243">
        <v>-18.733245</v>
      </c>
      <c r="DM243">
        <v>-0.124977861163221</v>
      </c>
      <c r="DN243">
        <v>6.2880072161218173E-2</v>
      </c>
      <c r="DO243">
        <v>0</v>
      </c>
      <c r="DP243">
        <v>1.2421727499999999</v>
      </c>
      <c r="DQ243">
        <v>-6.5412045028146848E-2</v>
      </c>
      <c r="DR243">
        <v>6.6802099471124417E-3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371</v>
      </c>
      <c r="EA243">
        <v>3.2991100000000002</v>
      </c>
      <c r="EB243">
        <v>2.6255099999999998</v>
      </c>
      <c r="EC243">
        <v>0.240842</v>
      </c>
      <c r="ED243">
        <v>0.24036199999999999</v>
      </c>
      <c r="EE243">
        <v>0.13176299999999999</v>
      </c>
      <c r="EF243">
        <v>0.12695000000000001</v>
      </c>
      <c r="EG243">
        <v>23004.400000000001</v>
      </c>
      <c r="EH243">
        <v>23417.4</v>
      </c>
      <c r="EI243">
        <v>28188.9</v>
      </c>
      <c r="EJ243">
        <v>29662.5</v>
      </c>
      <c r="EK243">
        <v>33694.6</v>
      </c>
      <c r="EL243">
        <v>35953.199999999997</v>
      </c>
      <c r="EM243">
        <v>39790.800000000003</v>
      </c>
      <c r="EN243">
        <v>42381.8</v>
      </c>
      <c r="EO243">
        <v>2.2658999999999998</v>
      </c>
      <c r="EP243">
        <v>2.23983</v>
      </c>
      <c r="EQ243">
        <v>0.145927</v>
      </c>
      <c r="ER243">
        <v>0</v>
      </c>
      <c r="ES243">
        <v>29.3506</v>
      </c>
      <c r="ET243">
        <v>999.9</v>
      </c>
      <c r="EU243">
        <v>72.400000000000006</v>
      </c>
      <c r="EV243">
        <v>32.6</v>
      </c>
      <c r="EW243">
        <v>35.335500000000003</v>
      </c>
      <c r="EX243">
        <v>57.106499999999997</v>
      </c>
      <c r="EY243">
        <v>-4.1506400000000001</v>
      </c>
      <c r="EZ243">
        <v>2</v>
      </c>
      <c r="FA243">
        <v>0.25261899999999998</v>
      </c>
      <c r="FB243">
        <v>-0.72964300000000004</v>
      </c>
      <c r="FC243">
        <v>20.272600000000001</v>
      </c>
      <c r="FD243">
        <v>5.2198399999999996</v>
      </c>
      <c r="FE243">
        <v>12.004</v>
      </c>
      <c r="FF243">
        <v>4.9870999999999999</v>
      </c>
      <c r="FG243">
        <v>3.2845300000000002</v>
      </c>
      <c r="FH243">
        <v>9999</v>
      </c>
      <c r="FI243">
        <v>9999</v>
      </c>
      <c r="FJ243">
        <v>9999</v>
      </c>
      <c r="FK243">
        <v>999.9</v>
      </c>
      <c r="FL243">
        <v>1.86582</v>
      </c>
      <c r="FM243">
        <v>1.8621799999999999</v>
      </c>
      <c r="FN243">
        <v>1.8641700000000001</v>
      </c>
      <c r="FO243">
        <v>1.8602000000000001</v>
      </c>
      <c r="FP243">
        <v>1.8609599999999999</v>
      </c>
      <c r="FQ243">
        <v>1.86012</v>
      </c>
      <c r="FR243">
        <v>1.8617699999999999</v>
      </c>
      <c r="FS243">
        <v>1.8583799999999999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-7.4</v>
      </c>
      <c r="GH243">
        <v>0.1888</v>
      </c>
      <c r="GI243">
        <v>-4.1197077471769461</v>
      </c>
      <c r="GJ243">
        <v>-4.0977002334145526E-3</v>
      </c>
      <c r="GK243">
        <v>1.9870096767282211E-6</v>
      </c>
      <c r="GL243">
        <v>-4.7591234531596528E-10</v>
      </c>
      <c r="GM243">
        <v>-0.1127184381337514</v>
      </c>
      <c r="GN243">
        <v>-4.4277268217585318E-5</v>
      </c>
      <c r="GO243">
        <v>7.6125673839889962E-4</v>
      </c>
      <c r="GP243">
        <v>-1.4366726965109579E-5</v>
      </c>
      <c r="GQ243">
        <v>6</v>
      </c>
      <c r="GR243">
        <v>2093</v>
      </c>
      <c r="GS243">
        <v>4</v>
      </c>
      <c r="GT243">
        <v>31</v>
      </c>
      <c r="GU243">
        <v>50</v>
      </c>
      <c r="GV243">
        <v>49.9</v>
      </c>
      <c r="GW243">
        <v>3.8513199999999999</v>
      </c>
      <c r="GX243">
        <v>2.48291</v>
      </c>
      <c r="GY243">
        <v>2.04956</v>
      </c>
      <c r="GZ243">
        <v>2.6220699999999999</v>
      </c>
      <c r="HA243">
        <v>2.1972700000000001</v>
      </c>
      <c r="HB243">
        <v>2.33521</v>
      </c>
      <c r="HC243">
        <v>37.53</v>
      </c>
      <c r="HD243">
        <v>14.4122</v>
      </c>
      <c r="HE243">
        <v>18</v>
      </c>
      <c r="HF243">
        <v>710.95299999999997</v>
      </c>
      <c r="HG243">
        <v>769.29399999999998</v>
      </c>
      <c r="HH243">
        <v>31.000399999999999</v>
      </c>
      <c r="HI243">
        <v>30.655899999999999</v>
      </c>
      <c r="HJ243">
        <v>30.0002</v>
      </c>
      <c r="HK243">
        <v>30.595199999999998</v>
      </c>
      <c r="HL243">
        <v>30.596399999999999</v>
      </c>
      <c r="HM243">
        <v>77.005300000000005</v>
      </c>
      <c r="HN243">
        <v>21.267299999999999</v>
      </c>
      <c r="HO243">
        <v>94.808499999999995</v>
      </c>
      <c r="HP243">
        <v>31</v>
      </c>
      <c r="HQ243">
        <v>1521.41</v>
      </c>
      <c r="HR243">
        <v>29.7943</v>
      </c>
      <c r="HS243">
        <v>99.331299999999999</v>
      </c>
      <c r="HT243">
        <v>98.295299999999997</v>
      </c>
    </row>
    <row r="244" spans="1:228" x14ac:dyDescent="0.2">
      <c r="A244">
        <v>229</v>
      </c>
      <c r="B244">
        <v>1673980188.5999999</v>
      </c>
      <c r="C244">
        <v>910</v>
      </c>
      <c r="D244" t="s">
        <v>817</v>
      </c>
      <c r="E244" t="s">
        <v>818</v>
      </c>
      <c r="F244">
        <v>4</v>
      </c>
      <c r="G244">
        <v>1673980186.2874999</v>
      </c>
      <c r="H244">
        <f t="shared" si="102"/>
        <v>1.3737143295802431E-3</v>
      </c>
      <c r="I244">
        <f t="shared" si="103"/>
        <v>1.3737143295802432</v>
      </c>
      <c r="J244">
        <f t="shared" si="104"/>
        <v>7.541902335774207</v>
      </c>
      <c r="K244">
        <f t="shared" si="105"/>
        <v>1495.06125</v>
      </c>
      <c r="L244">
        <f t="shared" si="106"/>
        <v>1319.4529526913389</v>
      </c>
      <c r="M244">
        <f t="shared" si="107"/>
        <v>133.67313243507596</v>
      </c>
      <c r="N244">
        <f t="shared" si="108"/>
        <v>151.46392303125282</v>
      </c>
      <c r="O244">
        <f t="shared" si="109"/>
        <v>8.7629753944115138E-2</v>
      </c>
      <c r="P244">
        <f t="shared" si="110"/>
        <v>2.763585884660698</v>
      </c>
      <c r="Q244">
        <f t="shared" si="111"/>
        <v>8.6114866730290868E-2</v>
      </c>
      <c r="R244">
        <f t="shared" si="112"/>
        <v>5.395571693655396E-2</v>
      </c>
      <c r="S244">
        <f t="shared" si="113"/>
        <v>226.11459052062739</v>
      </c>
      <c r="T244">
        <f t="shared" si="114"/>
        <v>32.82029838760198</v>
      </c>
      <c r="U244">
        <f t="shared" si="115"/>
        <v>31.728400000000001</v>
      </c>
      <c r="V244">
        <f t="shared" si="116"/>
        <v>4.7021665832699675</v>
      </c>
      <c r="W244">
        <f t="shared" si="117"/>
        <v>66.716223379122368</v>
      </c>
      <c r="X244">
        <f t="shared" si="118"/>
        <v>3.1486843821434629</v>
      </c>
      <c r="Y244">
        <f t="shared" si="119"/>
        <v>4.7195183160334375</v>
      </c>
      <c r="Z244">
        <f t="shared" si="120"/>
        <v>1.5534822011265046</v>
      </c>
      <c r="AA244">
        <f t="shared" si="121"/>
        <v>-60.580801934488726</v>
      </c>
      <c r="AB244">
        <f t="shared" si="122"/>
        <v>9.6787916023157781</v>
      </c>
      <c r="AC244">
        <f t="shared" si="123"/>
        <v>0.79238646402926538</v>
      </c>
      <c r="AD244">
        <f t="shared" si="124"/>
        <v>176.00496665248372</v>
      </c>
      <c r="AE244">
        <f t="shared" si="125"/>
        <v>18.354167654589144</v>
      </c>
      <c r="AF244">
        <f t="shared" si="126"/>
        <v>1.3745150676621376</v>
      </c>
      <c r="AG244">
        <f t="shared" si="127"/>
        <v>7.541902335774207</v>
      </c>
      <c r="AH244">
        <v>1560.082280380838</v>
      </c>
      <c r="AI244">
        <v>1546.1614545454529</v>
      </c>
      <c r="AJ244">
        <v>1.73240521503083</v>
      </c>
      <c r="AK244">
        <v>63.405612138731158</v>
      </c>
      <c r="AL244">
        <f t="shared" si="128"/>
        <v>1.3737143295802432</v>
      </c>
      <c r="AM244">
        <v>29.849944876266321</v>
      </c>
      <c r="AN244">
        <v>31.078506666666669</v>
      </c>
      <c r="AO244">
        <v>-6.6162299393279336E-6</v>
      </c>
      <c r="AP244">
        <v>95.230389877895547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47412.920066846578</v>
      </c>
      <c r="AV244">
        <f t="shared" si="132"/>
        <v>1200.0025000000001</v>
      </c>
      <c r="AW244">
        <f t="shared" si="133"/>
        <v>1025.926551565092</v>
      </c>
      <c r="AX244">
        <f t="shared" si="134"/>
        <v>0.85493701185213533</v>
      </c>
      <c r="AY244">
        <f t="shared" si="135"/>
        <v>0.18842843287462099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1673980186.2874999</v>
      </c>
      <c r="BF244">
        <v>1495.06125</v>
      </c>
      <c r="BG244">
        <v>1513.8987500000001</v>
      </c>
      <c r="BH244">
        <v>31.07985</v>
      </c>
      <c r="BI244">
        <v>29.8506125</v>
      </c>
      <c r="BJ244">
        <v>1502.4675</v>
      </c>
      <c r="BK244">
        <v>30.890987500000001</v>
      </c>
      <c r="BL244">
        <v>650.05925000000002</v>
      </c>
      <c r="BM244">
        <v>101.20925</v>
      </c>
      <c r="BN244">
        <v>0.10026025</v>
      </c>
      <c r="BO244">
        <v>31.793362500000001</v>
      </c>
      <c r="BP244">
        <v>31.728400000000001</v>
      </c>
      <c r="BQ244">
        <v>999.9</v>
      </c>
      <c r="BR244">
        <v>0</v>
      </c>
      <c r="BS244">
        <v>0</v>
      </c>
      <c r="BT244">
        <v>8974.0625</v>
      </c>
      <c r="BU244">
        <v>0</v>
      </c>
      <c r="BV244">
        <v>265.86275000000001</v>
      </c>
      <c r="BW244">
        <v>-18.836412500000002</v>
      </c>
      <c r="BX244">
        <v>1543.0174999999999</v>
      </c>
      <c r="BY244">
        <v>1560.48</v>
      </c>
      <c r="BZ244">
        <v>1.2292337499999999</v>
      </c>
      <c r="CA244">
        <v>1513.8987500000001</v>
      </c>
      <c r="CB244">
        <v>29.8506125</v>
      </c>
      <c r="CC244">
        <v>3.1455712500000002</v>
      </c>
      <c r="CD244">
        <v>3.02116125</v>
      </c>
      <c r="CE244">
        <v>24.8192375</v>
      </c>
      <c r="CF244">
        <v>24.145</v>
      </c>
      <c r="CG244">
        <v>1200.0025000000001</v>
      </c>
      <c r="CH244">
        <v>0.50001687500000003</v>
      </c>
      <c r="CI244">
        <v>0.49998300000000001</v>
      </c>
      <c r="CJ244">
        <v>0</v>
      </c>
      <c r="CK244">
        <v>905.81500000000005</v>
      </c>
      <c r="CL244">
        <v>4.9990899999999998</v>
      </c>
      <c r="CM244">
        <v>9553.6637499999997</v>
      </c>
      <c r="CN244">
        <v>9557.9350000000013</v>
      </c>
      <c r="CO244">
        <v>40.593499999999999</v>
      </c>
      <c r="CP244">
        <v>42.265500000000003</v>
      </c>
      <c r="CQ244">
        <v>41.375</v>
      </c>
      <c r="CR244">
        <v>41.375</v>
      </c>
      <c r="CS244">
        <v>41.992125000000001</v>
      </c>
      <c r="CT244">
        <v>597.52500000000009</v>
      </c>
      <c r="CU244">
        <v>597.48500000000001</v>
      </c>
      <c r="CV244">
        <v>0</v>
      </c>
      <c r="CW244">
        <v>1673980188.7</v>
      </c>
      <c r="CX244">
        <v>0</v>
      </c>
      <c r="CY244">
        <v>1673977193.5</v>
      </c>
      <c r="CZ244" t="s">
        <v>356</v>
      </c>
      <c r="DA244">
        <v>1673977187.5</v>
      </c>
      <c r="DB244">
        <v>1673977193.5</v>
      </c>
      <c r="DC244">
        <v>21</v>
      </c>
      <c r="DD244">
        <v>-0.34399999999999997</v>
      </c>
      <c r="DE244">
        <v>-5.2999999999999999E-2</v>
      </c>
      <c r="DF244">
        <v>-5.5270000000000001</v>
      </c>
      <c r="DG244">
        <v>0.16</v>
      </c>
      <c r="DH244">
        <v>415</v>
      </c>
      <c r="DI244">
        <v>27</v>
      </c>
      <c r="DJ244">
        <v>0.41</v>
      </c>
      <c r="DK244">
        <v>0.03</v>
      </c>
      <c r="DL244">
        <v>-18.754615000000001</v>
      </c>
      <c r="DM244">
        <v>-0.48696360225137392</v>
      </c>
      <c r="DN244">
        <v>7.7345741802635731E-2</v>
      </c>
      <c r="DO244">
        <v>0</v>
      </c>
      <c r="DP244">
        <v>1.2385727499999999</v>
      </c>
      <c r="DQ244">
        <v>-7.3552682926833063E-2</v>
      </c>
      <c r="DR244">
        <v>7.267419069896806E-3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371</v>
      </c>
      <c r="EA244">
        <v>3.2991600000000001</v>
      </c>
      <c r="EB244">
        <v>2.62513</v>
      </c>
      <c r="EC244">
        <v>0.24148500000000001</v>
      </c>
      <c r="ED244">
        <v>0.24098600000000001</v>
      </c>
      <c r="EE244">
        <v>0.13175400000000001</v>
      </c>
      <c r="EF244">
        <v>0.12696399999999999</v>
      </c>
      <c r="EG244">
        <v>22985</v>
      </c>
      <c r="EH244">
        <v>23397.7</v>
      </c>
      <c r="EI244">
        <v>28189.1</v>
      </c>
      <c r="EJ244">
        <v>29662.1</v>
      </c>
      <c r="EK244">
        <v>33694.9</v>
      </c>
      <c r="EL244">
        <v>35952.199999999997</v>
      </c>
      <c r="EM244">
        <v>39790.699999999997</v>
      </c>
      <c r="EN244">
        <v>42381.4</v>
      </c>
      <c r="EO244">
        <v>2.266</v>
      </c>
      <c r="EP244">
        <v>2.2399499999999999</v>
      </c>
      <c r="EQ244">
        <v>0.146069</v>
      </c>
      <c r="ER244">
        <v>0</v>
      </c>
      <c r="ES244">
        <v>29.352599999999999</v>
      </c>
      <c r="ET244">
        <v>999.9</v>
      </c>
      <c r="EU244">
        <v>72.400000000000006</v>
      </c>
      <c r="EV244">
        <v>32.6</v>
      </c>
      <c r="EW244">
        <v>35.334499999999998</v>
      </c>
      <c r="EX244">
        <v>57.436500000000002</v>
      </c>
      <c r="EY244">
        <v>-4.2748400000000002</v>
      </c>
      <c r="EZ244">
        <v>2</v>
      </c>
      <c r="FA244">
        <v>0.25241599999999997</v>
      </c>
      <c r="FB244">
        <v>-0.72853500000000004</v>
      </c>
      <c r="FC244">
        <v>20.272600000000001</v>
      </c>
      <c r="FD244">
        <v>5.2202799999999998</v>
      </c>
      <c r="FE244">
        <v>12.004</v>
      </c>
      <c r="FF244">
        <v>4.9867499999999998</v>
      </c>
      <c r="FG244">
        <v>3.2844000000000002</v>
      </c>
      <c r="FH244">
        <v>9999</v>
      </c>
      <c r="FI244">
        <v>9999</v>
      </c>
      <c r="FJ244">
        <v>9999</v>
      </c>
      <c r="FK244">
        <v>999.9</v>
      </c>
      <c r="FL244">
        <v>1.8657999999999999</v>
      </c>
      <c r="FM244">
        <v>1.8621799999999999</v>
      </c>
      <c r="FN244">
        <v>1.8641700000000001</v>
      </c>
      <c r="FO244">
        <v>1.8602099999999999</v>
      </c>
      <c r="FP244">
        <v>1.8609599999999999</v>
      </c>
      <c r="FQ244">
        <v>1.8600699999999999</v>
      </c>
      <c r="FR244">
        <v>1.8617999999999999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-7.41</v>
      </c>
      <c r="GH244">
        <v>0.1888</v>
      </c>
      <c r="GI244">
        <v>-4.1197077471769461</v>
      </c>
      <c r="GJ244">
        <v>-4.0977002334145526E-3</v>
      </c>
      <c r="GK244">
        <v>1.9870096767282211E-6</v>
      </c>
      <c r="GL244">
        <v>-4.7591234531596528E-10</v>
      </c>
      <c r="GM244">
        <v>-0.1127184381337514</v>
      </c>
      <c r="GN244">
        <v>-4.4277268217585318E-5</v>
      </c>
      <c r="GO244">
        <v>7.6125673839889962E-4</v>
      </c>
      <c r="GP244">
        <v>-1.4366726965109579E-5</v>
      </c>
      <c r="GQ244">
        <v>6</v>
      </c>
      <c r="GR244">
        <v>2093</v>
      </c>
      <c r="GS244">
        <v>4</v>
      </c>
      <c r="GT244">
        <v>31</v>
      </c>
      <c r="GU244">
        <v>50</v>
      </c>
      <c r="GV244">
        <v>49.9</v>
      </c>
      <c r="GW244">
        <v>3.8635299999999999</v>
      </c>
      <c r="GX244">
        <v>2.49146</v>
      </c>
      <c r="GY244">
        <v>2.04834</v>
      </c>
      <c r="GZ244">
        <v>2.6232899999999999</v>
      </c>
      <c r="HA244">
        <v>2.1972700000000001</v>
      </c>
      <c r="HB244">
        <v>2.32178</v>
      </c>
      <c r="HC244">
        <v>37.53</v>
      </c>
      <c r="HD244">
        <v>14.420999999999999</v>
      </c>
      <c r="HE244">
        <v>18</v>
      </c>
      <c r="HF244">
        <v>711.03599999999994</v>
      </c>
      <c r="HG244">
        <v>769.42399999999998</v>
      </c>
      <c r="HH244">
        <v>31.000399999999999</v>
      </c>
      <c r="HI244">
        <v>30.658100000000001</v>
      </c>
      <c r="HJ244">
        <v>30</v>
      </c>
      <c r="HK244">
        <v>30.595199999999998</v>
      </c>
      <c r="HL244">
        <v>30.596900000000002</v>
      </c>
      <c r="HM244">
        <v>77.270600000000002</v>
      </c>
      <c r="HN244">
        <v>21.267299999999999</v>
      </c>
      <c r="HO244">
        <v>94.808499999999995</v>
      </c>
      <c r="HP244">
        <v>31</v>
      </c>
      <c r="HQ244">
        <v>1528.09</v>
      </c>
      <c r="HR244">
        <v>29.803599999999999</v>
      </c>
      <c r="HS244">
        <v>99.331400000000002</v>
      </c>
      <c r="HT244">
        <v>98.2941</v>
      </c>
    </row>
    <row r="245" spans="1:228" x14ac:dyDescent="0.2">
      <c r="A245">
        <v>230</v>
      </c>
      <c r="B245">
        <v>1673980192.5999999</v>
      </c>
      <c r="C245">
        <v>914</v>
      </c>
      <c r="D245" t="s">
        <v>819</v>
      </c>
      <c r="E245" t="s">
        <v>820</v>
      </c>
      <c r="F245">
        <v>4</v>
      </c>
      <c r="G245">
        <v>1673980190.5999999</v>
      </c>
      <c r="H245">
        <f t="shared" si="102"/>
        <v>1.3625014617130633E-3</v>
      </c>
      <c r="I245">
        <f t="shared" si="103"/>
        <v>1.3625014617130633</v>
      </c>
      <c r="J245">
        <f t="shared" si="104"/>
        <v>7.5417039919188529</v>
      </c>
      <c r="K245">
        <f t="shared" si="105"/>
        <v>1502.424285714286</v>
      </c>
      <c r="L245">
        <f t="shared" si="106"/>
        <v>1325.6309648493382</v>
      </c>
      <c r="M245">
        <f t="shared" si="107"/>
        <v>134.29699396764406</v>
      </c>
      <c r="N245">
        <f t="shared" si="108"/>
        <v>152.20756800769607</v>
      </c>
      <c r="O245">
        <f t="shared" si="109"/>
        <v>8.6966696877686933E-2</v>
      </c>
      <c r="P245">
        <f t="shared" si="110"/>
        <v>2.7720205292824942</v>
      </c>
      <c r="Q245">
        <f t="shared" si="111"/>
        <v>8.5478894395057695E-2</v>
      </c>
      <c r="R245">
        <f t="shared" si="112"/>
        <v>5.3555862019814618E-2</v>
      </c>
      <c r="S245">
        <f t="shared" si="113"/>
        <v>226.12033590787931</v>
      </c>
      <c r="T245">
        <f t="shared" si="114"/>
        <v>32.823082506927207</v>
      </c>
      <c r="U245">
        <f t="shared" si="115"/>
        <v>31.722728571428569</v>
      </c>
      <c r="V245">
        <f t="shared" si="116"/>
        <v>4.7006543626929798</v>
      </c>
      <c r="W245">
        <f t="shared" si="117"/>
        <v>66.700413589701341</v>
      </c>
      <c r="X245">
        <f t="shared" si="118"/>
        <v>3.1483987178164634</v>
      </c>
      <c r="Y245">
        <f t="shared" si="119"/>
        <v>4.720208688934699</v>
      </c>
      <c r="Z245">
        <f t="shared" si="120"/>
        <v>1.5522556448765163</v>
      </c>
      <c r="AA245">
        <f t="shared" si="121"/>
        <v>-60.086314461546088</v>
      </c>
      <c r="AB245">
        <f t="shared" si="122"/>
        <v>10.941521431718607</v>
      </c>
      <c r="AC245">
        <f t="shared" si="123"/>
        <v>0.89302484565318418</v>
      </c>
      <c r="AD245">
        <f t="shared" si="124"/>
        <v>177.86856772370498</v>
      </c>
      <c r="AE245">
        <f t="shared" si="125"/>
        <v>18.215786295139786</v>
      </c>
      <c r="AF245">
        <f t="shared" si="126"/>
        <v>1.3629615748210913</v>
      </c>
      <c r="AG245">
        <f t="shared" si="127"/>
        <v>7.5417039919188529</v>
      </c>
      <c r="AH245">
        <v>1567.020279280634</v>
      </c>
      <c r="AI245">
        <v>1553.1626666666659</v>
      </c>
      <c r="AJ245">
        <v>1.7160082991991921</v>
      </c>
      <c r="AK245">
        <v>63.405612138731158</v>
      </c>
      <c r="AL245">
        <f t="shared" si="128"/>
        <v>1.3625014617130633</v>
      </c>
      <c r="AM245">
        <v>29.858598326958329</v>
      </c>
      <c r="AN245">
        <v>31.07720484848485</v>
      </c>
      <c r="AO245">
        <v>-5.4622740353421727E-6</v>
      </c>
      <c r="AP245">
        <v>95.230389877895547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47645.516461057807</v>
      </c>
      <c r="AV245">
        <f t="shared" si="132"/>
        <v>1200.037142857143</v>
      </c>
      <c r="AW245">
        <f t="shared" si="133"/>
        <v>1025.955763682839</v>
      </c>
      <c r="AX245">
        <f t="shared" si="134"/>
        <v>0.85493667407673968</v>
      </c>
      <c r="AY245">
        <f t="shared" si="135"/>
        <v>0.18842778096810753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1673980190.5999999</v>
      </c>
      <c r="BF245">
        <v>1502.424285714286</v>
      </c>
      <c r="BG245">
        <v>1521.1285714285721</v>
      </c>
      <c r="BH245">
        <v>31.077500000000001</v>
      </c>
      <c r="BI245">
        <v>29.858514285714289</v>
      </c>
      <c r="BJ245">
        <v>1509.841428571428</v>
      </c>
      <c r="BK245">
        <v>30.888657142857141</v>
      </c>
      <c r="BL245">
        <v>650.01785714285711</v>
      </c>
      <c r="BM245">
        <v>101.20828571428569</v>
      </c>
      <c r="BN245">
        <v>9.9693300000000012E-2</v>
      </c>
      <c r="BO245">
        <v>31.795942857142862</v>
      </c>
      <c r="BP245">
        <v>31.722728571428569</v>
      </c>
      <c r="BQ245">
        <v>999.89999999999986</v>
      </c>
      <c r="BR245">
        <v>0</v>
      </c>
      <c r="BS245">
        <v>0</v>
      </c>
      <c r="BT245">
        <v>9018.9271428571428</v>
      </c>
      <c r="BU245">
        <v>0</v>
      </c>
      <c r="BV245">
        <v>265.98571428571432</v>
      </c>
      <c r="BW245">
        <v>-18.702585714285711</v>
      </c>
      <c r="BX245">
        <v>1550.6157142857139</v>
      </c>
      <c r="BY245">
        <v>1567.9457142857141</v>
      </c>
      <c r="BZ245">
        <v>1.2189757142857141</v>
      </c>
      <c r="CA245">
        <v>1521.1285714285721</v>
      </c>
      <c r="CB245">
        <v>29.858514285714289</v>
      </c>
      <c r="CC245">
        <v>3.1453028571428581</v>
      </c>
      <c r="CD245">
        <v>3.0219342857142859</v>
      </c>
      <c r="CE245">
        <v>24.817799999999998</v>
      </c>
      <c r="CF245">
        <v>24.149271428571431</v>
      </c>
      <c r="CG245">
        <v>1200.037142857143</v>
      </c>
      <c r="CH245">
        <v>0.50002800000000003</v>
      </c>
      <c r="CI245">
        <v>0.49997200000000003</v>
      </c>
      <c r="CJ245">
        <v>0</v>
      </c>
      <c r="CK245">
        <v>905.68728571428562</v>
      </c>
      <c r="CL245">
        <v>4.9990899999999998</v>
      </c>
      <c r="CM245">
        <v>9551.1242857142843</v>
      </c>
      <c r="CN245">
        <v>9558.2314285714274</v>
      </c>
      <c r="CO245">
        <v>40.625</v>
      </c>
      <c r="CP245">
        <v>42.25</v>
      </c>
      <c r="CQ245">
        <v>41.375</v>
      </c>
      <c r="CR245">
        <v>41.375</v>
      </c>
      <c r="CS245">
        <v>42</v>
      </c>
      <c r="CT245">
        <v>597.55285714285731</v>
      </c>
      <c r="CU245">
        <v>597.48571428571438</v>
      </c>
      <c r="CV245">
        <v>0</v>
      </c>
      <c r="CW245">
        <v>1673980192.9000001</v>
      </c>
      <c r="CX245">
        <v>0</v>
      </c>
      <c r="CY245">
        <v>1673977193.5</v>
      </c>
      <c r="CZ245" t="s">
        <v>356</v>
      </c>
      <c r="DA245">
        <v>1673977187.5</v>
      </c>
      <c r="DB245">
        <v>1673977193.5</v>
      </c>
      <c r="DC245">
        <v>21</v>
      </c>
      <c r="DD245">
        <v>-0.34399999999999997</v>
      </c>
      <c r="DE245">
        <v>-5.2999999999999999E-2</v>
      </c>
      <c r="DF245">
        <v>-5.5270000000000001</v>
      </c>
      <c r="DG245">
        <v>0.16</v>
      </c>
      <c r="DH245">
        <v>415</v>
      </c>
      <c r="DI245">
        <v>27</v>
      </c>
      <c r="DJ245">
        <v>0.41</v>
      </c>
      <c r="DK245">
        <v>0.03</v>
      </c>
      <c r="DL245">
        <v>-18.761340000000001</v>
      </c>
      <c r="DM245">
        <v>-0.14952045028137209</v>
      </c>
      <c r="DN245">
        <v>7.2380638985850385E-2</v>
      </c>
      <c r="DO245">
        <v>0</v>
      </c>
      <c r="DP245">
        <v>1.233166</v>
      </c>
      <c r="DQ245">
        <v>-7.8686228893062996E-2</v>
      </c>
      <c r="DR245">
        <v>7.7939645880642722E-3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371</v>
      </c>
      <c r="EA245">
        <v>3.2989899999999999</v>
      </c>
      <c r="EB245">
        <v>2.6250800000000001</v>
      </c>
      <c r="EC245">
        <v>0.24212400000000001</v>
      </c>
      <c r="ED245">
        <v>0.241621</v>
      </c>
      <c r="EE245">
        <v>0.13175200000000001</v>
      </c>
      <c r="EF245">
        <v>0.12698000000000001</v>
      </c>
      <c r="EG245">
        <v>22965.599999999999</v>
      </c>
      <c r="EH245">
        <v>23378.2</v>
      </c>
      <c r="EI245">
        <v>28189.200000000001</v>
      </c>
      <c r="EJ245">
        <v>29662.2</v>
      </c>
      <c r="EK245">
        <v>33695.199999999997</v>
      </c>
      <c r="EL245">
        <v>35951.599999999999</v>
      </c>
      <c r="EM245">
        <v>39791</v>
      </c>
      <c r="EN245">
        <v>42381.3</v>
      </c>
      <c r="EO245">
        <v>2.2658800000000001</v>
      </c>
      <c r="EP245">
        <v>2.2398799999999999</v>
      </c>
      <c r="EQ245">
        <v>0.14563599999999999</v>
      </c>
      <c r="ER245">
        <v>0</v>
      </c>
      <c r="ES245">
        <v>29.354500000000002</v>
      </c>
      <c r="ET245">
        <v>999.9</v>
      </c>
      <c r="EU245">
        <v>72.400000000000006</v>
      </c>
      <c r="EV245">
        <v>32.6</v>
      </c>
      <c r="EW245">
        <v>35.334200000000003</v>
      </c>
      <c r="EX245">
        <v>57.106499999999997</v>
      </c>
      <c r="EY245">
        <v>-4.1265999999999998</v>
      </c>
      <c r="EZ245">
        <v>2</v>
      </c>
      <c r="FA245">
        <v>0.25257099999999999</v>
      </c>
      <c r="FB245">
        <v>-0.72786799999999996</v>
      </c>
      <c r="FC245">
        <v>20.272500000000001</v>
      </c>
      <c r="FD245">
        <v>5.2195400000000003</v>
      </c>
      <c r="FE245">
        <v>12.004</v>
      </c>
      <c r="FF245">
        <v>4.9868499999999996</v>
      </c>
      <c r="FG245">
        <v>3.2844500000000001</v>
      </c>
      <c r="FH245">
        <v>9999</v>
      </c>
      <c r="FI245">
        <v>9999</v>
      </c>
      <c r="FJ245">
        <v>9999</v>
      </c>
      <c r="FK245">
        <v>999.9</v>
      </c>
      <c r="FL245">
        <v>1.8657999999999999</v>
      </c>
      <c r="FM245">
        <v>1.8621799999999999</v>
      </c>
      <c r="FN245">
        <v>1.8641700000000001</v>
      </c>
      <c r="FO245">
        <v>1.8602000000000001</v>
      </c>
      <c r="FP245">
        <v>1.8609599999999999</v>
      </c>
      <c r="FQ245">
        <v>1.86009</v>
      </c>
      <c r="FR245">
        <v>1.8617900000000001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-7.42</v>
      </c>
      <c r="GH245">
        <v>0.18890000000000001</v>
      </c>
      <c r="GI245">
        <v>-4.1197077471769461</v>
      </c>
      <c r="GJ245">
        <v>-4.0977002334145526E-3</v>
      </c>
      <c r="GK245">
        <v>1.9870096767282211E-6</v>
      </c>
      <c r="GL245">
        <v>-4.7591234531596528E-10</v>
      </c>
      <c r="GM245">
        <v>-0.1127184381337514</v>
      </c>
      <c r="GN245">
        <v>-4.4277268217585318E-5</v>
      </c>
      <c r="GO245">
        <v>7.6125673839889962E-4</v>
      </c>
      <c r="GP245">
        <v>-1.4366726965109579E-5</v>
      </c>
      <c r="GQ245">
        <v>6</v>
      </c>
      <c r="GR245">
        <v>2093</v>
      </c>
      <c r="GS245">
        <v>4</v>
      </c>
      <c r="GT245">
        <v>31</v>
      </c>
      <c r="GU245">
        <v>50.1</v>
      </c>
      <c r="GV245">
        <v>50</v>
      </c>
      <c r="GW245">
        <v>3.8781699999999999</v>
      </c>
      <c r="GX245">
        <v>2.4841299999999999</v>
      </c>
      <c r="GY245">
        <v>2.04956</v>
      </c>
      <c r="GZ245">
        <v>2.6220699999999999</v>
      </c>
      <c r="HA245">
        <v>2.1972700000000001</v>
      </c>
      <c r="HB245">
        <v>2.3107899999999999</v>
      </c>
      <c r="HC245">
        <v>37.53</v>
      </c>
      <c r="HD245">
        <v>14.403499999999999</v>
      </c>
      <c r="HE245">
        <v>18</v>
      </c>
      <c r="HF245">
        <v>710.95799999999997</v>
      </c>
      <c r="HG245">
        <v>769.36</v>
      </c>
      <c r="HH245">
        <v>31.000299999999999</v>
      </c>
      <c r="HI245">
        <v>30.6585</v>
      </c>
      <c r="HJ245">
        <v>30.000299999999999</v>
      </c>
      <c r="HK245">
        <v>30.5975</v>
      </c>
      <c r="HL245">
        <v>30.5977</v>
      </c>
      <c r="HM245">
        <v>77.538899999999998</v>
      </c>
      <c r="HN245">
        <v>21.267299999999999</v>
      </c>
      <c r="HO245">
        <v>94.808499999999995</v>
      </c>
      <c r="HP245">
        <v>31</v>
      </c>
      <c r="HQ245">
        <v>1534.77</v>
      </c>
      <c r="HR245">
        <v>29.803999999999998</v>
      </c>
      <c r="HS245">
        <v>99.331800000000001</v>
      </c>
      <c r="HT245">
        <v>98.294200000000004</v>
      </c>
    </row>
    <row r="246" spans="1:228" x14ac:dyDescent="0.2">
      <c r="A246">
        <v>231</v>
      </c>
      <c r="B246">
        <v>1673980196.5999999</v>
      </c>
      <c r="C246">
        <v>918</v>
      </c>
      <c r="D246" t="s">
        <v>821</v>
      </c>
      <c r="E246" t="s">
        <v>822</v>
      </c>
      <c r="F246">
        <v>4</v>
      </c>
      <c r="G246">
        <v>1673980194.2874999</v>
      </c>
      <c r="H246">
        <f t="shared" si="102"/>
        <v>1.3586719276616752E-3</v>
      </c>
      <c r="I246">
        <f t="shared" si="103"/>
        <v>1.3586719276616752</v>
      </c>
      <c r="J246">
        <f t="shared" si="104"/>
        <v>7.3252549108835066</v>
      </c>
      <c r="K246">
        <f t="shared" si="105"/>
        <v>1508.4937500000001</v>
      </c>
      <c r="L246">
        <f t="shared" si="106"/>
        <v>1335.0549070570501</v>
      </c>
      <c r="M246">
        <f t="shared" si="107"/>
        <v>135.2530311525083</v>
      </c>
      <c r="N246">
        <f t="shared" si="108"/>
        <v>152.82394086087987</v>
      </c>
      <c r="O246">
        <f t="shared" si="109"/>
        <v>8.6669520732011396E-2</v>
      </c>
      <c r="P246">
        <f t="shared" si="110"/>
        <v>2.7636385606675309</v>
      </c>
      <c r="Q246">
        <f t="shared" si="111"/>
        <v>8.5187376469203172E-2</v>
      </c>
      <c r="R246">
        <f t="shared" si="112"/>
        <v>5.3373163827956198E-2</v>
      </c>
      <c r="S246">
        <f t="shared" si="113"/>
        <v>226.11507594786158</v>
      </c>
      <c r="T246">
        <f t="shared" si="114"/>
        <v>32.827521237640447</v>
      </c>
      <c r="U246">
        <f t="shared" si="115"/>
        <v>31.726212499999999</v>
      </c>
      <c r="V246">
        <f t="shared" si="116"/>
        <v>4.7015832616214865</v>
      </c>
      <c r="W246">
        <f t="shared" si="117"/>
        <v>66.698064692385216</v>
      </c>
      <c r="X246">
        <f t="shared" si="118"/>
        <v>3.148385044107652</v>
      </c>
      <c r="Y246">
        <f t="shared" si="119"/>
        <v>4.720354419019742</v>
      </c>
      <c r="Z246">
        <f t="shared" si="120"/>
        <v>1.5531982175138346</v>
      </c>
      <c r="AA246">
        <f t="shared" si="121"/>
        <v>-59.917432009879874</v>
      </c>
      <c r="AB246">
        <f t="shared" si="122"/>
        <v>10.470502898362644</v>
      </c>
      <c r="AC246">
        <f t="shared" si="123"/>
        <v>0.85719016068389275</v>
      </c>
      <c r="AD246">
        <f t="shared" si="124"/>
        <v>177.52533699702823</v>
      </c>
      <c r="AE246">
        <f t="shared" si="125"/>
        <v>18.285411305244928</v>
      </c>
      <c r="AF246">
        <f t="shared" si="126"/>
        <v>1.3597162356108199</v>
      </c>
      <c r="AG246">
        <f t="shared" si="127"/>
        <v>7.3252549108835066</v>
      </c>
      <c r="AH246">
        <v>1573.8522744192251</v>
      </c>
      <c r="AI246">
        <v>1560.059999999999</v>
      </c>
      <c r="AJ246">
        <v>1.7519490916216309</v>
      </c>
      <c r="AK246">
        <v>63.405612138731158</v>
      </c>
      <c r="AL246">
        <f t="shared" si="128"/>
        <v>1.3586719276616752</v>
      </c>
      <c r="AM246">
        <v>29.860803020825539</v>
      </c>
      <c r="AN246">
        <v>31.076032121212119</v>
      </c>
      <c r="AO246">
        <v>-4.1621246361135392E-6</v>
      </c>
      <c r="AP246">
        <v>95.230389877895547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47413.885430367234</v>
      </c>
      <c r="AV246">
        <f t="shared" si="132"/>
        <v>1199.9962499999999</v>
      </c>
      <c r="AW246">
        <f t="shared" si="133"/>
        <v>1025.9220699211717</v>
      </c>
      <c r="AX246">
        <f t="shared" si="134"/>
        <v>0.85493772994804917</v>
      </c>
      <c r="AY246">
        <f t="shared" si="135"/>
        <v>0.18842981879973508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1673980194.2874999</v>
      </c>
      <c r="BF246">
        <v>1508.4937500000001</v>
      </c>
      <c r="BG246">
        <v>1527.2662499999999</v>
      </c>
      <c r="BH246">
        <v>31.0770625</v>
      </c>
      <c r="BI246">
        <v>29.860925000000002</v>
      </c>
      <c r="BJ246">
        <v>1515.9175</v>
      </c>
      <c r="BK246">
        <v>30.888212500000002</v>
      </c>
      <c r="BL246">
        <v>649.98912499999994</v>
      </c>
      <c r="BM246">
        <v>101.20887500000001</v>
      </c>
      <c r="BN246">
        <v>0.100090225</v>
      </c>
      <c r="BO246">
        <v>31.796487500000001</v>
      </c>
      <c r="BP246">
        <v>31.726212499999999</v>
      </c>
      <c r="BQ246">
        <v>999.9</v>
      </c>
      <c r="BR246">
        <v>0</v>
      </c>
      <c r="BS246">
        <v>0</v>
      </c>
      <c r="BT246">
        <v>8974.375</v>
      </c>
      <c r="BU246">
        <v>0</v>
      </c>
      <c r="BV246">
        <v>266.051875</v>
      </c>
      <c r="BW246">
        <v>-18.77075</v>
      </c>
      <c r="BX246">
        <v>1556.8775000000001</v>
      </c>
      <c r="BY246">
        <v>1574.2737500000001</v>
      </c>
      <c r="BZ246">
        <v>1.2161249999999999</v>
      </c>
      <c r="CA246">
        <v>1527.2662499999999</v>
      </c>
      <c r="CB246">
        <v>29.860925000000002</v>
      </c>
      <c r="CC246">
        <v>3.1452762500000002</v>
      </c>
      <c r="CD246">
        <v>3.0221974999999999</v>
      </c>
      <c r="CE246">
        <v>24.817687500000002</v>
      </c>
      <c r="CF246">
        <v>24.150700000000001</v>
      </c>
      <c r="CG246">
        <v>1199.9962499999999</v>
      </c>
      <c r="CH246">
        <v>0.49999312499999998</v>
      </c>
      <c r="CI246">
        <v>0.50000674999999994</v>
      </c>
      <c r="CJ246">
        <v>0</v>
      </c>
      <c r="CK246">
        <v>905.5915</v>
      </c>
      <c r="CL246">
        <v>4.9990899999999998</v>
      </c>
      <c r="CM246">
        <v>9548.7124999999996</v>
      </c>
      <c r="CN246">
        <v>9557.8187500000004</v>
      </c>
      <c r="CO246">
        <v>40.625</v>
      </c>
      <c r="CP246">
        <v>42.28875</v>
      </c>
      <c r="CQ246">
        <v>41.390500000000003</v>
      </c>
      <c r="CR246">
        <v>41.375</v>
      </c>
      <c r="CS246">
        <v>42</v>
      </c>
      <c r="CT246">
        <v>597.49</v>
      </c>
      <c r="CU246">
        <v>597.50749999999994</v>
      </c>
      <c r="CV246">
        <v>0</v>
      </c>
      <c r="CW246">
        <v>1673980196.5</v>
      </c>
      <c r="CX246">
        <v>0</v>
      </c>
      <c r="CY246">
        <v>1673977193.5</v>
      </c>
      <c r="CZ246" t="s">
        <v>356</v>
      </c>
      <c r="DA246">
        <v>1673977187.5</v>
      </c>
      <c r="DB246">
        <v>1673977193.5</v>
      </c>
      <c r="DC246">
        <v>21</v>
      </c>
      <c r="DD246">
        <v>-0.34399999999999997</v>
      </c>
      <c r="DE246">
        <v>-5.2999999999999999E-2</v>
      </c>
      <c r="DF246">
        <v>-5.5270000000000001</v>
      </c>
      <c r="DG246">
        <v>0.16</v>
      </c>
      <c r="DH246">
        <v>415</v>
      </c>
      <c r="DI246">
        <v>27</v>
      </c>
      <c r="DJ246">
        <v>0.41</v>
      </c>
      <c r="DK246">
        <v>0.03</v>
      </c>
      <c r="DL246">
        <v>-18.759297499999999</v>
      </c>
      <c r="DM246">
        <v>-0.19054896810505251</v>
      </c>
      <c r="DN246">
        <v>7.2147104888207553E-2</v>
      </c>
      <c r="DO246">
        <v>0</v>
      </c>
      <c r="DP246">
        <v>1.2275992499999999</v>
      </c>
      <c r="DQ246">
        <v>-7.5971594746717233E-2</v>
      </c>
      <c r="DR246">
        <v>7.5362833636680613E-3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371</v>
      </c>
      <c r="EA246">
        <v>3.2990900000000001</v>
      </c>
      <c r="EB246">
        <v>2.6252499999999999</v>
      </c>
      <c r="EC246">
        <v>0.24276600000000001</v>
      </c>
      <c r="ED246">
        <v>0.242257</v>
      </c>
      <c r="EE246">
        <v>0.131749</v>
      </c>
      <c r="EF246">
        <v>0.12698499999999999</v>
      </c>
      <c r="EG246">
        <v>22945.8</v>
      </c>
      <c r="EH246">
        <v>23358.6</v>
      </c>
      <c r="EI246">
        <v>28188.799999999999</v>
      </c>
      <c r="EJ246">
        <v>29662.3</v>
      </c>
      <c r="EK246">
        <v>33694.800000000003</v>
      </c>
      <c r="EL246">
        <v>35951.599999999999</v>
      </c>
      <c r="EM246">
        <v>39790.199999999997</v>
      </c>
      <c r="EN246">
        <v>42381.599999999999</v>
      </c>
      <c r="EO246">
        <v>2.2656000000000001</v>
      </c>
      <c r="EP246">
        <v>2.2400699999999998</v>
      </c>
      <c r="EQ246">
        <v>0.14601600000000001</v>
      </c>
      <c r="ER246">
        <v>0</v>
      </c>
      <c r="ES246">
        <v>29.355699999999999</v>
      </c>
      <c r="ET246">
        <v>999.9</v>
      </c>
      <c r="EU246">
        <v>72.400000000000006</v>
      </c>
      <c r="EV246">
        <v>32.6</v>
      </c>
      <c r="EW246">
        <v>35.3352</v>
      </c>
      <c r="EX246">
        <v>56.716500000000003</v>
      </c>
      <c r="EY246">
        <v>-4.2227600000000001</v>
      </c>
      <c r="EZ246">
        <v>2</v>
      </c>
      <c r="FA246">
        <v>0.25266300000000003</v>
      </c>
      <c r="FB246">
        <v>-0.72791700000000004</v>
      </c>
      <c r="FC246">
        <v>20.272500000000001</v>
      </c>
      <c r="FD246">
        <v>5.2192400000000001</v>
      </c>
      <c r="FE246">
        <v>12.004</v>
      </c>
      <c r="FF246">
        <v>4.9863499999999998</v>
      </c>
      <c r="FG246">
        <v>3.2843499999999999</v>
      </c>
      <c r="FH246">
        <v>9999</v>
      </c>
      <c r="FI246">
        <v>9999</v>
      </c>
      <c r="FJ246">
        <v>9999</v>
      </c>
      <c r="FK246">
        <v>999.9</v>
      </c>
      <c r="FL246">
        <v>1.86582</v>
      </c>
      <c r="FM246">
        <v>1.8621799999999999</v>
      </c>
      <c r="FN246">
        <v>1.8641700000000001</v>
      </c>
      <c r="FO246">
        <v>1.8602099999999999</v>
      </c>
      <c r="FP246">
        <v>1.8609599999999999</v>
      </c>
      <c r="FQ246">
        <v>1.8601099999999999</v>
      </c>
      <c r="FR246">
        <v>1.8617999999999999</v>
      </c>
      <c r="FS246">
        <v>1.8583799999999999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-7.43</v>
      </c>
      <c r="GH246">
        <v>0.18890000000000001</v>
      </c>
      <c r="GI246">
        <v>-4.1197077471769461</v>
      </c>
      <c r="GJ246">
        <v>-4.0977002334145526E-3</v>
      </c>
      <c r="GK246">
        <v>1.9870096767282211E-6</v>
      </c>
      <c r="GL246">
        <v>-4.7591234531596528E-10</v>
      </c>
      <c r="GM246">
        <v>-0.1127184381337514</v>
      </c>
      <c r="GN246">
        <v>-4.4277268217585318E-5</v>
      </c>
      <c r="GO246">
        <v>7.6125673839889962E-4</v>
      </c>
      <c r="GP246">
        <v>-1.4366726965109579E-5</v>
      </c>
      <c r="GQ246">
        <v>6</v>
      </c>
      <c r="GR246">
        <v>2093</v>
      </c>
      <c r="GS246">
        <v>4</v>
      </c>
      <c r="GT246">
        <v>31</v>
      </c>
      <c r="GU246">
        <v>50.2</v>
      </c>
      <c r="GV246">
        <v>50.1</v>
      </c>
      <c r="GW246">
        <v>3.8903799999999999</v>
      </c>
      <c r="GX246">
        <v>2.4865699999999999</v>
      </c>
      <c r="GY246">
        <v>2.04834</v>
      </c>
      <c r="GZ246">
        <v>2.6220699999999999</v>
      </c>
      <c r="HA246">
        <v>2.1972700000000001</v>
      </c>
      <c r="HB246">
        <v>2.3327599999999999</v>
      </c>
      <c r="HC246">
        <v>37.53</v>
      </c>
      <c r="HD246">
        <v>14.420999999999999</v>
      </c>
      <c r="HE246">
        <v>18</v>
      </c>
      <c r="HF246">
        <v>710.73400000000004</v>
      </c>
      <c r="HG246">
        <v>769.58100000000002</v>
      </c>
      <c r="HH246">
        <v>31.0001</v>
      </c>
      <c r="HI246">
        <v>30.659400000000002</v>
      </c>
      <c r="HJ246">
        <v>30.0002</v>
      </c>
      <c r="HK246">
        <v>30.597899999999999</v>
      </c>
      <c r="HL246">
        <v>30.599599999999999</v>
      </c>
      <c r="HM246">
        <v>77.799800000000005</v>
      </c>
      <c r="HN246">
        <v>21.267299999999999</v>
      </c>
      <c r="HO246">
        <v>94.808499999999995</v>
      </c>
      <c r="HP246">
        <v>31</v>
      </c>
      <c r="HQ246">
        <v>1541.45</v>
      </c>
      <c r="HR246">
        <v>29.805900000000001</v>
      </c>
      <c r="HS246">
        <v>99.330200000000005</v>
      </c>
      <c r="HT246">
        <v>98.294700000000006</v>
      </c>
    </row>
    <row r="247" spans="1:228" x14ac:dyDescent="0.2">
      <c r="A247">
        <v>232</v>
      </c>
      <c r="B247">
        <v>1673980200.5999999</v>
      </c>
      <c r="C247">
        <v>922</v>
      </c>
      <c r="D247" t="s">
        <v>823</v>
      </c>
      <c r="E247" t="s">
        <v>824</v>
      </c>
      <c r="F247">
        <v>4</v>
      </c>
      <c r="G247">
        <v>1673980198.5999999</v>
      </c>
      <c r="H247">
        <f t="shared" si="102"/>
        <v>1.3569710007731624E-3</v>
      </c>
      <c r="I247">
        <f t="shared" si="103"/>
        <v>1.3569710007731624</v>
      </c>
      <c r="J247">
        <f t="shared" si="104"/>
        <v>7.6929563922153745</v>
      </c>
      <c r="K247">
        <f t="shared" si="105"/>
        <v>1515.735714285714</v>
      </c>
      <c r="L247">
        <f t="shared" si="106"/>
        <v>1335.0373930995838</v>
      </c>
      <c r="M247">
        <f t="shared" si="107"/>
        <v>135.25267592390139</v>
      </c>
      <c r="N247">
        <f t="shared" si="108"/>
        <v>153.55922793637953</v>
      </c>
      <c r="O247">
        <f t="shared" si="109"/>
        <v>8.6510237842673268E-2</v>
      </c>
      <c r="P247">
        <f t="shared" si="110"/>
        <v>2.7673458897467786</v>
      </c>
      <c r="Q247">
        <f t="shared" si="111"/>
        <v>8.5035428365908619E-2</v>
      </c>
      <c r="R247">
        <f t="shared" si="112"/>
        <v>5.3277554253266926E-2</v>
      </c>
      <c r="S247">
        <f t="shared" si="113"/>
        <v>226.11383140157227</v>
      </c>
      <c r="T247">
        <f t="shared" si="114"/>
        <v>32.828612507100921</v>
      </c>
      <c r="U247">
        <f t="shared" si="115"/>
        <v>31.729099999999999</v>
      </c>
      <c r="V247">
        <f t="shared" si="116"/>
        <v>4.7023532595053696</v>
      </c>
      <c r="W247">
        <f t="shared" si="117"/>
        <v>66.689376622091956</v>
      </c>
      <c r="X247">
        <f t="shared" si="118"/>
        <v>3.1483162250437262</v>
      </c>
      <c r="Y247">
        <f t="shared" si="119"/>
        <v>4.7208661776586389</v>
      </c>
      <c r="Z247">
        <f t="shared" si="120"/>
        <v>1.5540370344616434</v>
      </c>
      <c r="AA247">
        <f t="shared" si="121"/>
        <v>-59.842421134096462</v>
      </c>
      <c r="AB247">
        <f t="shared" si="122"/>
        <v>10.339085406436649</v>
      </c>
      <c r="AC247">
        <f t="shared" si="123"/>
        <v>0.84531741771073909</v>
      </c>
      <c r="AD247">
        <f t="shared" si="124"/>
        <v>177.45581309162318</v>
      </c>
      <c r="AE247">
        <f t="shared" si="125"/>
        <v>18.272824323976362</v>
      </c>
      <c r="AF247">
        <f t="shared" si="126"/>
        <v>1.3570606060522454</v>
      </c>
      <c r="AG247">
        <f t="shared" si="127"/>
        <v>7.6929563922153745</v>
      </c>
      <c r="AH247">
        <v>1580.825860654953</v>
      </c>
      <c r="AI247">
        <v>1566.8955151515149</v>
      </c>
      <c r="AJ247">
        <v>1.697649116030542</v>
      </c>
      <c r="AK247">
        <v>63.405612138731158</v>
      </c>
      <c r="AL247">
        <f t="shared" si="128"/>
        <v>1.3569710007731624</v>
      </c>
      <c r="AM247">
        <v>29.862353782825078</v>
      </c>
      <c r="AN247">
        <v>31.076013333333339</v>
      </c>
      <c r="AO247">
        <v>-1.892009598170244E-6</v>
      </c>
      <c r="AP247">
        <v>95.230389877895547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47515.965550746638</v>
      </c>
      <c r="AV247">
        <f t="shared" si="132"/>
        <v>1200.005714285714</v>
      </c>
      <c r="AW247">
        <f t="shared" si="133"/>
        <v>1025.9285924360477</v>
      </c>
      <c r="AX247">
        <f t="shared" si="134"/>
        <v>0.85493642257088487</v>
      </c>
      <c r="AY247">
        <f t="shared" si="135"/>
        <v>0.1884272955618076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1673980198.5999999</v>
      </c>
      <c r="BF247">
        <v>1515.735714285714</v>
      </c>
      <c r="BG247">
        <v>1534.5014285714281</v>
      </c>
      <c r="BH247">
        <v>31.076057142857142</v>
      </c>
      <c r="BI247">
        <v>29.86232857142857</v>
      </c>
      <c r="BJ247">
        <v>1523.1728571428571</v>
      </c>
      <c r="BK247">
        <v>30.887228571428569</v>
      </c>
      <c r="BL247">
        <v>650.00785714285723</v>
      </c>
      <c r="BM247">
        <v>101.2101428571429</v>
      </c>
      <c r="BN247">
        <v>9.988532857142858E-2</v>
      </c>
      <c r="BO247">
        <v>31.798400000000001</v>
      </c>
      <c r="BP247">
        <v>31.729099999999999</v>
      </c>
      <c r="BQ247">
        <v>999.89999999999986</v>
      </c>
      <c r="BR247">
        <v>0</v>
      </c>
      <c r="BS247">
        <v>0</v>
      </c>
      <c r="BT247">
        <v>8993.9285714285706</v>
      </c>
      <c r="BU247">
        <v>0</v>
      </c>
      <c r="BV247">
        <v>266.16714285714278</v>
      </c>
      <c r="BW247">
        <v>-18.763185714285719</v>
      </c>
      <c r="BX247">
        <v>1564.351428571428</v>
      </c>
      <c r="BY247">
        <v>1581.735714285714</v>
      </c>
      <c r="BZ247">
        <v>1.2137385714285709</v>
      </c>
      <c r="CA247">
        <v>1534.5014285714281</v>
      </c>
      <c r="CB247">
        <v>29.86232857142857</v>
      </c>
      <c r="CC247">
        <v>3.1452142857142862</v>
      </c>
      <c r="CD247">
        <v>3.02237</v>
      </c>
      <c r="CE247">
        <v>24.817328571428568</v>
      </c>
      <c r="CF247">
        <v>24.15165714285714</v>
      </c>
      <c r="CG247">
        <v>1200.005714285714</v>
      </c>
      <c r="CH247">
        <v>0.50003628571428571</v>
      </c>
      <c r="CI247">
        <v>0.49996371428571429</v>
      </c>
      <c r="CJ247">
        <v>0</v>
      </c>
      <c r="CK247">
        <v>905.44042857142847</v>
      </c>
      <c r="CL247">
        <v>4.9990899999999998</v>
      </c>
      <c r="CM247">
        <v>9546.2871428571434</v>
      </c>
      <c r="CN247">
        <v>9558.0499999999993</v>
      </c>
      <c r="CO247">
        <v>40.625</v>
      </c>
      <c r="CP247">
        <v>42.294285714285706</v>
      </c>
      <c r="CQ247">
        <v>41.375</v>
      </c>
      <c r="CR247">
        <v>41.375</v>
      </c>
      <c r="CS247">
        <v>42</v>
      </c>
      <c r="CT247">
        <v>597.54857142857145</v>
      </c>
      <c r="CU247">
        <v>597.46142857142866</v>
      </c>
      <c r="CV247">
        <v>0</v>
      </c>
      <c r="CW247">
        <v>1673980200.7</v>
      </c>
      <c r="CX247">
        <v>0</v>
      </c>
      <c r="CY247">
        <v>1673977193.5</v>
      </c>
      <c r="CZ247" t="s">
        <v>356</v>
      </c>
      <c r="DA247">
        <v>1673977187.5</v>
      </c>
      <c r="DB247">
        <v>1673977193.5</v>
      </c>
      <c r="DC247">
        <v>21</v>
      </c>
      <c r="DD247">
        <v>-0.34399999999999997</v>
      </c>
      <c r="DE247">
        <v>-5.2999999999999999E-2</v>
      </c>
      <c r="DF247">
        <v>-5.5270000000000001</v>
      </c>
      <c r="DG247">
        <v>0.16</v>
      </c>
      <c r="DH247">
        <v>415</v>
      </c>
      <c r="DI247">
        <v>27</v>
      </c>
      <c r="DJ247">
        <v>0.41</v>
      </c>
      <c r="DK247">
        <v>0.03</v>
      </c>
      <c r="DL247">
        <v>-18.778147499999999</v>
      </c>
      <c r="DM247">
        <v>0.199372232645422</v>
      </c>
      <c r="DN247">
        <v>5.5608106367237738E-2</v>
      </c>
      <c r="DO247">
        <v>0</v>
      </c>
      <c r="DP247">
        <v>1.2230412500000001</v>
      </c>
      <c r="DQ247">
        <v>-7.4874258911823449E-2</v>
      </c>
      <c r="DR247">
        <v>7.451497563409664E-3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371</v>
      </c>
      <c r="EA247">
        <v>3.29915</v>
      </c>
      <c r="EB247">
        <v>2.6251699999999998</v>
      </c>
      <c r="EC247">
        <v>0.243395</v>
      </c>
      <c r="ED247">
        <v>0.24288199999999999</v>
      </c>
      <c r="EE247">
        <v>0.131748</v>
      </c>
      <c r="EF247">
        <v>0.12698799999999999</v>
      </c>
      <c r="EG247">
        <v>22926.7</v>
      </c>
      <c r="EH247">
        <v>23339.1</v>
      </c>
      <c r="EI247">
        <v>28188.799999999999</v>
      </c>
      <c r="EJ247">
        <v>29662.1</v>
      </c>
      <c r="EK247">
        <v>33695.1</v>
      </c>
      <c r="EL247">
        <v>35951.300000000003</v>
      </c>
      <c r="EM247">
        <v>39790.5</v>
      </c>
      <c r="EN247">
        <v>42381.2</v>
      </c>
      <c r="EO247">
        <v>2.2658</v>
      </c>
      <c r="EP247">
        <v>2.2401</v>
      </c>
      <c r="EQ247">
        <v>0.146061</v>
      </c>
      <c r="ER247">
        <v>0</v>
      </c>
      <c r="ES247">
        <v>29.355699999999999</v>
      </c>
      <c r="ET247">
        <v>999.9</v>
      </c>
      <c r="EU247">
        <v>72.400000000000006</v>
      </c>
      <c r="EV247">
        <v>32.6</v>
      </c>
      <c r="EW247">
        <v>35.334600000000002</v>
      </c>
      <c r="EX247">
        <v>57.076500000000003</v>
      </c>
      <c r="EY247">
        <v>-4.1586499999999997</v>
      </c>
      <c r="EZ247">
        <v>2</v>
      </c>
      <c r="FA247">
        <v>0.25275199999999998</v>
      </c>
      <c r="FB247">
        <v>-0.72650300000000001</v>
      </c>
      <c r="FC247">
        <v>20.272500000000001</v>
      </c>
      <c r="FD247">
        <v>5.2196899999999999</v>
      </c>
      <c r="FE247">
        <v>12.004</v>
      </c>
      <c r="FF247">
        <v>4.9858000000000002</v>
      </c>
      <c r="FG247">
        <v>3.2842500000000001</v>
      </c>
      <c r="FH247">
        <v>9999</v>
      </c>
      <c r="FI247">
        <v>9999</v>
      </c>
      <c r="FJ247">
        <v>9999</v>
      </c>
      <c r="FK247">
        <v>999.9</v>
      </c>
      <c r="FL247">
        <v>1.8658300000000001</v>
      </c>
      <c r="FM247">
        <v>1.8621799999999999</v>
      </c>
      <c r="FN247">
        <v>1.8641700000000001</v>
      </c>
      <c r="FO247">
        <v>1.8602099999999999</v>
      </c>
      <c r="FP247">
        <v>1.8609599999999999</v>
      </c>
      <c r="FQ247">
        <v>1.8601300000000001</v>
      </c>
      <c r="FR247">
        <v>1.86181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-7.43</v>
      </c>
      <c r="GH247">
        <v>0.1888</v>
      </c>
      <c r="GI247">
        <v>-4.1197077471769461</v>
      </c>
      <c r="GJ247">
        <v>-4.0977002334145526E-3</v>
      </c>
      <c r="GK247">
        <v>1.9870096767282211E-6</v>
      </c>
      <c r="GL247">
        <v>-4.7591234531596528E-10</v>
      </c>
      <c r="GM247">
        <v>-0.1127184381337514</v>
      </c>
      <c r="GN247">
        <v>-4.4277268217585318E-5</v>
      </c>
      <c r="GO247">
        <v>7.6125673839889962E-4</v>
      </c>
      <c r="GP247">
        <v>-1.4366726965109579E-5</v>
      </c>
      <c r="GQ247">
        <v>6</v>
      </c>
      <c r="GR247">
        <v>2093</v>
      </c>
      <c r="GS247">
        <v>4</v>
      </c>
      <c r="GT247">
        <v>31</v>
      </c>
      <c r="GU247">
        <v>50.2</v>
      </c>
      <c r="GV247">
        <v>50.1</v>
      </c>
      <c r="GW247">
        <v>3.90381</v>
      </c>
      <c r="GX247">
        <v>2.4865699999999999</v>
      </c>
      <c r="GY247">
        <v>2.04834</v>
      </c>
      <c r="GZ247">
        <v>2.6220699999999999</v>
      </c>
      <c r="HA247">
        <v>2.1972700000000001</v>
      </c>
      <c r="HB247">
        <v>2.3168899999999999</v>
      </c>
      <c r="HC247">
        <v>37.505899999999997</v>
      </c>
      <c r="HD247">
        <v>14.403499999999999</v>
      </c>
      <c r="HE247">
        <v>18</v>
      </c>
      <c r="HF247">
        <v>710.91099999999994</v>
      </c>
      <c r="HG247">
        <v>769.60599999999999</v>
      </c>
      <c r="HH247">
        <v>31.000299999999999</v>
      </c>
      <c r="HI247">
        <v>30.661200000000001</v>
      </c>
      <c r="HJ247">
        <v>30.0002</v>
      </c>
      <c r="HK247">
        <v>30.598800000000001</v>
      </c>
      <c r="HL247">
        <v>30.599599999999999</v>
      </c>
      <c r="HM247">
        <v>78.068899999999999</v>
      </c>
      <c r="HN247">
        <v>21.267299999999999</v>
      </c>
      <c r="HO247">
        <v>94.808499999999995</v>
      </c>
      <c r="HP247">
        <v>31</v>
      </c>
      <c r="HQ247">
        <v>1548.13</v>
      </c>
      <c r="HR247">
        <v>29.805499999999999</v>
      </c>
      <c r="HS247">
        <v>99.330699999999993</v>
      </c>
      <c r="HT247">
        <v>98.293899999999994</v>
      </c>
    </row>
    <row r="248" spans="1:228" x14ac:dyDescent="0.2">
      <c r="A248">
        <v>233</v>
      </c>
      <c r="B248">
        <v>1673980204.5</v>
      </c>
      <c r="C248">
        <v>925.90000009536743</v>
      </c>
      <c r="D248" t="s">
        <v>825</v>
      </c>
      <c r="E248" t="s">
        <v>826</v>
      </c>
      <c r="F248">
        <v>4</v>
      </c>
      <c r="G248">
        <v>1673980202.2</v>
      </c>
      <c r="H248">
        <f t="shared" si="102"/>
        <v>1.3556065578735083E-3</v>
      </c>
      <c r="I248">
        <f t="shared" si="103"/>
        <v>1.3556065578735084</v>
      </c>
      <c r="J248">
        <f t="shared" si="104"/>
        <v>7.5044295679799404</v>
      </c>
      <c r="K248">
        <f t="shared" si="105"/>
        <v>1521.8724999999999</v>
      </c>
      <c r="L248">
        <f t="shared" si="106"/>
        <v>1344.3079823254554</v>
      </c>
      <c r="M248">
        <f t="shared" si="107"/>
        <v>136.19140057153132</v>
      </c>
      <c r="N248">
        <f t="shared" si="108"/>
        <v>154.18040359156254</v>
      </c>
      <c r="O248">
        <f t="shared" si="109"/>
        <v>8.6389892318651545E-2</v>
      </c>
      <c r="P248">
        <f t="shared" si="110"/>
        <v>2.7653600918817398</v>
      </c>
      <c r="Q248">
        <f t="shared" si="111"/>
        <v>8.4918108897819408E-2</v>
      </c>
      <c r="R248">
        <f t="shared" si="112"/>
        <v>5.3203963385523786E-2</v>
      </c>
      <c r="S248">
        <f t="shared" si="113"/>
        <v>226.10835144809846</v>
      </c>
      <c r="T248">
        <f t="shared" si="114"/>
        <v>32.83295787317526</v>
      </c>
      <c r="U248">
        <f t="shared" si="115"/>
        <v>31.731075000000001</v>
      </c>
      <c r="V248">
        <f t="shared" si="116"/>
        <v>4.7028799879559227</v>
      </c>
      <c r="W248">
        <f t="shared" si="117"/>
        <v>66.675834690538011</v>
      </c>
      <c r="X248">
        <f t="shared" si="118"/>
        <v>3.1482702362683894</v>
      </c>
      <c r="Y248">
        <f t="shared" si="119"/>
        <v>4.7217560168244299</v>
      </c>
      <c r="Z248">
        <f t="shared" si="120"/>
        <v>1.5546097516875332</v>
      </c>
      <c r="AA248">
        <f t="shared" si="121"/>
        <v>-59.78224920222172</v>
      </c>
      <c r="AB248">
        <f t="shared" si="122"/>
        <v>10.532932489774861</v>
      </c>
      <c r="AC248">
        <f t="shared" si="123"/>
        <v>0.86180712109117685</v>
      </c>
      <c r="AD248">
        <f t="shared" si="124"/>
        <v>177.72084185674277</v>
      </c>
      <c r="AE248">
        <f t="shared" si="125"/>
        <v>18.26629765630982</v>
      </c>
      <c r="AF248">
        <f t="shared" si="126"/>
        <v>1.3558312682666884</v>
      </c>
      <c r="AG248">
        <f t="shared" si="127"/>
        <v>7.5044295679799404</v>
      </c>
      <c r="AH248">
        <v>1587.678619663546</v>
      </c>
      <c r="AI248">
        <v>1573.783806273867</v>
      </c>
      <c r="AJ248">
        <v>1.734739682382378</v>
      </c>
      <c r="AK248">
        <v>63.405612138731158</v>
      </c>
      <c r="AL248">
        <f t="shared" si="128"/>
        <v>1.3556065578735084</v>
      </c>
      <c r="AM248">
        <v>29.863182976361198</v>
      </c>
      <c r="AN248">
        <v>31.0755728327002</v>
      </c>
      <c r="AO248">
        <v>-5.3884654968594339E-7</v>
      </c>
      <c r="AP248">
        <v>95.230389877895547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47460.602339636578</v>
      </c>
      <c r="AV248">
        <f t="shared" si="132"/>
        <v>1199.9649999999999</v>
      </c>
      <c r="AW248">
        <f t="shared" si="133"/>
        <v>1025.8949199212946</v>
      </c>
      <c r="AX248">
        <f t="shared" si="134"/>
        <v>0.85493736894100625</v>
      </c>
      <c r="AY248">
        <f t="shared" si="135"/>
        <v>0.18842912205614204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1673980202.2</v>
      </c>
      <c r="BF248">
        <v>1521.8724999999999</v>
      </c>
      <c r="BG248">
        <v>1540.6375</v>
      </c>
      <c r="BH248">
        <v>31.075712500000002</v>
      </c>
      <c r="BI248">
        <v>29.863125</v>
      </c>
      <c r="BJ248">
        <v>1529.31375</v>
      </c>
      <c r="BK248">
        <v>30.886900000000001</v>
      </c>
      <c r="BL248">
        <v>650.03037500000005</v>
      </c>
      <c r="BM248">
        <v>101.209625</v>
      </c>
      <c r="BN248">
        <v>0.1000468625</v>
      </c>
      <c r="BO248">
        <v>31.801725000000001</v>
      </c>
      <c r="BP248">
        <v>31.731075000000001</v>
      </c>
      <c r="BQ248">
        <v>999.9</v>
      </c>
      <c r="BR248">
        <v>0</v>
      </c>
      <c r="BS248">
        <v>0</v>
      </c>
      <c r="BT248">
        <v>8983.4375</v>
      </c>
      <c r="BU248">
        <v>0</v>
      </c>
      <c r="BV248">
        <v>266.143125</v>
      </c>
      <c r="BW248">
        <v>-18.7663625</v>
      </c>
      <c r="BX248">
        <v>1570.68</v>
      </c>
      <c r="BY248">
        <v>1588.06125</v>
      </c>
      <c r="BZ248">
        <v>1.21258625</v>
      </c>
      <c r="CA248">
        <v>1540.6375</v>
      </c>
      <c r="CB248">
        <v>29.863125</v>
      </c>
      <c r="CC248">
        <v>3.1451612500000001</v>
      </c>
      <c r="CD248">
        <v>3.0224350000000002</v>
      </c>
      <c r="CE248">
        <v>24.817049999999998</v>
      </c>
      <c r="CF248">
        <v>24.152012500000001</v>
      </c>
      <c r="CG248">
        <v>1199.9649999999999</v>
      </c>
      <c r="CH248">
        <v>0.50000500000000003</v>
      </c>
      <c r="CI248">
        <v>0.49999487499999989</v>
      </c>
      <c r="CJ248">
        <v>0</v>
      </c>
      <c r="CK248">
        <v>905.05574999999999</v>
      </c>
      <c r="CL248">
        <v>4.9990899999999998</v>
      </c>
      <c r="CM248">
        <v>9543.6150000000016</v>
      </c>
      <c r="CN248">
        <v>9557.5824999999986</v>
      </c>
      <c r="CO248">
        <v>40.625</v>
      </c>
      <c r="CP248">
        <v>42.288749999999993</v>
      </c>
      <c r="CQ248">
        <v>41.382750000000001</v>
      </c>
      <c r="CR248">
        <v>41.390500000000003</v>
      </c>
      <c r="CS248">
        <v>42</v>
      </c>
      <c r="CT248">
        <v>597.48874999999998</v>
      </c>
      <c r="CU248">
        <v>597.47749999999996</v>
      </c>
      <c r="CV248">
        <v>0</v>
      </c>
      <c r="CW248">
        <v>1673980204.9000001</v>
      </c>
      <c r="CX248">
        <v>0</v>
      </c>
      <c r="CY248">
        <v>1673977193.5</v>
      </c>
      <c r="CZ248" t="s">
        <v>356</v>
      </c>
      <c r="DA248">
        <v>1673977187.5</v>
      </c>
      <c r="DB248">
        <v>1673977193.5</v>
      </c>
      <c r="DC248">
        <v>21</v>
      </c>
      <c r="DD248">
        <v>-0.34399999999999997</v>
      </c>
      <c r="DE248">
        <v>-5.2999999999999999E-2</v>
      </c>
      <c r="DF248">
        <v>-5.5270000000000001</v>
      </c>
      <c r="DG248">
        <v>0.16</v>
      </c>
      <c r="DH248">
        <v>415</v>
      </c>
      <c r="DI248">
        <v>27</v>
      </c>
      <c r="DJ248">
        <v>0.41</v>
      </c>
      <c r="DK248">
        <v>0.03</v>
      </c>
      <c r="DL248">
        <v>-18.775324390243899</v>
      </c>
      <c r="DM248">
        <v>0.2322647052226422</v>
      </c>
      <c r="DN248">
        <v>5.390707352331172E-2</v>
      </c>
      <c r="DO248">
        <v>0</v>
      </c>
      <c r="DP248">
        <v>1.219436341463414</v>
      </c>
      <c r="DQ248">
        <v>-6.3018290852551104E-2</v>
      </c>
      <c r="DR248">
        <v>6.6464411001706074E-3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371</v>
      </c>
      <c r="EA248">
        <v>3.2989899999999999</v>
      </c>
      <c r="EB248">
        <v>2.6251500000000001</v>
      </c>
      <c r="EC248">
        <v>0.24402699999999999</v>
      </c>
      <c r="ED248">
        <v>0.243509</v>
      </c>
      <c r="EE248">
        <v>0.131746</v>
      </c>
      <c r="EF248">
        <v>0.12699099999999999</v>
      </c>
      <c r="EG248">
        <v>22907.1</v>
      </c>
      <c r="EH248">
        <v>23319.7</v>
      </c>
      <c r="EI248">
        <v>28188.3</v>
      </c>
      <c r="EJ248">
        <v>29662</v>
      </c>
      <c r="EK248">
        <v>33694.400000000001</v>
      </c>
      <c r="EL248">
        <v>35951</v>
      </c>
      <c r="EM248">
        <v>39789.5</v>
      </c>
      <c r="EN248">
        <v>42381</v>
      </c>
      <c r="EO248">
        <v>2.2654999999999998</v>
      </c>
      <c r="EP248">
        <v>2.2399200000000001</v>
      </c>
      <c r="EQ248">
        <v>0.146009</v>
      </c>
      <c r="ER248">
        <v>0</v>
      </c>
      <c r="ES248">
        <v>29.357700000000001</v>
      </c>
      <c r="ET248">
        <v>999.9</v>
      </c>
      <c r="EU248">
        <v>72.400000000000006</v>
      </c>
      <c r="EV248">
        <v>32.6</v>
      </c>
      <c r="EW248">
        <v>35.336300000000001</v>
      </c>
      <c r="EX248">
        <v>56.926499999999997</v>
      </c>
      <c r="EY248">
        <v>-4.3028899999999997</v>
      </c>
      <c r="EZ248">
        <v>2</v>
      </c>
      <c r="FA248">
        <v>0.25279000000000001</v>
      </c>
      <c r="FB248">
        <v>-0.72655199999999998</v>
      </c>
      <c r="FC248">
        <v>20.272600000000001</v>
      </c>
      <c r="FD248">
        <v>5.2199900000000001</v>
      </c>
      <c r="FE248">
        <v>12.004</v>
      </c>
      <c r="FF248">
        <v>4.9863</v>
      </c>
      <c r="FG248">
        <v>3.2844000000000002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1.8621799999999999</v>
      </c>
      <c r="FN248">
        <v>1.8641700000000001</v>
      </c>
      <c r="FO248">
        <v>1.86022</v>
      </c>
      <c r="FP248">
        <v>1.8609599999999999</v>
      </c>
      <c r="FQ248">
        <v>1.8601799999999999</v>
      </c>
      <c r="FR248">
        <v>1.86182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-7.45</v>
      </c>
      <c r="GH248">
        <v>0.18890000000000001</v>
      </c>
      <c r="GI248">
        <v>-4.1197077471769461</v>
      </c>
      <c r="GJ248">
        <v>-4.0977002334145526E-3</v>
      </c>
      <c r="GK248">
        <v>1.9870096767282211E-6</v>
      </c>
      <c r="GL248">
        <v>-4.7591234531596528E-10</v>
      </c>
      <c r="GM248">
        <v>-0.1127184381337514</v>
      </c>
      <c r="GN248">
        <v>-4.4277268217585318E-5</v>
      </c>
      <c r="GO248">
        <v>7.6125673839889962E-4</v>
      </c>
      <c r="GP248">
        <v>-1.4366726965109579E-5</v>
      </c>
      <c r="GQ248">
        <v>6</v>
      </c>
      <c r="GR248">
        <v>2093</v>
      </c>
      <c r="GS248">
        <v>4</v>
      </c>
      <c r="GT248">
        <v>31</v>
      </c>
      <c r="GU248">
        <v>50.3</v>
      </c>
      <c r="GV248">
        <v>50.2</v>
      </c>
      <c r="GW248">
        <v>3.9172400000000001</v>
      </c>
      <c r="GX248">
        <v>2.4902299999999999</v>
      </c>
      <c r="GY248">
        <v>2.04834</v>
      </c>
      <c r="GZ248">
        <v>2.6232899999999999</v>
      </c>
      <c r="HA248">
        <v>2.1972700000000001</v>
      </c>
      <c r="HB248">
        <v>2.3144499999999999</v>
      </c>
      <c r="HC248">
        <v>37.53</v>
      </c>
      <c r="HD248">
        <v>14.420999999999999</v>
      </c>
      <c r="HE248">
        <v>18</v>
      </c>
      <c r="HF248">
        <v>710.68200000000002</v>
      </c>
      <c r="HG248">
        <v>769.46199999999999</v>
      </c>
      <c r="HH248">
        <v>31.0001</v>
      </c>
      <c r="HI248">
        <v>30.6615</v>
      </c>
      <c r="HJ248">
        <v>30.0002</v>
      </c>
      <c r="HK248">
        <v>30.6005</v>
      </c>
      <c r="HL248">
        <v>30.601700000000001</v>
      </c>
      <c r="HM248">
        <v>78.333100000000002</v>
      </c>
      <c r="HN248">
        <v>21.267299999999999</v>
      </c>
      <c r="HO248">
        <v>94.808499999999995</v>
      </c>
      <c r="HP248">
        <v>31</v>
      </c>
      <c r="HQ248">
        <v>1554.81</v>
      </c>
      <c r="HR248">
        <v>29.8142</v>
      </c>
      <c r="HS248">
        <v>99.328500000000005</v>
      </c>
      <c r="HT248">
        <v>98.293400000000005</v>
      </c>
    </row>
    <row r="249" spans="1:228" x14ac:dyDescent="0.2">
      <c r="A249">
        <v>234</v>
      </c>
      <c r="B249">
        <v>1673980208.5</v>
      </c>
      <c r="C249">
        <v>929.90000009536743</v>
      </c>
      <c r="D249" t="s">
        <v>827</v>
      </c>
      <c r="E249" t="s">
        <v>828</v>
      </c>
      <c r="F249">
        <v>4</v>
      </c>
      <c r="G249">
        <v>1673980206.5</v>
      </c>
      <c r="H249">
        <f t="shared" si="102"/>
        <v>1.3513913072207868E-3</v>
      </c>
      <c r="I249">
        <f t="shared" si="103"/>
        <v>1.3513913072207868</v>
      </c>
      <c r="J249">
        <f t="shared" si="104"/>
        <v>7.4936026587812723</v>
      </c>
      <c r="K249">
        <f t="shared" si="105"/>
        <v>1529.0971428571429</v>
      </c>
      <c r="L249">
        <f t="shared" si="106"/>
        <v>1350.9037569313632</v>
      </c>
      <c r="M249">
        <f t="shared" si="107"/>
        <v>136.85824631590214</v>
      </c>
      <c r="N249">
        <f t="shared" si="108"/>
        <v>154.91077905760659</v>
      </c>
      <c r="O249">
        <f t="shared" si="109"/>
        <v>8.6012333461640778E-2</v>
      </c>
      <c r="P249">
        <f t="shared" si="110"/>
        <v>2.762215872061526</v>
      </c>
      <c r="Q249">
        <f t="shared" si="111"/>
        <v>8.4551638953989053E-2</v>
      </c>
      <c r="R249">
        <f t="shared" si="112"/>
        <v>5.2973945694562007E-2</v>
      </c>
      <c r="S249">
        <f t="shared" si="113"/>
        <v>226.11843078997904</v>
      </c>
      <c r="T249">
        <f t="shared" si="114"/>
        <v>32.835276979605908</v>
      </c>
      <c r="U249">
        <f t="shared" si="115"/>
        <v>31.737571428571421</v>
      </c>
      <c r="V249">
        <f t="shared" si="116"/>
        <v>4.7046129345498109</v>
      </c>
      <c r="W249">
        <f t="shared" si="117"/>
        <v>66.673203221819207</v>
      </c>
      <c r="X249">
        <f t="shared" si="118"/>
        <v>3.1481491712729639</v>
      </c>
      <c r="Y249">
        <f t="shared" si="119"/>
        <v>4.7217607961615276</v>
      </c>
      <c r="Z249">
        <f t="shared" si="120"/>
        <v>1.556463763276847</v>
      </c>
      <c r="AA249">
        <f t="shared" si="121"/>
        <v>-59.596356648436696</v>
      </c>
      <c r="AB249">
        <f t="shared" si="122"/>
        <v>9.5561898109840104</v>
      </c>
      <c r="AC249">
        <f t="shared" si="123"/>
        <v>0.78280491353587278</v>
      </c>
      <c r="AD249">
        <f t="shared" si="124"/>
        <v>176.86106886606225</v>
      </c>
      <c r="AE249">
        <f t="shared" si="125"/>
        <v>18.342251045196598</v>
      </c>
      <c r="AF249">
        <f t="shared" si="126"/>
        <v>1.3513320361206358</v>
      </c>
      <c r="AG249">
        <f t="shared" si="127"/>
        <v>7.4936026587812723</v>
      </c>
      <c r="AH249">
        <v>1594.642697954228</v>
      </c>
      <c r="AI249">
        <v>1580.7455151515151</v>
      </c>
      <c r="AJ249">
        <v>1.737862161922777</v>
      </c>
      <c r="AK249">
        <v>63.405612138731158</v>
      </c>
      <c r="AL249">
        <f t="shared" si="128"/>
        <v>1.3513913072207868</v>
      </c>
      <c r="AM249">
        <v>29.866092558317501</v>
      </c>
      <c r="AN249">
        <v>31.074775151515141</v>
      </c>
      <c r="AO249">
        <v>-2.604060324895143E-6</v>
      </c>
      <c r="AP249">
        <v>95.230389877895547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47373.800195169264</v>
      </c>
      <c r="AV249">
        <f t="shared" si="132"/>
        <v>1200.028571428571</v>
      </c>
      <c r="AW249">
        <f t="shared" si="133"/>
        <v>1025.9482853834086</v>
      </c>
      <c r="AX249">
        <f t="shared" si="134"/>
        <v>0.85493654885405856</v>
      </c>
      <c r="AY249">
        <f t="shared" si="135"/>
        <v>0.18842753928833289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1673980206.5</v>
      </c>
      <c r="BF249">
        <v>1529.0971428571429</v>
      </c>
      <c r="BG249">
        <v>1547.9357142857141</v>
      </c>
      <c r="BH249">
        <v>31.074828571428569</v>
      </c>
      <c r="BI249">
        <v>29.866214285714278</v>
      </c>
      <c r="BJ249">
        <v>1536.5471428571429</v>
      </c>
      <c r="BK249">
        <v>30.886014285714289</v>
      </c>
      <c r="BL249">
        <v>650.00371428571441</v>
      </c>
      <c r="BM249">
        <v>101.2084285714286</v>
      </c>
      <c r="BN249">
        <v>0.10022914285714291</v>
      </c>
      <c r="BO249">
        <v>31.801742857142852</v>
      </c>
      <c r="BP249">
        <v>31.737571428571421</v>
      </c>
      <c r="BQ249">
        <v>999.89999999999986</v>
      </c>
      <c r="BR249">
        <v>0</v>
      </c>
      <c r="BS249">
        <v>0</v>
      </c>
      <c r="BT249">
        <v>8966.8742857142861</v>
      </c>
      <c r="BU249">
        <v>0</v>
      </c>
      <c r="BV249">
        <v>266.05371428571419</v>
      </c>
      <c r="BW249">
        <v>-18.840714285714281</v>
      </c>
      <c r="BX249">
        <v>1578.1371428571431</v>
      </c>
      <c r="BY249">
        <v>1595.59</v>
      </c>
      <c r="BZ249">
        <v>1.2086142857142861</v>
      </c>
      <c r="CA249">
        <v>1547.9357142857141</v>
      </c>
      <c r="CB249">
        <v>29.866214285714278</v>
      </c>
      <c r="CC249">
        <v>3.145028571428572</v>
      </c>
      <c r="CD249">
        <v>3.022707142857143</v>
      </c>
      <c r="CE249">
        <v>24.81634285714286</v>
      </c>
      <c r="CF249">
        <v>24.15352857142857</v>
      </c>
      <c r="CG249">
        <v>1200.028571428571</v>
      </c>
      <c r="CH249">
        <v>0.50003200000000003</v>
      </c>
      <c r="CI249">
        <v>0.49996800000000002</v>
      </c>
      <c r="CJ249">
        <v>0</v>
      </c>
      <c r="CK249">
        <v>904.99571428571414</v>
      </c>
      <c r="CL249">
        <v>4.9990899999999998</v>
      </c>
      <c r="CM249">
        <v>9541.2757142857135</v>
      </c>
      <c r="CN249">
        <v>9558.1799999999985</v>
      </c>
      <c r="CO249">
        <v>40.625</v>
      </c>
      <c r="CP249">
        <v>42.276571428571437</v>
      </c>
      <c r="CQ249">
        <v>41.375</v>
      </c>
      <c r="CR249">
        <v>41.375</v>
      </c>
      <c r="CS249">
        <v>42</v>
      </c>
      <c r="CT249">
        <v>597.55571428571432</v>
      </c>
      <c r="CU249">
        <v>597.47857142857151</v>
      </c>
      <c r="CV249">
        <v>0</v>
      </c>
      <c r="CW249">
        <v>1673980208.5</v>
      </c>
      <c r="CX249">
        <v>0</v>
      </c>
      <c r="CY249">
        <v>1673977193.5</v>
      </c>
      <c r="CZ249" t="s">
        <v>356</v>
      </c>
      <c r="DA249">
        <v>1673977187.5</v>
      </c>
      <c r="DB249">
        <v>1673977193.5</v>
      </c>
      <c r="DC249">
        <v>21</v>
      </c>
      <c r="DD249">
        <v>-0.34399999999999997</v>
      </c>
      <c r="DE249">
        <v>-5.2999999999999999E-2</v>
      </c>
      <c r="DF249">
        <v>-5.5270000000000001</v>
      </c>
      <c r="DG249">
        <v>0.16</v>
      </c>
      <c r="DH249">
        <v>415</v>
      </c>
      <c r="DI249">
        <v>27</v>
      </c>
      <c r="DJ249">
        <v>0.41</v>
      </c>
      <c r="DK249">
        <v>0.03</v>
      </c>
      <c r="DL249">
        <v>-18.765409756097569</v>
      </c>
      <c r="DM249">
        <v>-0.20063265602675859</v>
      </c>
      <c r="DN249">
        <v>4.6214435527874062E-2</v>
      </c>
      <c r="DO249">
        <v>0</v>
      </c>
      <c r="DP249">
        <v>1.2154551219512191</v>
      </c>
      <c r="DQ249">
        <v>-4.4955102278090367E-2</v>
      </c>
      <c r="DR249">
        <v>4.762249479718505E-3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371</v>
      </c>
      <c r="EA249">
        <v>3.2990300000000001</v>
      </c>
      <c r="EB249">
        <v>2.6252499999999999</v>
      </c>
      <c r="EC249">
        <v>0.24466099999999999</v>
      </c>
      <c r="ED249">
        <v>0.244146</v>
      </c>
      <c r="EE249">
        <v>0.131742</v>
      </c>
      <c r="EF249">
        <v>0.127001</v>
      </c>
      <c r="EG249">
        <v>22887.7</v>
      </c>
      <c r="EH249">
        <v>23300.1</v>
      </c>
      <c r="EI249">
        <v>28188.1</v>
      </c>
      <c r="EJ249">
        <v>29662.1</v>
      </c>
      <c r="EK249">
        <v>33694.699999999997</v>
      </c>
      <c r="EL249">
        <v>35950.9</v>
      </c>
      <c r="EM249">
        <v>39789.699999999997</v>
      </c>
      <c r="EN249">
        <v>42381.3</v>
      </c>
      <c r="EO249">
        <v>2.2656200000000002</v>
      </c>
      <c r="EP249">
        <v>2.23983</v>
      </c>
      <c r="EQ249">
        <v>0.14647099999999999</v>
      </c>
      <c r="ER249">
        <v>0</v>
      </c>
      <c r="ES249">
        <v>29.3582</v>
      </c>
      <c r="ET249">
        <v>999.9</v>
      </c>
      <c r="EU249">
        <v>72.400000000000006</v>
      </c>
      <c r="EV249">
        <v>32.6</v>
      </c>
      <c r="EW249">
        <v>35.338200000000001</v>
      </c>
      <c r="EX249">
        <v>57.436500000000002</v>
      </c>
      <c r="EY249">
        <v>-4.1786899999999996</v>
      </c>
      <c r="EZ249">
        <v>2</v>
      </c>
      <c r="FA249">
        <v>0.253189</v>
      </c>
      <c r="FB249">
        <v>-0.726441</v>
      </c>
      <c r="FC249">
        <v>20.272600000000001</v>
      </c>
      <c r="FD249">
        <v>5.2193899999999998</v>
      </c>
      <c r="FE249">
        <v>12.004</v>
      </c>
      <c r="FF249">
        <v>4.9866000000000001</v>
      </c>
      <c r="FG249">
        <v>3.2842500000000001</v>
      </c>
      <c r="FH249">
        <v>9999</v>
      </c>
      <c r="FI249">
        <v>9999</v>
      </c>
      <c r="FJ249">
        <v>9999</v>
      </c>
      <c r="FK249">
        <v>999.9</v>
      </c>
      <c r="FL249">
        <v>1.8658300000000001</v>
      </c>
      <c r="FM249">
        <v>1.8621799999999999</v>
      </c>
      <c r="FN249">
        <v>1.8641799999999999</v>
      </c>
      <c r="FO249">
        <v>1.8602300000000001</v>
      </c>
      <c r="FP249">
        <v>1.8609599999999999</v>
      </c>
      <c r="FQ249">
        <v>1.8601799999999999</v>
      </c>
      <c r="FR249">
        <v>1.8618300000000001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-7.46</v>
      </c>
      <c r="GH249">
        <v>0.1888</v>
      </c>
      <c r="GI249">
        <v>-4.1197077471769461</v>
      </c>
      <c r="GJ249">
        <v>-4.0977002334145526E-3</v>
      </c>
      <c r="GK249">
        <v>1.9870096767282211E-6</v>
      </c>
      <c r="GL249">
        <v>-4.7591234531596528E-10</v>
      </c>
      <c r="GM249">
        <v>-0.1127184381337514</v>
      </c>
      <c r="GN249">
        <v>-4.4277268217585318E-5</v>
      </c>
      <c r="GO249">
        <v>7.6125673839889962E-4</v>
      </c>
      <c r="GP249">
        <v>-1.4366726965109579E-5</v>
      </c>
      <c r="GQ249">
        <v>6</v>
      </c>
      <c r="GR249">
        <v>2093</v>
      </c>
      <c r="GS249">
        <v>4</v>
      </c>
      <c r="GT249">
        <v>31</v>
      </c>
      <c r="GU249">
        <v>50.4</v>
      </c>
      <c r="GV249">
        <v>50.2</v>
      </c>
      <c r="GW249">
        <v>3.93066</v>
      </c>
      <c r="GX249">
        <v>2.4841299999999999</v>
      </c>
      <c r="GY249">
        <v>2.04834</v>
      </c>
      <c r="GZ249">
        <v>2.6220699999999999</v>
      </c>
      <c r="HA249">
        <v>2.1972700000000001</v>
      </c>
      <c r="HB249">
        <v>2.2997999999999998</v>
      </c>
      <c r="HC249">
        <v>37.53</v>
      </c>
      <c r="HD249">
        <v>14.403499999999999</v>
      </c>
      <c r="HE249">
        <v>18</v>
      </c>
      <c r="HF249">
        <v>710.78800000000001</v>
      </c>
      <c r="HG249">
        <v>769.37199999999996</v>
      </c>
      <c r="HH249">
        <v>31.0001</v>
      </c>
      <c r="HI249">
        <v>30.663799999999998</v>
      </c>
      <c r="HJ249">
        <v>30.000299999999999</v>
      </c>
      <c r="HK249">
        <v>30.6008</v>
      </c>
      <c r="HL249">
        <v>30.6022</v>
      </c>
      <c r="HM249">
        <v>78.596199999999996</v>
      </c>
      <c r="HN249">
        <v>21.267299999999999</v>
      </c>
      <c r="HO249">
        <v>94.808499999999995</v>
      </c>
      <c r="HP249">
        <v>31</v>
      </c>
      <c r="HQ249">
        <v>1561.49</v>
      </c>
      <c r="HR249">
        <v>29.810400000000001</v>
      </c>
      <c r="HS249">
        <v>99.328400000000002</v>
      </c>
      <c r="HT249">
        <v>98.2941</v>
      </c>
    </row>
    <row r="250" spans="1:228" x14ac:dyDescent="0.2">
      <c r="A250">
        <v>235</v>
      </c>
      <c r="B250">
        <v>1673980212.5</v>
      </c>
      <c r="C250">
        <v>933.90000009536743</v>
      </c>
      <c r="D250" t="s">
        <v>829</v>
      </c>
      <c r="E250" t="s">
        <v>830</v>
      </c>
      <c r="F250">
        <v>4</v>
      </c>
      <c r="G250">
        <v>1673980210.1875</v>
      </c>
      <c r="H250">
        <f t="shared" si="102"/>
        <v>1.3426667233397466E-3</v>
      </c>
      <c r="I250">
        <f t="shared" si="103"/>
        <v>1.3426667233397465</v>
      </c>
      <c r="J250">
        <f t="shared" si="104"/>
        <v>7.3850203818388103</v>
      </c>
      <c r="K250">
        <f t="shared" si="105"/>
        <v>1535.38</v>
      </c>
      <c r="L250">
        <f t="shared" si="106"/>
        <v>1358.0601916462651</v>
      </c>
      <c r="M250">
        <f t="shared" si="107"/>
        <v>137.58384313155085</v>
      </c>
      <c r="N250">
        <f t="shared" si="108"/>
        <v>155.547951678966</v>
      </c>
      <c r="O250">
        <f t="shared" si="109"/>
        <v>8.5396903659492512E-2</v>
      </c>
      <c r="P250">
        <f t="shared" si="110"/>
        <v>2.770268898708999</v>
      </c>
      <c r="Q250">
        <f t="shared" si="111"/>
        <v>8.3960958940383676E-2</v>
      </c>
      <c r="R250">
        <f t="shared" si="112"/>
        <v>5.26026020391362E-2</v>
      </c>
      <c r="S250">
        <f t="shared" si="113"/>
        <v>226.11827278946643</v>
      </c>
      <c r="T250">
        <f t="shared" si="114"/>
        <v>32.839146460778636</v>
      </c>
      <c r="U250">
        <f t="shared" si="115"/>
        <v>31.739875000000001</v>
      </c>
      <c r="V250">
        <f t="shared" si="116"/>
        <v>4.705227554347859</v>
      </c>
      <c r="W250">
        <f t="shared" si="117"/>
        <v>66.652413057940819</v>
      </c>
      <c r="X250">
        <f t="shared" si="118"/>
        <v>3.1479292535030172</v>
      </c>
      <c r="Y250">
        <f t="shared" si="119"/>
        <v>4.7229036565660847</v>
      </c>
      <c r="Z250">
        <f t="shared" si="120"/>
        <v>1.5572983008448418</v>
      </c>
      <c r="AA250">
        <f t="shared" si="121"/>
        <v>-59.211602499282826</v>
      </c>
      <c r="AB250">
        <f t="shared" si="122"/>
        <v>9.8776843595544044</v>
      </c>
      <c r="AC250">
        <f t="shared" si="123"/>
        <v>0.80681443615886028</v>
      </c>
      <c r="AD250">
        <f t="shared" si="124"/>
        <v>177.59116908589687</v>
      </c>
      <c r="AE250">
        <f t="shared" si="125"/>
        <v>18.183268530153068</v>
      </c>
      <c r="AF250">
        <f t="shared" si="126"/>
        <v>1.3460323167505364</v>
      </c>
      <c r="AG250">
        <f t="shared" si="127"/>
        <v>7.3850203818388103</v>
      </c>
      <c r="AH250">
        <v>1601.5219483016699</v>
      </c>
      <c r="AI250">
        <v>1587.749939393939</v>
      </c>
      <c r="AJ250">
        <v>1.7321870994905639</v>
      </c>
      <c r="AK250">
        <v>63.405612138731158</v>
      </c>
      <c r="AL250">
        <f t="shared" si="128"/>
        <v>1.3426667233397465</v>
      </c>
      <c r="AM250">
        <v>29.868806180105011</v>
      </c>
      <c r="AN250">
        <v>31.06981454545453</v>
      </c>
      <c r="AO250">
        <v>-1.969999792198672E-5</v>
      </c>
      <c r="AP250">
        <v>95.230389877895547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47595.532438533613</v>
      </c>
      <c r="AV250">
        <f t="shared" si="132"/>
        <v>1200.0287499999999</v>
      </c>
      <c r="AW250">
        <f t="shared" si="133"/>
        <v>1025.9483387510188</v>
      </c>
      <c r="AX250">
        <f t="shared" si="134"/>
        <v>0.85493646610634855</v>
      </c>
      <c r="AY250">
        <f t="shared" si="135"/>
        <v>0.1884273795852528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1673980210.1875</v>
      </c>
      <c r="BF250">
        <v>1535.38</v>
      </c>
      <c r="BG250">
        <v>1554.0725</v>
      </c>
      <c r="BH250">
        <v>31.072524999999999</v>
      </c>
      <c r="BI250">
        <v>29.868625000000002</v>
      </c>
      <c r="BJ250">
        <v>1542.84</v>
      </c>
      <c r="BK250">
        <v>30.883724999999998</v>
      </c>
      <c r="BL250">
        <v>649.99137500000006</v>
      </c>
      <c r="BM250">
        <v>101.20925</v>
      </c>
      <c r="BN250">
        <v>9.9840700000000004E-2</v>
      </c>
      <c r="BO250">
        <v>31.806012500000001</v>
      </c>
      <c r="BP250">
        <v>31.739875000000001</v>
      </c>
      <c r="BQ250">
        <v>999.9</v>
      </c>
      <c r="BR250">
        <v>0</v>
      </c>
      <c r="BS250">
        <v>0</v>
      </c>
      <c r="BT250">
        <v>9009.53125</v>
      </c>
      <c r="BU250">
        <v>0</v>
      </c>
      <c r="BV250">
        <v>265.99799999999999</v>
      </c>
      <c r="BW250">
        <v>-18.692575000000001</v>
      </c>
      <c r="BX250">
        <v>1584.61625</v>
      </c>
      <c r="BY250">
        <v>1601.92</v>
      </c>
      <c r="BZ250">
        <v>1.20388125</v>
      </c>
      <c r="CA250">
        <v>1554.0725</v>
      </c>
      <c r="CB250">
        <v>29.868625000000002</v>
      </c>
      <c r="CC250">
        <v>3.1448274999999999</v>
      </c>
      <c r="CD250">
        <v>3.0229824999999999</v>
      </c>
      <c r="CE250">
        <v>24.815262499999999</v>
      </c>
      <c r="CF250">
        <v>24.155037499999999</v>
      </c>
      <c r="CG250">
        <v>1200.0287499999999</v>
      </c>
      <c r="CH250">
        <v>0.50003425000000001</v>
      </c>
      <c r="CI250">
        <v>0.49996550000000001</v>
      </c>
      <c r="CJ250">
        <v>0</v>
      </c>
      <c r="CK250">
        <v>904.80650000000003</v>
      </c>
      <c r="CL250">
        <v>4.9990899999999998</v>
      </c>
      <c r="CM250">
        <v>9539.1837500000001</v>
      </c>
      <c r="CN250">
        <v>9558.2049999999999</v>
      </c>
      <c r="CO250">
        <v>40.625</v>
      </c>
      <c r="CP250">
        <v>42.296499999999988</v>
      </c>
      <c r="CQ250">
        <v>41.375</v>
      </c>
      <c r="CR250">
        <v>41.382750000000001</v>
      </c>
      <c r="CS250">
        <v>42</v>
      </c>
      <c r="CT250">
        <v>597.5575</v>
      </c>
      <c r="CU250">
        <v>597.47375</v>
      </c>
      <c r="CV250">
        <v>0</v>
      </c>
      <c r="CW250">
        <v>1673980212.7</v>
      </c>
      <c r="CX250">
        <v>0</v>
      </c>
      <c r="CY250">
        <v>1673977193.5</v>
      </c>
      <c r="CZ250" t="s">
        <v>356</v>
      </c>
      <c r="DA250">
        <v>1673977187.5</v>
      </c>
      <c r="DB250">
        <v>1673977193.5</v>
      </c>
      <c r="DC250">
        <v>21</v>
      </c>
      <c r="DD250">
        <v>-0.34399999999999997</v>
      </c>
      <c r="DE250">
        <v>-5.2999999999999999E-2</v>
      </c>
      <c r="DF250">
        <v>-5.5270000000000001</v>
      </c>
      <c r="DG250">
        <v>0.16</v>
      </c>
      <c r="DH250">
        <v>415</v>
      </c>
      <c r="DI250">
        <v>27</v>
      </c>
      <c r="DJ250">
        <v>0.41</v>
      </c>
      <c r="DK250">
        <v>0.03</v>
      </c>
      <c r="DL250">
        <v>-18.766214634146341</v>
      </c>
      <c r="DM250">
        <v>-2.9440331180240888E-2</v>
      </c>
      <c r="DN250">
        <v>6.2190798319348359E-2</v>
      </c>
      <c r="DO250">
        <v>1</v>
      </c>
      <c r="DP250">
        <v>1.211988536585366</v>
      </c>
      <c r="DQ250">
        <v>-4.0708369046344478E-2</v>
      </c>
      <c r="DR250">
        <v>4.1479195849013139E-3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2</v>
      </c>
      <c r="DY250">
        <v>2</v>
      </c>
      <c r="DZ250" t="s">
        <v>484</v>
      </c>
      <c r="EA250">
        <v>3.2990300000000001</v>
      </c>
      <c r="EB250">
        <v>2.6253500000000001</v>
      </c>
      <c r="EC250">
        <v>0.24529999999999999</v>
      </c>
      <c r="ED250">
        <v>0.24476400000000001</v>
      </c>
      <c r="EE250">
        <v>0.13173399999999999</v>
      </c>
      <c r="EF250">
        <v>0.12700600000000001</v>
      </c>
      <c r="EG250">
        <v>22868.400000000001</v>
      </c>
      <c r="EH250">
        <v>23280.7</v>
      </c>
      <c r="EI250">
        <v>28188.3</v>
      </c>
      <c r="EJ250">
        <v>29661.7</v>
      </c>
      <c r="EK250">
        <v>33694.800000000003</v>
      </c>
      <c r="EL250">
        <v>35950.5</v>
      </c>
      <c r="EM250">
        <v>39789.4</v>
      </c>
      <c r="EN250">
        <v>42381.1</v>
      </c>
      <c r="EO250">
        <v>2.26545</v>
      </c>
      <c r="EP250">
        <v>2.2399</v>
      </c>
      <c r="EQ250">
        <v>0.146672</v>
      </c>
      <c r="ER250">
        <v>0</v>
      </c>
      <c r="ES250">
        <v>29.3582</v>
      </c>
      <c r="ET250">
        <v>999.9</v>
      </c>
      <c r="EU250">
        <v>72.400000000000006</v>
      </c>
      <c r="EV250">
        <v>32.6</v>
      </c>
      <c r="EW250">
        <v>35.334000000000003</v>
      </c>
      <c r="EX250">
        <v>57.496499999999997</v>
      </c>
      <c r="EY250">
        <v>-4.2307699999999997</v>
      </c>
      <c r="EZ250">
        <v>2</v>
      </c>
      <c r="FA250">
        <v>0.25318299999999999</v>
      </c>
      <c r="FB250">
        <v>-0.72616599999999998</v>
      </c>
      <c r="FC250">
        <v>20.272400000000001</v>
      </c>
      <c r="FD250">
        <v>5.2192400000000001</v>
      </c>
      <c r="FE250">
        <v>12.004</v>
      </c>
      <c r="FF250">
        <v>4.9863999999999997</v>
      </c>
      <c r="FG250">
        <v>3.2843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1.8641700000000001</v>
      </c>
      <c r="FO250">
        <v>1.86022</v>
      </c>
      <c r="FP250">
        <v>1.8609599999999999</v>
      </c>
      <c r="FQ250">
        <v>1.8601399999999999</v>
      </c>
      <c r="FR250">
        <v>1.86181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-7.47</v>
      </c>
      <c r="GH250">
        <v>0.1888</v>
      </c>
      <c r="GI250">
        <v>-4.1197077471769461</v>
      </c>
      <c r="GJ250">
        <v>-4.0977002334145526E-3</v>
      </c>
      <c r="GK250">
        <v>1.9870096767282211E-6</v>
      </c>
      <c r="GL250">
        <v>-4.7591234531596528E-10</v>
      </c>
      <c r="GM250">
        <v>-0.1127184381337514</v>
      </c>
      <c r="GN250">
        <v>-4.4277268217585318E-5</v>
      </c>
      <c r="GO250">
        <v>7.6125673839889962E-4</v>
      </c>
      <c r="GP250">
        <v>-1.4366726965109579E-5</v>
      </c>
      <c r="GQ250">
        <v>6</v>
      </c>
      <c r="GR250">
        <v>2093</v>
      </c>
      <c r="GS250">
        <v>4</v>
      </c>
      <c r="GT250">
        <v>31</v>
      </c>
      <c r="GU250">
        <v>50.4</v>
      </c>
      <c r="GV250">
        <v>50.3</v>
      </c>
      <c r="GW250">
        <v>3.9440900000000001</v>
      </c>
      <c r="GX250">
        <v>2.4853499999999999</v>
      </c>
      <c r="GY250">
        <v>2.04834</v>
      </c>
      <c r="GZ250">
        <v>2.6220699999999999</v>
      </c>
      <c r="HA250">
        <v>2.1972700000000001</v>
      </c>
      <c r="HB250">
        <v>2.33887</v>
      </c>
      <c r="HC250">
        <v>37.53</v>
      </c>
      <c r="HD250">
        <v>14.420999999999999</v>
      </c>
      <c r="HE250">
        <v>18</v>
      </c>
      <c r="HF250">
        <v>710.67100000000005</v>
      </c>
      <c r="HG250">
        <v>769.46400000000006</v>
      </c>
      <c r="HH250">
        <v>31.0001</v>
      </c>
      <c r="HI250">
        <v>30.6647</v>
      </c>
      <c r="HJ250">
        <v>30.0001</v>
      </c>
      <c r="HK250">
        <v>30.603200000000001</v>
      </c>
      <c r="HL250">
        <v>30.6037</v>
      </c>
      <c r="HM250">
        <v>78.857399999999998</v>
      </c>
      <c r="HN250">
        <v>21.267299999999999</v>
      </c>
      <c r="HO250">
        <v>94.808499999999995</v>
      </c>
      <c r="HP250">
        <v>31</v>
      </c>
      <c r="HQ250">
        <v>1568.17</v>
      </c>
      <c r="HR250">
        <v>29.814299999999999</v>
      </c>
      <c r="HS250">
        <v>99.328199999999995</v>
      </c>
      <c r="HT250">
        <v>98.293199999999999</v>
      </c>
    </row>
    <row r="251" spans="1:228" x14ac:dyDescent="0.2">
      <c r="A251">
        <v>236</v>
      </c>
      <c r="B251">
        <v>1673980216.5</v>
      </c>
      <c r="C251">
        <v>937.90000009536743</v>
      </c>
      <c r="D251" t="s">
        <v>831</v>
      </c>
      <c r="E251" t="s">
        <v>832</v>
      </c>
      <c r="F251">
        <v>4</v>
      </c>
      <c r="G251">
        <v>1673980214.5</v>
      </c>
      <c r="H251">
        <f t="shared" si="102"/>
        <v>1.3462817329430654E-3</v>
      </c>
      <c r="I251">
        <f t="shared" si="103"/>
        <v>1.3462817329430654</v>
      </c>
      <c r="J251">
        <f t="shared" si="104"/>
        <v>7.5580056578281622</v>
      </c>
      <c r="K251">
        <f t="shared" si="105"/>
        <v>1542.522857142857</v>
      </c>
      <c r="L251">
        <f t="shared" si="106"/>
        <v>1362.0515154182287</v>
      </c>
      <c r="M251">
        <f t="shared" si="107"/>
        <v>137.98568552437033</v>
      </c>
      <c r="N251">
        <f t="shared" si="108"/>
        <v>156.2687398167252</v>
      </c>
      <c r="O251">
        <f t="shared" si="109"/>
        <v>8.5576438880257871E-2</v>
      </c>
      <c r="P251">
        <f t="shared" si="110"/>
        <v>2.7755451421177231</v>
      </c>
      <c r="Q251">
        <f t="shared" si="111"/>
        <v>8.4137196397996425E-2</v>
      </c>
      <c r="R251">
        <f t="shared" si="112"/>
        <v>5.2713041731692958E-2</v>
      </c>
      <c r="S251">
        <f t="shared" si="113"/>
        <v>226.11318588578297</v>
      </c>
      <c r="T251">
        <f t="shared" si="114"/>
        <v>32.836415792315918</v>
      </c>
      <c r="U251">
        <f t="shared" si="115"/>
        <v>31.74322857142857</v>
      </c>
      <c r="V251">
        <f t="shared" si="116"/>
        <v>4.7061224513988718</v>
      </c>
      <c r="W251">
        <f t="shared" si="117"/>
        <v>66.652230949326196</v>
      </c>
      <c r="X251">
        <f t="shared" si="118"/>
        <v>3.1479388141169</v>
      </c>
      <c r="Y251">
        <f t="shared" si="119"/>
        <v>4.7229309046087122</v>
      </c>
      <c r="Z251">
        <f t="shared" si="120"/>
        <v>1.5581836372819717</v>
      </c>
      <c r="AA251">
        <f t="shared" si="121"/>
        <v>-59.371024422789183</v>
      </c>
      <c r="AB251">
        <f t="shared" si="122"/>
        <v>9.4099157866800915</v>
      </c>
      <c r="AC251">
        <f t="shared" si="123"/>
        <v>0.76715879656438224</v>
      </c>
      <c r="AD251">
        <f t="shared" si="124"/>
        <v>176.91923604623827</v>
      </c>
      <c r="AE251">
        <f t="shared" si="125"/>
        <v>18.300790789049568</v>
      </c>
      <c r="AF251">
        <f t="shared" si="126"/>
        <v>1.3449087920098322</v>
      </c>
      <c r="AG251">
        <f t="shared" si="127"/>
        <v>7.5580056578281622</v>
      </c>
      <c r="AH251">
        <v>1608.4709277501049</v>
      </c>
      <c r="AI251">
        <v>1594.580909090909</v>
      </c>
      <c r="AJ251">
        <v>1.720194671773811</v>
      </c>
      <c r="AK251">
        <v>63.405612138731158</v>
      </c>
      <c r="AL251">
        <f t="shared" si="128"/>
        <v>1.3462817329430654</v>
      </c>
      <c r="AM251">
        <v>29.87030202110455</v>
      </c>
      <c r="AN251">
        <v>31.074354545454529</v>
      </c>
      <c r="AO251">
        <v>1.5097306644244999E-5</v>
      </c>
      <c r="AP251">
        <v>95.230389877895547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47741.391491009861</v>
      </c>
      <c r="AV251">
        <f t="shared" si="132"/>
        <v>1199.992857142857</v>
      </c>
      <c r="AW251">
        <f t="shared" si="133"/>
        <v>1025.9185211843435</v>
      </c>
      <c r="AX251">
        <f t="shared" si="134"/>
        <v>0.85493718989879763</v>
      </c>
      <c r="AY251">
        <f t="shared" si="135"/>
        <v>0.18842877650467932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1673980214.5</v>
      </c>
      <c r="BF251">
        <v>1542.522857142857</v>
      </c>
      <c r="BG251">
        <v>1561.3314285714289</v>
      </c>
      <c r="BH251">
        <v>31.073185714285721</v>
      </c>
      <c r="BI251">
        <v>29.870271428571439</v>
      </c>
      <c r="BJ251">
        <v>1549.9914285714281</v>
      </c>
      <c r="BK251">
        <v>30.88438571428571</v>
      </c>
      <c r="BL251">
        <v>649.98057142857135</v>
      </c>
      <c r="BM251">
        <v>101.2072857142857</v>
      </c>
      <c r="BN251">
        <v>9.9958514285714298E-2</v>
      </c>
      <c r="BO251">
        <v>31.80611428571429</v>
      </c>
      <c r="BP251">
        <v>31.74322857142857</v>
      </c>
      <c r="BQ251">
        <v>999.89999999999986</v>
      </c>
      <c r="BR251">
        <v>0</v>
      </c>
      <c r="BS251">
        <v>0</v>
      </c>
      <c r="BT251">
        <v>9037.767142857143</v>
      </c>
      <c r="BU251">
        <v>0</v>
      </c>
      <c r="BV251">
        <v>265.9842857142857</v>
      </c>
      <c r="BW251">
        <v>-18.808342857142861</v>
      </c>
      <c r="BX251">
        <v>1591.9914285714281</v>
      </c>
      <c r="BY251">
        <v>1609.4057142857141</v>
      </c>
      <c r="BZ251">
        <v>1.202922857142857</v>
      </c>
      <c r="CA251">
        <v>1561.3314285714289</v>
      </c>
      <c r="CB251">
        <v>29.870271428571439</v>
      </c>
      <c r="CC251">
        <v>3.1448371428571429</v>
      </c>
      <c r="CD251">
        <v>3.0230928571428568</v>
      </c>
      <c r="CE251">
        <v>24.81531428571429</v>
      </c>
      <c r="CF251">
        <v>24.155657142857141</v>
      </c>
      <c r="CG251">
        <v>1199.992857142857</v>
      </c>
      <c r="CH251">
        <v>0.50001028571428574</v>
      </c>
      <c r="CI251">
        <v>0.49998971428571432</v>
      </c>
      <c r="CJ251">
        <v>0</v>
      </c>
      <c r="CK251">
        <v>904.60685714285739</v>
      </c>
      <c r="CL251">
        <v>4.9990899999999998</v>
      </c>
      <c r="CM251">
        <v>9536.415714285713</v>
      </c>
      <c r="CN251">
        <v>9557.8399999999983</v>
      </c>
      <c r="CO251">
        <v>40.625</v>
      </c>
      <c r="CP251">
        <v>42.311999999999998</v>
      </c>
      <c r="CQ251">
        <v>41.383857142857153</v>
      </c>
      <c r="CR251">
        <v>41.436999999999998</v>
      </c>
      <c r="CS251">
        <v>42</v>
      </c>
      <c r="CT251">
        <v>597.51285714285711</v>
      </c>
      <c r="CU251">
        <v>597.48714285714289</v>
      </c>
      <c r="CV251">
        <v>0</v>
      </c>
      <c r="CW251">
        <v>1673980216.9000001</v>
      </c>
      <c r="CX251">
        <v>0</v>
      </c>
      <c r="CY251">
        <v>1673977193.5</v>
      </c>
      <c r="CZ251" t="s">
        <v>356</v>
      </c>
      <c r="DA251">
        <v>1673977187.5</v>
      </c>
      <c r="DB251">
        <v>1673977193.5</v>
      </c>
      <c r="DC251">
        <v>21</v>
      </c>
      <c r="DD251">
        <v>-0.34399999999999997</v>
      </c>
      <c r="DE251">
        <v>-5.2999999999999999E-2</v>
      </c>
      <c r="DF251">
        <v>-5.5270000000000001</v>
      </c>
      <c r="DG251">
        <v>0.16</v>
      </c>
      <c r="DH251">
        <v>415</v>
      </c>
      <c r="DI251">
        <v>27</v>
      </c>
      <c r="DJ251">
        <v>0.41</v>
      </c>
      <c r="DK251">
        <v>0.03</v>
      </c>
      <c r="DL251">
        <v>-18.766012195121949</v>
      </c>
      <c r="DM251">
        <v>6.7260417562818572E-2</v>
      </c>
      <c r="DN251">
        <v>6.8272971458453555E-2</v>
      </c>
      <c r="DO251">
        <v>1</v>
      </c>
      <c r="DP251">
        <v>1.20906</v>
      </c>
      <c r="DQ251">
        <v>-4.6076064287397453E-2</v>
      </c>
      <c r="DR251">
        <v>4.719274954647283E-3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2</v>
      </c>
      <c r="DY251">
        <v>2</v>
      </c>
      <c r="DZ251" t="s">
        <v>484</v>
      </c>
      <c r="EA251">
        <v>3.29901</v>
      </c>
      <c r="EB251">
        <v>2.6254400000000002</v>
      </c>
      <c r="EC251">
        <v>0.245918</v>
      </c>
      <c r="ED251">
        <v>0.245388</v>
      </c>
      <c r="EE251">
        <v>0.13173499999999999</v>
      </c>
      <c r="EF251">
        <v>0.126999</v>
      </c>
      <c r="EG251">
        <v>22849.4</v>
      </c>
      <c r="EH251">
        <v>23261.1</v>
      </c>
      <c r="EI251">
        <v>28188</v>
      </c>
      <c r="EJ251">
        <v>29661.3</v>
      </c>
      <c r="EK251">
        <v>33694.699999999997</v>
      </c>
      <c r="EL251">
        <v>35950.300000000003</v>
      </c>
      <c r="EM251">
        <v>39789.300000000003</v>
      </c>
      <c r="EN251">
        <v>42380.4</v>
      </c>
      <c r="EO251">
        <v>2.26572</v>
      </c>
      <c r="EP251">
        <v>2.2398799999999999</v>
      </c>
      <c r="EQ251">
        <v>0.14682899999999999</v>
      </c>
      <c r="ER251">
        <v>0</v>
      </c>
      <c r="ES251">
        <v>29.358899999999998</v>
      </c>
      <c r="ET251">
        <v>999.9</v>
      </c>
      <c r="EU251">
        <v>72.400000000000006</v>
      </c>
      <c r="EV251">
        <v>32.6</v>
      </c>
      <c r="EW251">
        <v>35.334000000000003</v>
      </c>
      <c r="EX251">
        <v>57.076500000000003</v>
      </c>
      <c r="EY251">
        <v>-4.1506400000000001</v>
      </c>
      <c r="EZ251">
        <v>2</v>
      </c>
      <c r="FA251">
        <v>0.25330799999999998</v>
      </c>
      <c r="FB251">
        <v>-0.72644299999999995</v>
      </c>
      <c r="FC251">
        <v>20.272400000000001</v>
      </c>
      <c r="FD251">
        <v>5.2195400000000003</v>
      </c>
      <c r="FE251">
        <v>12.004</v>
      </c>
      <c r="FF251">
        <v>4.9869000000000003</v>
      </c>
      <c r="FG251">
        <v>3.2842500000000001</v>
      </c>
      <c r="FH251">
        <v>9999</v>
      </c>
      <c r="FI251">
        <v>9999</v>
      </c>
      <c r="FJ251">
        <v>9999</v>
      </c>
      <c r="FK251">
        <v>999.9</v>
      </c>
      <c r="FL251">
        <v>1.86582</v>
      </c>
      <c r="FM251">
        <v>1.8621799999999999</v>
      </c>
      <c r="FN251">
        <v>1.8641700000000001</v>
      </c>
      <c r="FO251">
        <v>1.8602099999999999</v>
      </c>
      <c r="FP251">
        <v>1.8609599999999999</v>
      </c>
      <c r="FQ251">
        <v>1.8601399999999999</v>
      </c>
      <c r="FR251">
        <v>1.86182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-7.47</v>
      </c>
      <c r="GH251">
        <v>0.18890000000000001</v>
      </c>
      <c r="GI251">
        <v>-4.1197077471769461</v>
      </c>
      <c r="GJ251">
        <v>-4.0977002334145526E-3</v>
      </c>
      <c r="GK251">
        <v>1.9870096767282211E-6</v>
      </c>
      <c r="GL251">
        <v>-4.7591234531596528E-10</v>
      </c>
      <c r="GM251">
        <v>-0.1127184381337514</v>
      </c>
      <c r="GN251">
        <v>-4.4277268217585318E-5</v>
      </c>
      <c r="GO251">
        <v>7.6125673839889962E-4</v>
      </c>
      <c r="GP251">
        <v>-1.4366726965109579E-5</v>
      </c>
      <c r="GQ251">
        <v>6</v>
      </c>
      <c r="GR251">
        <v>2093</v>
      </c>
      <c r="GS251">
        <v>4</v>
      </c>
      <c r="GT251">
        <v>31</v>
      </c>
      <c r="GU251">
        <v>50.5</v>
      </c>
      <c r="GV251">
        <v>50.4</v>
      </c>
      <c r="GW251">
        <v>3.9575200000000001</v>
      </c>
      <c r="GX251">
        <v>2.47925</v>
      </c>
      <c r="GY251">
        <v>2.04834</v>
      </c>
      <c r="GZ251">
        <v>2.6220699999999999</v>
      </c>
      <c r="HA251">
        <v>2.1972700000000001</v>
      </c>
      <c r="HB251">
        <v>2.3339799999999999</v>
      </c>
      <c r="HC251">
        <v>37.53</v>
      </c>
      <c r="HD251">
        <v>14.403499999999999</v>
      </c>
      <c r="HE251">
        <v>18</v>
      </c>
      <c r="HF251">
        <v>710.9</v>
      </c>
      <c r="HG251">
        <v>769.45600000000002</v>
      </c>
      <c r="HH251">
        <v>31</v>
      </c>
      <c r="HI251">
        <v>30.666499999999999</v>
      </c>
      <c r="HJ251">
        <v>30.0002</v>
      </c>
      <c r="HK251">
        <v>30.603200000000001</v>
      </c>
      <c r="HL251">
        <v>30.604900000000001</v>
      </c>
      <c r="HM251">
        <v>79.119200000000006</v>
      </c>
      <c r="HN251">
        <v>21.545100000000001</v>
      </c>
      <c r="HO251">
        <v>94.808499999999995</v>
      </c>
      <c r="HP251">
        <v>31</v>
      </c>
      <c r="HQ251">
        <v>1574.85</v>
      </c>
      <c r="HR251">
        <v>29.820499999999999</v>
      </c>
      <c r="HS251">
        <v>99.327799999999996</v>
      </c>
      <c r="HT251">
        <v>98.291799999999995</v>
      </c>
    </row>
    <row r="252" spans="1:228" x14ac:dyDescent="0.2">
      <c r="A252">
        <v>237</v>
      </c>
      <c r="B252">
        <v>1673980220.5</v>
      </c>
      <c r="C252">
        <v>941.90000009536743</v>
      </c>
      <c r="D252" t="s">
        <v>833</v>
      </c>
      <c r="E252" t="s">
        <v>834</v>
      </c>
      <c r="F252">
        <v>4</v>
      </c>
      <c r="G252">
        <v>1673980218.1875</v>
      </c>
      <c r="H252">
        <f t="shared" si="102"/>
        <v>1.3559011286033034E-3</v>
      </c>
      <c r="I252">
        <f t="shared" si="103"/>
        <v>1.3559011286033034</v>
      </c>
      <c r="J252">
        <f t="shared" si="104"/>
        <v>7.448484080476689</v>
      </c>
      <c r="K252">
        <f t="shared" si="105"/>
        <v>1548.7</v>
      </c>
      <c r="L252">
        <f t="shared" si="106"/>
        <v>1370.9293405552148</v>
      </c>
      <c r="M252">
        <f t="shared" si="107"/>
        <v>138.8867225069294</v>
      </c>
      <c r="N252">
        <f t="shared" si="108"/>
        <v>156.896391946335</v>
      </c>
      <c r="O252">
        <f t="shared" si="109"/>
        <v>8.6105709048948237E-2</v>
      </c>
      <c r="P252">
        <f t="shared" si="110"/>
        <v>2.7735331938677303</v>
      </c>
      <c r="Q252">
        <f t="shared" si="111"/>
        <v>8.4647734551257778E-2</v>
      </c>
      <c r="R252">
        <f t="shared" si="112"/>
        <v>5.3033770977184272E-2</v>
      </c>
      <c r="S252">
        <f t="shared" si="113"/>
        <v>226.11879843550207</v>
      </c>
      <c r="T252">
        <f t="shared" si="114"/>
        <v>32.833729821526028</v>
      </c>
      <c r="U252">
        <f t="shared" si="115"/>
        <v>31.7490375</v>
      </c>
      <c r="V252">
        <f t="shared" si="116"/>
        <v>4.7076729086152227</v>
      </c>
      <c r="W252">
        <f t="shared" si="117"/>
        <v>66.652549089458319</v>
      </c>
      <c r="X252">
        <f t="shared" si="118"/>
        <v>3.1478130106476039</v>
      </c>
      <c r="Y252">
        <f t="shared" si="119"/>
        <v>4.7227196163536647</v>
      </c>
      <c r="Z252">
        <f t="shared" si="120"/>
        <v>1.5598598979676188</v>
      </c>
      <c r="AA252">
        <f t="shared" si="121"/>
        <v>-59.795239771405683</v>
      </c>
      <c r="AB252">
        <f t="shared" si="122"/>
        <v>8.4164853391216017</v>
      </c>
      <c r="AC252">
        <f t="shared" si="123"/>
        <v>0.68668246784002829</v>
      </c>
      <c r="AD252">
        <f t="shared" si="124"/>
        <v>175.42672647105803</v>
      </c>
      <c r="AE252">
        <f t="shared" si="125"/>
        <v>18.210607977383155</v>
      </c>
      <c r="AF252">
        <f t="shared" si="126"/>
        <v>1.3586058900288247</v>
      </c>
      <c r="AG252">
        <f t="shared" si="127"/>
        <v>7.448484080476689</v>
      </c>
      <c r="AH252">
        <v>1615.325791595812</v>
      </c>
      <c r="AI252">
        <v>1601.499151515151</v>
      </c>
      <c r="AJ252">
        <v>1.730695906997288</v>
      </c>
      <c r="AK252">
        <v>63.405612138731158</v>
      </c>
      <c r="AL252">
        <f t="shared" si="128"/>
        <v>1.3559011286033034</v>
      </c>
      <c r="AM252">
        <v>29.856499683783031</v>
      </c>
      <c r="AN252">
        <v>31.06933272727272</v>
      </c>
      <c r="AO252">
        <v>-1.4862992136050891E-5</v>
      </c>
      <c r="AP252">
        <v>95.230389877895547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47685.876165991336</v>
      </c>
      <c r="AV252">
        <f t="shared" si="132"/>
        <v>1200.03</v>
      </c>
      <c r="AW252">
        <f t="shared" si="133"/>
        <v>1025.9495577386022</v>
      </c>
      <c r="AX252">
        <f t="shared" si="134"/>
        <v>0.85493659136738431</v>
      </c>
      <c r="AY252">
        <f t="shared" si="135"/>
        <v>0.18842762133905158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1673980218.1875</v>
      </c>
      <c r="BF252">
        <v>1548.7</v>
      </c>
      <c r="BG252">
        <v>1567.4525000000001</v>
      </c>
      <c r="BH252">
        <v>31.071574999999999</v>
      </c>
      <c r="BI252">
        <v>29.856412500000001</v>
      </c>
      <c r="BJ252">
        <v>1556.18</v>
      </c>
      <c r="BK252">
        <v>30.882762499999998</v>
      </c>
      <c r="BL252">
        <v>649.98312499999997</v>
      </c>
      <c r="BM252">
        <v>101.2085</v>
      </c>
      <c r="BN252">
        <v>9.9947049999999996E-2</v>
      </c>
      <c r="BO252">
        <v>31.805325</v>
      </c>
      <c r="BP252">
        <v>31.7490375</v>
      </c>
      <c r="BQ252">
        <v>999.9</v>
      </c>
      <c r="BR252">
        <v>0</v>
      </c>
      <c r="BS252">
        <v>0</v>
      </c>
      <c r="BT252">
        <v>9026.9524999999994</v>
      </c>
      <c r="BU252">
        <v>0</v>
      </c>
      <c r="BV252">
        <v>265.93725000000001</v>
      </c>
      <c r="BW252">
        <v>-18.752875</v>
      </c>
      <c r="BX252">
        <v>1598.3625</v>
      </c>
      <c r="BY252">
        <v>1615.6912500000001</v>
      </c>
      <c r="BZ252">
        <v>1.21516125</v>
      </c>
      <c r="CA252">
        <v>1567.4525000000001</v>
      </c>
      <c r="CB252">
        <v>29.856412500000001</v>
      </c>
      <c r="CC252">
        <v>3.1447075</v>
      </c>
      <c r="CD252">
        <v>3.02172375</v>
      </c>
      <c r="CE252">
        <v>24.814624999999999</v>
      </c>
      <c r="CF252">
        <v>24.1481125</v>
      </c>
      <c r="CG252">
        <v>1200.03</v>
      </c>
      <c r="CH252">
        <v>0.50003062499999995</v>
      </c>
      <c r="CI252">
        <v>0.49996937499999999</v>
      </c>
      <c r="CJ252">
        <v>0</v>
      </c>
      <c r="CK252">
        <v>904.52712500000007</v>
      </c>
      <c r="CL252">
        <v>4.9990899999999998</v>
      </c>
      <c r="CM252">
        <v>9534.6574999999993</v>
      </c>
      <c r="CN252">
        <v>9558.1987499999996</v>
      </c>
      <c r="CO252">
        <v>40.625</v>
      </c>
      <c r="CP252">
        <v>42.296499999999988</v>
      </c>
      <c r="CQ252">
        <v>41.405999999999999</v>
      </c>
      <c r="CR252">
        <v>41.421499999999988</v>
      </c>
      <c r="CS252">
        <v>42</v>
      </c>
      <c r="CT252">
        <v>597.55500000000006</v>
      </c>
      <c r="CU252">
        <v>597.48125000000005</v>
      </c>
      <c r="CV252">
        <v>0</v>
      </c>
      <c r="CW252">
        <v>1673980220.5</v>
      </c>
      <c r="CX252">
        <v>0</v>
      </c>
      <c r="CY252">
        <v>1673977193.5</v>
      </c>
      <c r="CZ252" t="s">
        <v>356</v>
      </c>
      <c r="DA252">
        <v>1673977187.5</v>
      </c>
      <c r="DB252">
        <v>1673977193.5</v>
      </c>
      <c r="DC252">
        <v>21</v>
      </c>
      <c r="DD252">
        <v>-0.34399999999999997</v>
      </c>
      <c r="DE252">
        <v>-5.2999999999999999E-2</v>
      </c>
      <c r="DF252">
        <v>-5.5270000000000001</v>
      </c>
      <c r="DG252">
        <v>0.16</v>
      </c>
      <c r="DH252">
        <v>415</v>
      </c>
      <c r="DI252">
        <v>27</v>
      </c>
      <c r="DJ252">
        <v>0.41</v>
      </c>
      <c r="DK252">
        <v>0.03</v>
      </c>
      <c r="DL252">
        <v>-18.770248780487801</v>
      </c>
      <c r="DM252">
        <v>8.6160404883347547E-3</v>
      </c>
      <c r="DN252">
        <v>7.1033427795415174E-2</v>
      </c>
      <c r="DO252">
        <v>1</v>
      </c>
      <c r="DP252">
        <v>1.2082736585365861</v>
      </c>
      <c r="DQ252">
        <v>-1.9670872597603879E-2</v>
      </c>
      <c r="DR252">
        <v>4.913475624511751E-3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2</v>
      </c>
      <c r="DY252">
        <v>2</v>
      </c>
      <c r="DZ252" t="s">
        <v>484</v>
      </c>
      <c r="EA252">
        <v>3.2990400000000002</v>
      </c>
      <c r="EB252">
        <v>2.6255099999999998</v>
      </c>
      <c r="EC252">
        <v>0.24655199999999999</v>
      </c>
      <c r="ED252">
        <v>0.246001</v>
      </c>
      <c r="EE252">
        <v>0.13172300000000001</v>
      </c>
      <c r="EF252">
        <v>0.12692500000000001</v>
      </c>
      <c r="EG252">
        <v>22830.2</v>
      </c>
      <c r="EH252">
        <v>23241.7</v>
      </c>
      <c r="EI252">
        <v>28188</v>
      </c>
      <c r="EJ252">
        <v>29660.7</v>
      </c>
      <c r="EK252">
        <v>33695.199999999997</v>
      </c>
      <c r="EL252">
        <v>35952.699999999997</v>
      </c>
      <c r="EM252">
        <v>39789.300000000003</v>
      </c>
      <c r="EN252">
        <v>42379.7</v>
      </c>
      <c r="EO252">
        <v>2.2654999999999998</v>
      </c>
      <c r="EP252">
        <v>2.2398799999999999</v>
      </c>
      <c r="EQ252">
        <v>0.147142</v>
      </c>
      <c r="ER252">
        <v>0</v>
      </c>
      <c r="ES252">
        <v>29.360700000000001</v>
      </c>
      <c r="ET252">
        <v>999.9</v>
      </c>
      <c r="EU252">
        <v>72.400000000000006</v>
      </c>
      <c r="EV252">
        <v>32.6</v>
      </c>
      <c r="EW252">
        <v>35.337000000000003</v>
      </c>
      <c r="EX252">
        <v>57.586500000000001</v>
      </c>
      <c r="EY252">
        <v>-4.2267599999999996</v>
      </c>
      <c r="EZ252">
        <v>2</v>
      </c>
      <c r="FA252">
        <v>0.25333299999999997</v>
      </c>
      <c r="FB252">
        <v>-0.726522</v>
      </c>
      <c r="FC252">
        <v>20.272400000000001</v>
      </c>
      <c r="FD252">
        <v>5.2198399999999996</v>
      </c>
      <c r="FE252">
        <v>12.004</v>
      </c>
      <c r="FF252">
        <v>4.9863499999999998</v>
      </c>
      <c r="FG252">
        <v>3.2841800000000001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1.8641700000000001</v>
      </c>
      <c r="FO252">
        <v>1.86022</v>
      </c>
      <c r="FP252">
        <v>1.8609599999999999</v>
      </c>
      <c r="FQ252">
        <v>1.8601399999999999</v>
      </c>
      <c r="FR252">
        <v>1.8617699999999999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-7.48</v>
      </c>
      <c r="GH252">
        <v>0.1888</v>
      </c>
      <c r="GI252">
        <v>-4.1197077471769461</v>
      </c>
      <c r="GJ252">
        <v>-4.0977002334145526E-3</v>
      </c>
      <c r="GK252">
        <v>1.9870096767282211E-6</v>
      </c>
      <c r="GL252">
        <v>-4.7591234531596528E-10</v>
      </c>
      <c r="GM252">
        <v>-0.1127184381337514</v>
      </c>
      <c r="GN252">
        <v>-4.4277268217585318E-5</v>
      </c>
      <c r="GO252">
        <v>7.6125673839889962E-4</v>
      </c>
      <c r="GP252">
        <v>-1.4366726965109579E-5</v>
      </c>
      <c r="GQ252">
        <v>6</v>
      </c>
      <c r="GR252">
        <v>2093</v>
      </c>
      <c r="GS252">
        <v>4</v>
      </c>
      <c r="GT252">
        <v>31</v>
      </c>
      <c r="GU252">
        <v>50.5</v>
      </c>
      <c r="GV252">
        <v>50.5</v>
      </c>
      <c r="GW252">
        <v>3.9697300000000002</v>
      </c>
      <c r="GX252">
        <v>2.49146</v>
      </c>
      <c r="GY252">
        <v>2.04834</v>
      </c>
      <c r="GZ252">
        <v>2.6220699999999999</v>
      </c>
      <c r="HA252">
        <v>2.1972700000000001</v>
      </c>
      <c r="HB252">
        <v>2.32422</v>
      </c>
      <c r="HC252">
        <v>37.53</v>
      </c>
      <c r="HD252">
        <v>14.403499999999999</v>
      </c>
      <c r="HE252">
        <v>18</v>
      </c>
      <c r="HF252">
        <v>710.73900000000003</v>
      </c>
      <c r="HG252">
        <v>769.46600000000001</v>
      </c>
      <c r="HH252">
        <v>31</v>
      </c>
      <c r="HI252">
        <v>30.667400000000001</v>
      </c>
      <c r="HJ252">
        <v>30.0002</v>
      </c>
      <c r="HK252">
        <v>30.605399999999999</v>
      </c>
      <c r="HL252">
        <v>30.605699999999999</v>
      </c>
      <c r="HM252">
        <v>79.384699999999995</v>
      </c>
      <c r="HN252">
        <v>21.545100000000001</v>
      </c>
      <c r="HO252">
        <v>95.179699999999997</v>
      </c>
      <c r="HP252">
        <v>31</v>
      </c>
      <c r="HQ252">
        <v>1581.52</v>
      </c>
      <c r="HR252">
        <v>29.8262</v>
      </c>
      <c r="HS252">
        <v>99.327799999999996</v>
      </c>
      <c r="HT252">
        <v>98.289900000000003</v>
      </c>
    </row>
    <row r="253" spans="1:228" x14ac:dyDescent="0.2">
      <c r="A253">
        <v>238</v>
      </c>
      <c r="B253">
        <v>1673980224.5</v>
      </c>
      <c r="C253">
        <v>945.90000009536743</v>
      </c>
      <c r="D253" t="s">
        <v>835</v>
      </c>
      <c r="E253" t="s">
        <v>836</v>
      </c>
      <c r="F253">
        <v>4</v>
      </c>
      <c r="G253">
        <v>1673980222.5</v>
      </c>
      <c r="H253">
        <f t="shared" si="102"/>
        <v>1.3568498291400197E-3</v>
      </c>
      <c r="I253">
        <f t="shared" si="103"/>
        <v>1.3568498291400197</v>
      </c>
      <c r="J253">
        <f t="shared" si="104"/>
        <v>7.558277735586068</v>
      </c>
      <c r="K253">
        <f t="shared" si="105"/>
        <v>1555.8942857142861</v>
      </c>
      <c r="L253">
        <f t="shared" si="106"/>
        <v>1375.771847416315</v>
      </c>
      <c r="M253">
        <f t="shared" si="107"/>
        <v>139.37824717139017</v>
      </c>
      <c r="N253">
        <f t="shared" si="108"/>
        <v>157.62629445725031</v>
      </c>
      <c r="O253">
        <f t="shared" si="109"/>
        <v>8.6056940370878368E-2</v>
      </c>
      <c r="P253">
        <f t="shared" si="110"/>
        <v>2.7725891639315301</v>
      </c>
      <c r="Q253">
        <f t="shared" si="111"/>
        <v>8.4600115073799387E-2</v>
      </c>
      <c r="R253">
        <f t="shared" si="112"/>
        <v>5.3003907629261354E-2</v>
      </c>
      <c r="S253">
        <f t="shared" si="113"/>
        <v>226.11105172380203</v>
      </c>
      <c r="T253">
        <f t="shared" si="114"/>
        <v>32.832865397435334</v>
      </c>
      <c r="U253">
        <f t="shared" si="115"/>
        <v>31.75271428571428</v>
      </c>
      <c r="V253">
        <f t="shared" si="116"/>
        <v>4.7086545068403325</v>
      </c>
      <c r="W253">
        <f t="shared" si="117"/>
        <v>66.634716979361002</v>
      </c>
      <c r="X253">
        <f t="shared" si="118"/>
        <v>3.1468135015587868</v>
      </c>
      <c r="Y253">
        <f t="shared" si="119"/>
        <v>4.7224834803957529</v>
      </c>
      <c r="Z253">
        <f t="shared" si="120"/>
        <v>1.5618410052815457</v>
      </c>
      <c r="AA253">
        <f t="shared" si="121"/>
        <v>-59.83707746507487</v>
      </c>
      <c r="AB253">
        <f t="shared" si="122"/>
        <v>7.732170994117932</v>
      </c>
      <c r="AC253">
        <f t="shared" si="123"/>
        <v>0.63107424571546633</v>
      </c>
      <c r="AD253">
        <f t="shared" si="124"/>
        <v>174.63721949856054</v>
      </c>
      <c r="AE253">
        <f t="shared" si="125"/>
        <v>18.265325671343628</v>
      </c>
      <c r="AF253">
        <f t="shared" si="126"/>
        <v>1.3618866624746202</v>
      </c>
      <c r="AG253">
        <f t="shared" si="127"/>
        <v>7.558277735586068</v>
      </c>
      <c r="AH253">
        <v>1622.2012076981059</v>
      </c>
      <c r="AI253">
        <v>1608.345212121211</v>
      </c>
      <c r="AJ253">
        <v>1.711609865157774</v>
      </c>
      <c r="AK253">
        <v>63.405612138731158</v>
      </c>
      <c r="AL253">
        <f t="shared" si="128"/>
        <v>1.3568498291400197</v>
      </c>
      <c r="AM253">
        <v>29.84245586759501</v>
      </c>
      <c r="AN253">
        <v>31.056259999999991</v>
      </c>
      <c r="AO253">
        <v>-4.4381037979908011E-5</v>
      </c>
      <c r="AP253">
        <v>95.230389877895547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47659.915350229749</v>
      </c>
      <c r="AV253">
        <f t="shared" si="132"/>
        <v>1199.982857142857</v>
      </c>
      <c r="AW253">
        <f t="shared" si="133"/>
        <v>1025.9098423439389</v>
      </c>
      <c r="AX253">
        <f t="shared" si="134"/>
        <v>0.85493708200683494</v>
      </c>
      <c r="AY253">
        <f t="shared" si="135"/>
        <v>0.18842856827319132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1673980222.5</v>
      </c>
      <c r="BF253">
        <v>1555.8942857142861</v>
      </c>
      <c r="BG253">
        <v>1574.71</v>
      </c>
      <c r="BH253">
        <v>31.061499999999999</v>
      </c>
      <c r="BI253">
        <v>29.84345714285714</v>
      </c>
      <c r="BJ253">
        <v>1563.3828571428569</v>
      </c>
      <c r="BK253">
        <v>30.872771428571429</v>
      </c>
      <c r="BL253">
        <v>650.01871428571428</v>
      </c>
      <c r="BM253">
        <v>101.20914285714289</v>
      </c>
      <c r="BN253">
        <v>9.998585714285714E-2</v>
      </c>
      <c r="BO253">
        <v>31.804442857142849</v>
      </c>
      <c r="BP253">
        <v>31.75271428571428</v>
      </c>
      <c r="BQ253">
        <v>999.89999999999986</v>
      </c>
      <c r="BR253">
        <v>0</v>
      </c>
      <c r="BS253">
        <v>0</v>
      </c>
      <c r="BT253">
        <v>9021.8742857142861</v>
      </c>
      <c r="BU253">
        <v>0</v>
      </c>
      <c r="BV253">
        <v>265.80771428571433</v>
      </c>
      <c r="BW253">
        <v>-18.814228571428568</v>
      </c>
      <c r="BX253">
        <v>1605.774285714286</v>
      </c>
      <c r="BY253">
        <v>1623.15</v>
      </c>
      <c r="BZ253">
        <v>1.218038571428572</v>
      </c>
      <c r="CA253">
        <v>1574.71</v>
      </c>
      <c r="CB253">
        <v>29.84345714285714</v>
      </c>
      <c r="CC253">
        <v>3.1437014285714291</v>
      </c>
      <c r="CD253">
        <v>3.020425714285714</v>
      </c>
      <c r="CE253">
        <v>24.809271428571432</v>
      </c>
      <c r="CF253">
        <v>24.14095714285714</v>
      </c>
      <c r="CG253">
        <v>1199.982857142857</v>
      </c>
      <c r="CH253">
        <v>0.50001428571428586</v>
      </c>
      <c r="CI253">
        <v>0.49998571428571431</v>
      </c>
      <c r="CJ253">
        <v>0</v>
      </c>
      <c r="CK253">
        <v>904.29871428571425</v>
      </c>
      <c r="CL253">
        <v>4.9990899999999998</v>
      </c>
      <c r="CM253">
        <v>9531.8857142857141</v>
      </c>
      <c r="CN253">
        <v>9557.7728571428561</v>
      </c>
      <c r="CO253">
        <v>40.625</v>
      </c>
      <c r="CP253">
        <v>42.311999999999998</v>
      </c>
      <c r="CQ253">
        <v>41.419285714285706</v>
      </c>
      <c r="CR253">
        <v>41.436999999999998</v>
      </c>
      <c r="CS253">
        <v>42</v>
      </c>
      <c r="CT253">
        <v>597.5100000000001</v>
      </c>
      <c r="CU253">
        <v>597.47571428571428</v>
      </c>
      <c r="CV253">
        <v>0</v>
      </c>
      <c r="CW253">
        <v>1673980224.7</v>
      </c>
      <c r="CX253">
        <v>0</v>
      </c>
      <c r="CY253">
        <v>1673977193.5</v>
      </c>
      <c r="CZ253" t="s">
        <v>356</v>
      </c>
      <c r="DA253">
        <v>1673977187.5</v>
      </c>
      <c r="DB253">
        <v>1673977193.5</v>
      </c>
      <c r="DC253">
        <v>21</v>
      </c>
      <c r="DD253">
        <v>-0.34399999999999997</v>
      </c>
      <c r="DE253">
        <v>-5.2999999999999999E-2</v>
      </c>
      <c r="DF253">
        <v>-5.5270000000000001</v>
      </c>
      <c r="DG253">
        <v>0.16</v>
      </c>
      <c r="DH253">
        <v>415</v>
      </c>
      <c r="DI253">
        <v>27</v>
      </c>
      <c r="DJ253">
        <v>0.41</v>
      </c>
      <c r="DK253">
        <v>0.03</v>
      </c>
      <c r="DL253">
        <v>-18.767502499999999</v>
      </c>
      <c r="DM253">
        <v>8.6754596622902816E-2</v>
      </c>
      <c r="DN253">
        <v>8.0411359544221003E-2</v>
      </c>
      <c r="DO253">
        <v>1</v>
      </c>
      <c r="DP253">
        <v>1.20995925</v>
      </c>
      <c r="DQ253">
        <v>4.2199136960601562E-2</v>
      </c>
      <c r="DR253">
        <v>7.6078105876461058E-3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2</v>
      </c>
      <c r="DY253">
        <v>2</v>
      </c>
      <c r="DZ253" t="s">
        <v>484</v>
      </c>
      <c r="EA253">
        <v>3.2990699999999999</v>
      </c>
      <c r="EB253">
        <v>2.62534</v>
      </c>
      <c r="EC253">
        <v>0.247172</v>
      </c>
      <c r="ED253">
        <v>0.24663199999999999</v>
      </c>
      <c r="EE253">
        <v>0.131689</v>
      </c>
      <c r="EF253">
        <v>0.126939</v>
      </c>
      <c r="EG253">
        <v>22811.599999999999</v>
      </c>
      <c r="EH253">
        <v>23222.400000000001</v>
      </c>
      <c r="EI253">
        <v>28188.3</v>
      </c>
      <c r="EJ253">
        <v>29661</v>
      </c>
      <c r="EK253">
        <v>33697.1</v>
      </c>
      <c r="EL253">
        <v>35952.6</v>
      </c>
      <c r="EM253">
        <v>39789.9</v>
      </c>
      <c r="EN253">
        <v>42380.1</v>
      </c>
      <c r="EO253">
        <v>2.2656999999999998</v>
      </c>
      <c r="EP253">
        <v>2.24003</v>
      </c>
      <c r="EQ253">
        <v>0.14709700000000001</v>
      </c>
      <c r="ER253">
        <v>0</v>
      </c>
      <c r="ES253">
        <v>29.3614</v>
      </c>
      <c r="ET253">
        <v>999.9</v>
      </c>
      <c r="EU253">
        <v>72.400000000000006</v>
      </c>
      <c r="EV253">
        <v>32.6</v>
      </c>
      <c r="EW253">
        <v>35.336799999999997</v>
      </c>
      <c r="EX253">
        <v>57.226500000000001</v>
      </c>
      <c r="EY253">
        <v>-4.1867000000000001</v>
      </c>
      <c r="EZ253">
        <v>2</v>
      </c>
      <c r="FA253">
        <v>0.253585</v>
      </c>
      <c r="FB253">
        <v>-0.72614400000000001</v>
      </c>
      <c r="FC253">
        <v>20.272400000000001</v>
      </c>
      <c r="FD253">
        <v>5.2201399999999998</v>
      </c>
      <c r="FE253">
        <v>12.004</v>
      </c>
      <c r="FF253">
        <v>4.9867999999999997</v>
      </c>
      <c r="FG253">
        <v>3.2842500000000001</v>
      </c>
      <c r="FH253">
        <v>9999</v>
      </c>
      <c r="FI253">
        <v>9999</v>
      </c>
      <c r="FJ253">
        <v>9999</v>
      </c>
      <c r="FK253">
        <v>999.9</v>
      </c>
      <c r="FL253">
        <v>1.86582</v>
      </c>
      <c r="FM253">
        <v>1.8621799999999999</v>
      </c>
      <c r="FN253">
        <v>1.8641799999999999</v>
      </c>
      <c r="FO253">
        <v>1.8602099999999999</v>
      </c>
      <c r="FP253">
        <v>1.8609599999999999</v>
      </c>
      <c r="FQ253">
        <v>1.8601700000000001</v>
      </c>
      <c r="FR253">
        <v>1.8617999999999999</v>
      </c>
      <c r="FS253">
        <v>1.8583799999999999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-7.49</v>
      </c>
      <c r="GH253">
        <v>0.18870000000000001</v>
      </c>
      <c r="GI253">
        <v>-4.1197077471769461</v>
      </c>
      <c r="GJ253">
        <v>-4.0977002334145526E-3</v>
      </c>
      <c r="GK253">
        <v>1.9870096767282211E-6</v>
      </c>
      <c r="GL253">
        <v>-4.7591234531596528E-10</v>
      </c>
      <c r="GM253">
        <v>-0.1127184381337514</v>
      </c>
      <c r="GN253">
        <v>-4.4277268217585318E-5</v>
      </c>
      <c r="GO253">
        <v>7.6125673839889962E-4</v>
      </c>
      <c r="GP253">
        <v>-1.4366726965109579E-5</v>
      </c>
      <c r="GQ253">
        <v>6</v>
      </c>
      <c r="GR253">
        <v>2093</v>
      </c>
      <c r="GS253">
        <v>4</v>
      </c>
      <c r="GT253">
        <v>31</v>
      </c>
      <c r="GU253">
        <v>50.6</v>
      </c>
      <c r="GV253">
        <v>50.5</v>
      </c>
      <c r="GW253">
        <v>3.9831500000000002</v>
      </c>
      <c r="GX253">
        <v>2.4841299999999999</v>
      </c>
      <c r="GY253">
        <v>2.04834</v>
      </c>
      <c r="GZ253">
        <v>2.6220699999999999</v>
      </c>
      <c r="HA253">
        <v>2.1972700000000001</v>
      </c>
      <c r="HB253">
        <v>2.33521</v>
      </c>
      <c r="HC253">
        <v>37.53</v>
      </c>
      <c r="HD253">
        <v>14.3947</v>
      </c>
      <c r="HE253">
        <v>18</v>
      </c>
      <c r="HF253">
        <v>710.91099999999994</v>
      </c>
      <c r="HG253">
        <v>769.63800000000003</v>
      </c>
      <c r="HH253">
        <v>31.0001</v>
      </c>
      <c r="HI253">
        <v>30.6692</v>
      </c>
      <c r="HJ253">
        <v>30.000299999999999</v>
      </c>
      <c r="HK253">
        <v>30.605799999999999</v>
      </c>
      <c r="HL253">
        <v>30.607500000000002</v>
      </c>
      <c r="HM253">
        <v>79.643799999999999</v>
      </c>
      <c r="HN253">
        <v>21.545100000000001</v>
      </c>
      <c r="HO253">
        <v>95.179699999999997</v>
      </c>
      <c r="HP253">
        <v>31</v>
      </c>
      <c r="HQ253">
        <v>1588.2</v>
      </c>
      <c r="HR253">
        <v>29.8444</v>
      </c>
      <c r="HS253">
        <v>99.328999999999994</v>
      </c>
      <c r="HT253">
        <v>98.290899999999993</v>
      </c>
    </row>
    <row r="254" spans="1:228" x14ac:dyDescent="0.2">
      <c r="A254">
        <v>239</v>
      </c>
      <c r="B254">
        <v>1673980228.5</v>
      </c>
      <c r="C254">
        <v>949.90000009536743</v>
      </c>
      <c r="D254" t="s">
        <v>837</v>
      </c>
      <c r="E254" t="s">
        <v>838</v>
      </c>
      <c r="F254">
        <v>4</v>
      </c>
      <c r="G254">
        <v>1673980226.1875</v>
      </c>
      <c r="H254">
        <f t="shared" si="102"/>
        <v>1.3504100888394397E-3</v>
      </c>
      <c r="I254">
        <f t="shared" si="103"/>
        <v>1.3504100888394397</v>
      </c>
      <c r="J254">
        <f t="shared" si="104"/>
        <v>7.3252947932214463</v>
      </c>
      <c r="K254">
        <f t="shared" si="105"/>
        <v>1562.08</v>
      </c>
      <c r="L254">
        <f t="shared" si="106"/>
        <v>1385.3530821130316</v>
      </c>
      <c r="M254">
        <f t="shared" si="107"/>
        <v>140.34653173195832</v>
      </c>
      <c r="N254">
        <f t="shared" si="108"/>
        <v>158.25027793887</v>
      </c>
      <c r="O254">
        <f t="shared" si="109"/>
        <v>8.5575178365449769E-2</v>
      </c>
      <c r="P254">
        <f t="shared" si="110"/>
        <v>2.7701492648373205</v>
      </c>
      <c r="Q254">
        <f t="shared" si="111"/>
        <v>8.413322545374298E-2</v>
      </c>
      <c r="R254">
        <f t="shared" si="112"/>
        <v>5.2710795784441419E-2</v>
      </c>
      <c r="S254">
        <f t="shared" si="113"/>
        <v>226.1195053450277</v>
      </c>
      <c r="T254">
        <f t="shared" si="114"/>
        <v>32.838817682874669</v>
      </c>
      <c r="U254">
        <f t="shared" si="115"/>
        <v>31.75515</v>
      </c>
      <c r="V254">
        <f t="shared" si="116"/>
        <v>4.7093048720738508</v>
      </c>
      <c r="W254">
        <f t="shared" si="117"/>
        <v>66.610908751470788</v>
      </c>
      <c r="X254">
        <f t="shared" si="118"/>
        <v>3.1462788841659846</v>
      </c>
      <c r="Y254">
        <f t="shared" si="119"/>
        <v>4.7233688042073343</v>
      </c>
      <c r="Z254">
        <f t="shared" si="120"/>
        <v>1.5630259879078663</v>
      </c>
      <c r="AA254">
        <f t="shared" si="121"/>
        <v>-59.553084917819291</v>
      </c>
      <c r="AB254">
        <f t="shared" si="122"/>
        <v>7.8555095049265784</v>
      </c>
      <c r="AC254">
        <f t="shared" si="123"/>
        <v>0.6417235704937585</v>
      </c>
      <c r="AD254">
        <f t="shared" si="124"/>
        <v>175.06365350262874</v>
      </c>
      <c r="AE254">
        <f t="shared" si="125"/>
        <v>18.191342411530449</v>
      </c>
      <c r="AF254">
        <f t="shared" si="126"/>
        <v>1.3493993001525124</v>
      </c>
      <c r="AG254">
        <f t="shared" si="127"/>
        <v>7.3252947932214463</v>
      </c>
      <c r="AH254">
        <v>1629.055383641451</v>
      </c>
      <c r="AI254">
        <v>1615.3035151515139</v>
      </c>
      <c r="AJ254">
        <v>1.741776943565599</v>
      </c>
      <c r="AK254">
        <v>63.405612138731158</v>
      </c>
      <c r="AL254">
        <f t="shared" si="128"/>
        <v>1.3504100888394397</v>
      </c>
      <c r="AM254">
        <v>29.850315737842699</v>
      </c>
      <c r="AN254">
        <v>31.05809212121212</v>
      </c>
      <c r="AO254">
        <v>4.4443051681282104E-6</v>
      </c>
      <c r="AP254">
        <v>95.230389877895547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47591.941319443962</v>
      </c>
      <c r="AV254">
        <f t="shared" si="132"/>
        <v>1200.0337500000001</v>
      </c>
      <c r="AW254">
        <f t="shared" si="133"/>
        <v>1025.952763909341</v>
      </c>
      <c r="AX254">
        <f t="shared" si="134"/>
        <v>0.85493659149948154</v>
      </c>
      <c r="AY254">
        <f t="shared" si="135"/>
        <v>0.18842762159399909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1673980226.1875</v>
      </c>
      <c r="BF254">
        <v>1562.08</v>
      </c>
      <c r="BG254">
        <v>1580.8175000000001</v>
      </c>
      <c r="BH254">
        <v>31.056750000000001</v>
      </c>
      <c r="BI254">
        <v>29.84985</v>
      </c>
      <c r="BJ254">
        <v>1569.5762500000001</v>
      </c>
      <c r="BK254">
        <v>30.86805</v>
      </c>
      <c r="BL254">
        <v>650.00812499999995</v>
      </c>
      <c r="BM254">
        <v>101.207375</v>
      </c>
      <c r="BN254">
        <v>0.1000343125</v>
      </c>
      <c r="BO254">
        <v>31.807749999999999</v>
      </c>
      <c r="BP254">
        <v>31.75515</v>
      </c>
      <c r="BQ254">
        <v>999.9</v>
      </c>
      <c r="BR254">
        <v>0</v>
      </c>
      <c r="BS254">
        <v>0</v>
      </c>
      <c r="BT254">
        <v>9009.0625</v>
      </c>
      <c r="BU254">
        <v>0</v>
      </c>
      <c r="BV254">
        <v>265.57937500000003</v>
      </c>
      <c r="BW254">
        <v>-18.73865</v>
      </c>
      <c r="BX254">
        <v>1612.14625</v>
      </c>
      <c r="BY254">
        <v>1629.45875</v>
      </c>
      <c r="BZ254">
        <v>1.2068975</v>
      </c>
      <c r="CA254">
        <v>1580.8175000000001</v>
      </c>
      <c r="CB254">
        <v>29.84985</v>
      </c>
      <c r="CC254">
        <v>3.14317</v>
      </c>
      <c r="CD254">
        <v>3.0210237499999999</v>
      </c>
      <c r="CE254">
        <v>24.806450000000002</v>
      </c>
      <c r="CF254">
        <v>24.144237499999999</v>
      </c>
      <c r="CG254">
        <v>1200.0337500000001</v>
      </c>
      <c r="CH254">
        <v>0.50003074999999997</v>
      </c>
      <c r="CI254">
        <v>0.49996924999999998</v>
      </c>
      <c r="CJ254">
        <v>0</v>
      </c>
      <c r="CK254">
        <v>904.22537499999999</v>
      </c>
      <c r="CL254">
        <v>4.9990899999999998</v>
      </c>
      <c r="CM254">
        <v>9530.088749999999</v>
      </c>
      <c r="CN254">
        <v>9558.2412499999991</v>
      </c>
      <c r="CO254">
        <v>40.625</v>
      </c>
      <c r="CP254">
        <v>42.311999999999998</v>
      </c>
      <c r="CQ254">
        <v>41.421499999999988</v>
      </c>
      <c r="CR254">
        <v>41.436999999999998</v>
      </c>
      <c r="CS254">
        <v>42</v>
      </c>
      <c r="CT254">
        <v>597.55625000000009</v>
      </c>
      <c r="CU254">
        <v>597.48249999999996</v>
      </c>
      <c r="CV254">
        <v>0</v>
      </c>
      <c r="CW254">
        <v>1673980228.9000001</v>
      </c>
      <c r="CX254">
        <v>0</v>
      </c>
      <c r="CY254">
        <v>1673977193.5</v>
      </c>
      <c r="CZ254" t="s">
        <v>356</v>
      </c>
      <c r="DA254">
        <v>1673977187.5</v>
      </c>
      <c r="DB254">
        <v>1673977193.5</v>
      </c>
      <c r="DC254">
        <v>21</v>
      </c>
      <c r="DD254">
        <v>-0.34399999999999997</v>
      </c>
      <c r="DE254">
        <v>-5.2999999999999999E-2</v>
      </c>
      <c r="DF254">
        <v>-5.5270000000000001</v>
      </c>
      <c r="DG254">
        <v>0.16</v>
      </c>
      <c r="DH254">
        <v>415</v>
      </c>
      <c r="DI254">
        <v>27</v>
      </c>
      <c r="DJ254">
        <v>0.41</v>
      </c>
      <c r="DK254">
        <v>0.03</v>
      </c>
      <c r="DL254">
        <v>-18.762795000000001</v>
      </c>
      <c r="DM254">
        <v>-7.24570356472692E-2</v>
      </c>
      <c r="DN254">
        <v>8.219631667538399E-2</v>
      </c>
      <c r="DO254">
        <v>1</v>
      </c>
      <c r="DP254">
        <v>1.2095745</v>
      </c>
      <c r="DQ254">
        <v>3.647257035646928E-2</v>
      </c>
      <c r="DR254">
        <v>7.6983731885379644E-3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2</v>
      </c>
      <c r="DY254">
        <v>2</v>
      </c>
      <c r="DZ254" t="s">
        <v>484</v>
      </c>
      <c r="EA254">
        <v>3.2991199999999998</v>
      </c>
      <c r="EB254">
        <v>2.6255299999999999</v>
      </c>
      <c r="EC254">
        <v>0.24779100000000001</v>
      </c>
      <c r="ED254">
        <v>0.24723500000000001</v>
      </c>
      <c r="EE254">
        <v>0.131685</v>
      </c>
      <c r="EF254">
        <v>0.12694900000000001</v>
      </c>
      <c r="EG254">
        <v>22792.7</v>
      </c>
      <c r="EH254">
        <v>23203.9</v>
      </c>
      <c r="EI254">
        <v>28188.3</v>
      </c>
      <c r="EJ254">
        <v>29661.3</v>
      </c>
      <c r="EK254">
        <v>33697.4</v>
      </c>
      <c r="EL254">
        <v>35952.5</v>
      </c>
      <c r="EM254">
        <v>39790</v>
      </c>
      <c r="EN254">
        <v>42380.5</v>
      </c>
      <c r="EO254">
        <v>2.2656999999999998</v>
      </c>
      <c r="EP254">
        <v>2.2399200000000001</v>
      </c>
      <c r="EQ254">
        <v>0.14729800000000001</v>
      </c>
      <c r="ER254">
        <v>0</v>
      </c>
      <c r="ES254">
        <v>29.364599999999999</v>
      </c>
      <c r="ET254">
        <v>999.9</v>
      </c>
      <c r="EU254">
        <v>72.400000000000006</v>
      </c>
      <c r="EV254">
        <v>32.6</v>
      </c>
      <c r="EW254">
        <v>35.338999999999999</v>
      </c>
      <c r="EX254">
        <v>56.866500000000002</v>
      </c>
      <c r="EY254">
        <v>-4.25481</v>
      </c>
      <c r="EZ254">
        <v>2</v>
      </c>
      <c r="FA254">
        <v>0.25368600000000002</v>
      </c>
      <c r="FB254">
        <v>-0.72696300000000003</v>
      </c>
      <c r="FC254">
        <v>20.272500000000001</v>
      </c>
      <c r="FD254">
        <v>5.2210299999999998</v>
      </c>
      <c r="FE254">
        <v>12.004</v>
      </c>
      <c r="FF254">
        <v>4.9872500000000004</v>
      </c>
      <c r="FG254">
        <v>3.2844799999999998</v>
      </c>
      <c r="FH254">
        <v>9999</v>
      </c>
      <c r="FI254">
        <v>9999</v>
      </c>
      <c r="FJ254">
        <v>9999</v>
      </c>
      <c r="FK254">
        <v>999.9</v>
      </c>
      <c r="FL254">
        <v>1.86582</v>
      </c>
      <c r="FM254">
        <v>1.8621799999999999</v>
      </c>
      <c r="FN254">
        <v>1.8641700000000001</v>
      </c>
      <c r="FO254">
        <v>1.8602099999999999</v>
      </c>
      <c r="FP254">
        <v>1.8609599999999999</v>
      </c>
      <c r="FQ254">
        <v>1.8601399999999999</v>
      </c>
      <c r="FR254">
        <v>1.8617999999999999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-7.5</v>
      </c>
      <c r="GH254">
        <v>0.18870000000000001</v>
      </c>
      <c r="GI254">
        <v>-4.1197077471769461</v>
      </c>
      <c r="GJ254">
        <v>-4.0977002334145526E-3</v>
      </c>
      <c r="GK254">
        <v>1.9870096767282211E-6</v>
      </c>
      <c r="GL254">
        <v>-4.7591234531596528E-10</v>
      </c>
      <c r="GM254">
        <v>-0.1127184381337514</v>
      </c>
      <c r="GN254">
        <v>-4.4277268217585318E-5</v>
      </c>
      <c r="GO254">
        <v>7.6125673839889962E-4</v>
      </c>
      <c r="GP254">
        <v>-1.4366726965109579E-5</v>
      </c>
      <c r="GQ254">
        <v>6</v>
      </c>
      <c r="GR254">
        <v>2093</v>
      </c>
      <c r="GS254">
        <v>4</v>
      </c>
      <c r="GT254">
        <v>31</v>
      </c>
      <c r="GU254">
        <v>50.7</v>
      </c>
      <c r="GV254">
        <v>50.6</v>
      </c>
      <c r="GW254">
        <v>3.9965799999999998</v>
      </c>
      <c r="GX254">
        <v>2.49268</v>
      </c>
      <c r="GY254">
        <v>2.04834</v>
      </c>
      <c r="GZ254">
        <v>2.6220699999999999</v>
      </c>
      <c r="HA254">
        <v>2.1972700000000001</v>
      </c>
      <c r="HB254">
        <v>2.2875999999999999</v>
      </c>
      <c r="HC254">
        <v>37.53</v>
      </c>
      <c r="HD254">
        <v>14.3947</v>
      </c>
      <c r="HE254">
        <v>18</v>
      </c>
      <c r="HF254">
        <v>710.93700000000001</v>
      </c>
      <c r="HG254">
        <v>769.55899999999997</v>
      </c>
      <c r="HH254">
        <v>31</v>
      </c>
      <c r="HI254">
        <v>30.6708</v>
      </c>
      <c r="HJ254">
        <v>30.000399999999999</v>
      </c>
      <c r="HK254">
        <v>30.6081</v>
      </c>
      <c r="HL254">
        <v>30.609000000000002</v>
      </c>
      <c r="HM254">
        <v>79.907300000000006</v>
      </c>
      <c r="HN254">
        <v>21.545100000000001</v>
      </c>
      <c r="HO254">
        <v>95.179699999999997</v>
      </c>
      <c r="HP254">
        <v>31</v>
      </c>
      <c r="HQ254">
        <v>1594.88</v>
      </c>
      <c r="HR254">
        <v>29.8521</v>
      </c>
      <c r="HS254">
        <v>99.3292</v>
      </c>
      <c r="HT254">
        <v>98.291799999999995</v>
      </c>
    </row>
    <row r="255" spans="1:228" x14ac:dyDescent="0.2">
      <c r="A255">
        <v>240</v>
      </c>
      <c r="B255">
        <v>1673980232.5</v>
      </c>
      <c r="C255">
        <v>953.90000009536743</v>
      </c>
      <c r="D255" t="s">
        <v>839</v>
      </c>
      <c r="E255" t="s">
        <v>840</v>
      </c>
      <c r="F255">
        <v>4</v>
      </c>
      <c r="G255">
        <v>1673980230.5</v>
      </c>
      <c r="H255">
        <f t="shared" si="102"/>
        <v>1.3395548773892062E-3</v>
      </c>
      <c r="I255">
        <f t="shared" si="103"/>
        <v>1.3395548773892061</v>
      </c>
      <c r="J255">
        <f t="shared" si="104"/>
        <v>7.4644631762003666</v>
      </c>
      <c r="K255">
        <f t="shared" si="105"/>
        <v>1569.314285714285</v>
      </c>
      <c r="L255">
        <f t="shared" si="106"/>
        <v>1388.4507861912332</v>
      </c>
      <c r="M255">
        <f t="shared" si="107"/>
        <v>140.65870229268793</v>
      </c>
      <c r="N255">
        <f t="shared" si="108"/>
        <v>158.98129995912242</v>
      </c>
      <c r="O255">
        <f t="shared" si="109"/>
        <v>8.4774186374013141E-2</v>
      </c>
      <c r="P255">
        <f t="shared" si="110"/>
        <v>2.7702545158672329</v>
      </c>
      <c r="Q255">
        <f t="shared" si="111"/>
        <v>8.3358912924546447E-2</v>
      </c>
      <c r="R255">
        <f t="shared" si="112"/>
        <v>5.2224509175317249E-2</v>
      </c>
      <c r="S255">
        <f t="shared" si="113"/>
        <v>226.11676633520142</v>
      </c>
      <c r="T255">
        <f t="shared" si="114"/>
        <v>32.845774603329666</v>
      </c>
      <c r="U255">
        <f t="shared" si="115"/>
        <v>31.76078571428571</v>
      </c>
      <c r="V255">
        <f t="shared" si="116"/>
        <v>4.7108099759355726</v>
      </c>
      <c r="W255">
        <f t="shared" si="117"/>
        <v>66.589186975992732</v>
      </c>
      <c r="X255">
        <f t="shared" si="118"/>
        <v>3.1459749670059813</v>
      </c>
      <c r="Y255">
        <f t="shared" si="119"/>
        <v>4.7244531880832144</v>
      </c>
      <c r="Z255">
        <f t="shared" si="120"/>
        <v>1.5648350089295913</v>
      </c>
      <c r="AA255">
        <f t="shared" si="121"/>
        <v>-59.074370092863994</v>
      </c>
      <c r="AB255">
        <f t="shared" si="122"/>
        <v>7.6189816053100294</v>
      </c>
      <c r="AC255">
        <f t="shared" si="123"/>
        <v>0.62240741677733202</v>
      </c>
      <c r="AD255">
        <f t="shared" si="124"/>
        <v>175.28378526442478</v>
      </c>
      <c r="AE255">
        <f t="shared" si="125"/>
        <v>18.207846741084932</v>
      </c>
      <c r="AF255">
        <f t="shared" si="126"/>
        <v>1.3422785031137869</v>
      </c>
      <c r="AG255">
        <f t="shared" si="127"/>
        <v>7.4644631762003666</v>
      </c>
      <c r="AH255">
        <v>1635.9958637169691</v>
      </c>
      <c r="AI255">
        <v>1622.1912121212119</v>
      </c>
      <c r="AJ255">
        <v>1.7216332445474141</v>
      </c>
      <c r="AK255">
        <v>63.405612138731158</v>
      </c>
      <c r="AL255">
        <f t="shared" si="128"/>
        <v>1.3395548773892061</v>
      </c>
      <c r="AM255">
        <v>29.85335631294901</v>
      </c>
      <c r="AN255">
        <v>31.051481818181809</v>
      </c>
      <c r="AO255">
        <v>-1.970383010735353E-5</v>
      </c>
      <c r="AP255">
        <v>95.230389877895547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47594.208703506309</v>
      </c>
      <c r="AV255">
        <f t="shared" si="132"/>
        <v>1200.002857142857</v>
      </c>
      <c r="AW255">
        <f t="shared" si="133"/>
        <v>1025.9279493964773</v>
      </c>
      <c r="AX255">
        <f t="shared" si="134"/>
        <v>0.85493792226391618</v>
      </c>
      <c r="AY255">
        <f t="shared" si="135"/>
        <v>0.18843018996935842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1673980230.5</v>
      </c>
      <c r="BF255">
        <v>1569.314285714285</v>
      </c>
      <c r="BG255">
        <v>1588.064285714285</v>
      </c>
      <c r="BH255">
        <v>31.054114285714292</v>
      </c>
      <c r="BI255">
        <v>29.853671428571431</v>
      </c>
      <c r="BJ255">
        <v>1576.82</v>
      </c>
      <c r="BK255">
        <v>30.865414285714291</v>
      </c>
      <c r="BL255">
        <v>650.05771428571438</v>
      </c>
      <c r="BM255">
        <v>101.20614285714289</v>
      </c>
      <c r="BN255">
        <v>0.1000782142857143</v>
      </c>
      <c r="BO255">
        <v>31.811800000000002</v>
      </c>
      <c r="BP255">
        <v>31.76078571428571</v>
      </c>
      <c r="BQ255">
        <v>999.89999999999986</v>
      </c>
      <c r="BR255">
        <v>0</v>
      </c>
      <c r="BS255">
        <v>0</v>
      </c>
      <c r="BT255">
        <v>9009.7314285714292</v>
      </c>
      <c r="BU255">
        <v>0</v>
      </c>
      <c r="BV255">
        <v>265.18942857142861</v>
      </c>
      <c r="BW255">
        <v>-18.749171428571429</v>
      </c>
      <c r="BX255">
        <v>1619.61</v>
      </c>
      <c r="BY255">
        <v>1636.931428571429</v>
      </c>
      <c r="BZ255">
        <v>1.2004542857142859</v>
      </c>
      <c r="CA255">
        <v>1588.064285714285</v>
      </c>
      <c r="CB255">
        <v>29.853671428571431</v>
      </c>
      <c r="CC255">
        <v>3.1428699999999998</v>
      </c>
      <c r="CD255">
        <v>3.0213742857142849</v>
      </c>
      <c r="CE255">
        <v>24.804828571428569</v>
      </c>
      <c r="CF255">
        <v>24.146185714285711</v>
      </c>
      <c r="CG255">
        <v>1200.002857142857</v>
      </c>
      <c r="CH255">
        <v>0.49998500000000001</v>
      </c>
      <c r="CI255">
        <v>0.50001485714285721</v>
      </c>
      <c r="CJ255">
        <v>0</v>
      </c>
      <c r="CK255">
        <v>904.03442857142852</v>
      </c>
      <c r="CL255">
        <v>4.9990899999999998</v>
      </c>
      <c r="CM255">
        <v>9527.0299999999988</v>
      </c>
      <c r="CN255">
        <v>9557.807142857142</v>
      </c>
      <c r="CO255">
        <v>40.625</v>
      </c>
      <c r="CP255">
        <v>42.311999999999998</v>
      </c>
      <c r="CQ255">
        <v>41.419285714285706</v>
      </c>
      <c r="CR255">
        <v>41.436999999999998</v>
      </c>
      <c r="CS255">
        <v>42</v>
      </c>
      <c r="CT255">
        <v>597.48571428571438</v>
      </c>
      <c r="CU255">
        <v>597.51857142857148</v>
      </c>
      <c r="CV255">
        <v>0</v>
      </c>
      <c r="CW255">
        <v>1673980232.5</v>
      </c>
      <c r="CX255">
        <v>0</v>
      </c>
      <c r="CY255">
        <v>1673977193.5</v>
      </c>
      <c r="CZ255" t="s">
        <v>356</v>
      </c>
      <c r="DA255">
        <v>1673977187.5</v>
      </c>
      <c r="DB255">
        <v>1673977193.5</v>
      </c>
      <c r="DC255">
        <v>21</v>
      </c>
      <c r="DD255">
        <v>-0.34399999999999997</v>
      </c>
      <c r="DE255">
        <v>-5.2999999999999999E-2</v>
      </c>
      <c r="DF255">
        <v>-5.5270000000000001</v>
      </c>
      <c r="DG255">
        <v>0.16</v>
      </c>
      <c r="DH255">
        <v>415</v>
      </c>
      <c r="DI255">
        <v>27</v>
      </c>
      <c r="DJ255">
        <v>0.41</v>
      </c>
      <c r="DK255">
        <v>0.03</v>
      </c>
      <c r="DL255">
        <v>-18.757680000000001</v>
      </c>
      <c r="DM255">
        <v>6.9365853658570467E-2</v>
      </c>
      <c r="DN255">
        <v>6.8882937655126125E-2</v>
      </c>
      <c r="DO255">
        <v>1</v>
      </c>
      <c r="DP255">
        <v>1.209179</v>
      </c>
      <c r="DQ255">
        <v>7.8123827390791077E-5</v>
      </c>
      <c r="DR255">
        <v>7.9865511329985268E-3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2</v>
      </c>
      <c r="DY255">
        <v>2</v>
      </c>
      <c r="DZ255" t="s">
        <v>484</v>
      </c>
      <c r="EA255">
        <v>3.2989600000000001</v>
      </c>
      <c r="EB255">
        <v>2.6253299999999999</v>
      </c>
      <c r="EC255">
        <v>0.24840899999999999</v>
      </c>
      <c r="ED255">
        <v>0.24784800000000001</v>
      </c>
      <c r="EE255">
        <v>0.13167200000000001</v>
      </c>
      <c r="EF255">
        <v>0.12695699999999999</v>
      </c>
      <c r="EG255">
        <v>22773.7</v>
      </c>
      <c r="EH255">
        <v>23185.200000000001</v>
      </c>
      <c r="EI255">
        <v>28188</v>
      </c>
      <c r="EJ255">
        <v>29661.599999999999</v>
      </c>
      <c r="EK255">
        <v>33697.199999999997</v>
      </c>
      <c r="EL255">
        <v>35952.6</v>
      </c>
      <c r="EM255">
        <v>39789.199999999997</v>
      </c>
      <c r="EN255">
        <v>42380.9</v>
      </c>
      <c r="EO255">
        <v>2.2656499999999999</v>
      </c>
      <c r="EP255">
        <v>2.2399499999999999</v>
      </c>
      <c r="EQ255">
        <v>0.146873</v>
      </c>
      <c r="ER255">
        <v>0</v>
      </c>
      <c r="ES255">
        <v>29.367100000000001</v>
      </c>
      <c r="ET255">
        <v>999.9</v>
      </c>
      <c r="EU255">
        <v>72.400000000000006</v>
      </c>
      <c r="EV255">
        <v>32.6</v>
      </c>
      <c r="EW255">
        <v>35.337800000000001</v>
      </c>
      <c r="EX255">
        <v>57.526499999999999</v>
      </c>
      <c r="EY255">
        <v>-4.1626599999999998</v>
      </c>
      <c r="EZ255">
        <v>2</v>
      </c>
      <c r="FA255">
        <v>0.253969</v>
      </c>
      <c r="FB255">
        <v>-0.72627699999999995</v>
      </c>
      <c r="FC255">
        <v>20.272600000000001</v>
      </c>
      <c r="FD255">
        <v>5.2204300000000003</v>
      </c>
      <c r="FE255">
        <v>12.004</v>
      </c>
      <c r="FF255">
        <v>4.9870000000000001</v>
      </c>
      <c r="FG255">
        <v>3.2843499999999999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1.8641799999999999</v>
      </c>
      <c r="FO255">
        <v>1.86025</v>
      </c>
      <c r="FP255">
        <v>1.8609599999999999</v>
      </c>
      <c r="FQ255">
        <v>1.8601700000000001</v>
      </c>
      <c r="FR255">
        <v>1.8617999999999999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-7.51</v>
      </c>
      <c r="GH255">
        <v>0.18870000000000001</v>
      </c>
      <c r="GI255">
        <v>-4.1197077471769461</v>
      </c>
      <c r="GJ255">
        <v>-4.0977002334145526E-3</v>
      </c>
      <c r="GK255">
        <v>1.9870096767282211E-6</v>
      </c>
      <c r="GL255">
        <v>-4.7591234531596528E-10</v>
      </c>
      <c r="GM255">
        <v>-0.1127184381337514</v>
      </c>
      <c r="GN255">
        <v>-4.4277268217585318E-5</v>
      </c>
      <c r="GO255">
        <v>7.6125673839889962E-4</v>
      </c>
      <c r="GP255">
        <v>-1.4366726965109579E-5</v>
      </c>
      <c r="GQ255">
        <v>6</v>
      </c>
      <c r="GR255">
        <v>2093</v>
      </c>
      <c r="GS255">
        <v>4</v>
      </c>
      <c r="GT255">
        <v>31</v>
      </c>
      <c r="GU255">
        <v>50.8</v>
      </c>
      <c r="GV255">
        <v>50.6</v>
      </c>
      <c r="GW255">
        <v>4.0100100000000003</v>
      </c>
      <c r="GX255">
        <v>2.47925</v>
      </c>
      <c r="GY255">
        <v>2.04834</v>
      </c>
      <c r="GZ255">
        <v>2.6232899999999999</v>
      </c>
      <c r="HA255">
        <v>2.1972700000000001</v>
      </c>
      <c r="HB255">
        <v>2.31934</v>
      </c>
      <c r="HC255">
        <v>37.53</v>
      </c>
      <c r="HD255">
        <v>14.385999999999999</v>
      </c>
      <c r="HE255">
        <v>18</v>
      </c>
      <c r="HF255">
        <v>710.90099999999995</v>
      </c>
      <c r="HG255">
        <v>769.6</v>
      </c>
      <c r="HH255">
        <v>31</v>
      </c>
      <c r="HI255">
        <v>30.671800000000001</v>
      </c>
      <c r="HJ255">
        <v>30.000299999999999</v>
      </c>
      <c r="HK255">
        <v>30.608499999999999</v>
      </c>
      <c r="HL255">
        <v>30.610199999999999</v>
      </c>
      <c r="HM255">
        <v>80.170900000000003</v>
      </c>
      <c r="HN255">
        <v>21.545100000000001</v>
      </c>
      <c r="HO255">
        <v>95.179699999999997</v>
      </c>
      <c r="HP255">
        <v>31</v>
      </c>
      <c r="HQ255">
        <v>1601.56</v>
      </c>
      <c r="HR255">
        <v>29.863299999999999</v>
      </c>
      <c r="HS255">
        <v>99.327500000000001</v>
      </c>
      <c r="HT255">
        <v>98.2928</v>
      </c>
    </row>
    <row r="256" spans="1:228" x14ac:dyDescent="0.2">
      <c r="A256">
        <v>241</v>
      </c>
      <c r="B256">
        <v>1673980236.5</v>
      </c>
      <c r="C256">
        <v>957.90000009536743</v>
      </c>
      <c r="D256" t="s">
        <v>841</v>
      </c>
      <c r="E256" t="s">
        <v>842</v>
      </c>
      <c r="F256">
        <v>4</v>
      </c>
      <c r="G256">
        <v>1673980234.1875</v>
      </c>
      <c r="H256">
        <f t="shared" si="102"/>
        <v>1.3391175963759665E-3</v>
      </c>
      <c r="I256">
        <f t="shared" si="103"/>
        <v>1.3391175963759665</v>
      </c>
      <c r="J256">
        <f t="shared" si="104"/>
        <v>7.5522483781411589</v>
      </c>
      <c r="K256">
        <f t="shared" si="105"/>
        <v>1575.3912499999999</v>
      </c>
      <c r="L256">
        <f t="shared" si="106"/>
        <v>1392.6473118739568</v>
      </c>
      <c r="M256">
        <f t="shared" si="107"/>
        <v>141.0838514967985</v>
      </c>
      <c r="N256">
        <f t="shared" si="108"/>
        <v>159.59695126634608</v>
      </c>
      <c r="O256">
        <f t="shared" si="109"/>
        <v>8.4739729736540675E-2</v>
      </c>
      <c r="P256">
        <f t="shared" si="110"/>
        <v>2.7628830216740212</v>
      </c>
      <c r="Q256">
        <f t="shared" si="111"/>
        <v>8.3321891275814228E-2</v>
      </c>
      <c r="R256">
        <f t="shared" si="112"/>
        <v>5.2201593160509756E-2</v>
      </c>
      <c r="S256">
        <f t="shared" si="113"/>
        <v>226.1074997868881</v>
      </c>
      <c r="T256">
        <f t="shared" si="114"/>
        <v>32.854993940599172</v>
      </c>
      <c r="U256">
        <f t="shared" si="115"/>
        <v>31.760999999999999</v>
      </c>
      <c r="V256">
        <f t="shared" si="116"/>
        <v>4.7108672124834401</v>
      </c>
      <c r="W256">
        <f t="shared" si="117"/>
        <v>66.561532547794087</v>
      </c>
      <c r="X256">
        <f t="shared" si="118"/>
        <v>3.1458472224795941</v>
      </c>
      <c r="Y256">
        <f t="shared" si="119"/>
        <v>4.7262241448853937</v>
      </c>
      <c r="Z256">
        <f t="shared" si="120"/>
        <v>1.565019990003846</v>
      </c>
      <c r="AA256">
        <f t="shared" si="121"/>
        <v>-59.055086000180125</v>
      </c>
      <c r="AB256">
        <f t="shared" si="122"/>
        <v>8.5517382461302667</v>
      </c>
      <c r="AC256">
        <f t="shared" si="123"/>
        <v>0.70049332224553029</v>
      </c>
      <c r="AD256">
        <f t="shared" si="124"/>
        <v>176.30464535508378</v>
      </c>
      <c r="AE256">
        <f t="shared" si="125"/>
        <v>18.174433424070511</v>
      </c>
      <c r="AF256">
        <f t="shared" si="126"/>
        <v>1.3389851967937776</v>
      </c>
      <c r="AG256">
        <f t="shared" si="127"/>
        <v>7.5522483781411589</v>
      </c>
      <c r="AH256">
        <v>1642.779017772931</v>
      </c>
      <c r="AI256">
        <v>1628.9655151515151</v>
      </c>
      <c r="AJ256">
        <v>1.702377621664608</v>
      </c>
      <c r="AK256">
        <v>63.405612138731158</v>
      </c>
      <c r="AL256">
        <f t="shared" si="128"/>
        <v>1.3391175963759665</v>
      </c>
      <c r="AM256">
        <v>29.855309400746361</v>
      </c>
      <c r="AN256">
        <v>31.052948484848489</v>
      </c>
      <c r="AO256">
        <v>2.857116482350537E-6</v>
      </c>
      <c r="AP256">
        <v>95.230389877895547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47389.603455622702</v>
      </c>
      <c r="AV256">
        <f t="shared" si="132"/>
        <v>1199.9612500000001</v>
      </c>
      <c r="AW256">
        <f t="shared" si="133"/>
        <v>1025.8916387496829</v>
      </c>
      <c r="AX256">
        <f t="shared" si="134"/>
        <v>0.85493730630858533</v>
      </c>
      <c r="AY256">
        <f t="shared" si="135"/>
        <v>0.18842900117556971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1673980234.1875</v>
      </c>
      <c r="BF256">
        <v>1575.3912499999999</v>
      </c>
      <c r="BG256">
        <v>1594.11375</v>
      </c>
      <c r="BH256">
        <v>31.052849999999999</v>
      </c>
      <c r="BI256">
        <v>29.8553125</v>
      </c>
      <c r="BJ256">
        <v>1582.90625</v>
      </c>
      <c r="BK256">
        <v>30.864149999999999</v>
      </c>
      <c r="BL256">
        <v>650.03687500000001</v>
      </c>
      <c r="BM256">
        <v>101.206</v>
      </c>
      <c r="BN256">
        <v>0.100231875</v>
      </c>
      <c r="BO256">
        <v>31.818412500000001</v>
      </c>
      <c r="BP256">
        <v>31.760999999999999</v>
      </c>
      <c r="BQ256">
        <v>999.9</v>
      </c>
      <c r="BR256">
        <v>0</v>
      </c>
      <c r="BS256">
        <v>0</v>
      </c>
      <c r="BT256">
        <v>8970.625</v>
      </c>
      <c r="BU256">
        <v>0</v>
      </c>
      <c r="BV256">
        <v>264.81175000000002</v>
      </c>
      <c r="BW256">
        <v>-18.720837499999998</v>
      </c>
      <c r="BX256">
        <v>1625.8787500000001</v>
      </c>
      <c r="BY256">
        <v>1643.1712500000001</v>
      </c>
      <c r="BZ256">
        <v>1.1974975000000001</v>
      </c>
      <c r="CA256">
        <v>1594.11375</v>
      </c>
      <c r="CB256">
        <v>29.8553125</v>
      </c>
      <c r="CC256">
        <v>3.1427312500000002</v>
      </c>
      <c r="CD256">
        <v>3.02153625</v>
      </c>
      <c r="CE256">
        <v>24.804087500000001</v>
      </c>
      <c r="CF256">
        <v>24.147062500000001</v>
      </c>
      <c r="CG256">
        <v>1199.9612500000001</v>
      </c>
      <c r="CH256">
        <v>0.50000675000000006</v>
      </c>
      <c r="CI256">
        <v>0.49999324999999989</v>
      </c>
      <c r="CJ256">
        <v>0</v>
      </c>
      <c r="CK256">
        <v>903.71212500000001</v>
      </c>
      <c r="CL256">
        <v>4.9990899999999998</v>
      </c>
      <c r="CM256">
        <v>9524.71875</v>
      </c>
      <c r="CN256">
        <v>9557.567500000001</v>
      </c>
      <c r="CO256">
        <v>40.625</v>
      </c>
      <c r="CP256">
        <v>42.311999999999998</v>
      </c>
      <c r="CQ256">
        <v>41.405999999999999</v>
      </c>
      <c r="CR256">
        <v>41.436999999999998</v>
      </c>
      <c r="CS256">
        <v>42</v>
      </c>
      <c r="CT256">
        <v>597.49</v>
      </c>
      <c r="CU256">
        <v>597.47375000000011</v>
      </c>
      <c r="CV256">
        <v>0</v>
      </c>
      <c r="CW256">
        <v>1673980236.7</v>
      </c>
      <c r="CX256">
        <v>0</v>
      </c>
      <c r="CY256">
        <v>1673977193.5</v>
      </c>
      <c r="CZ256" t="s">
        <v>356</v>
      </c>
      <c r="DA256">
        <v>1673977187.5</v>
      </c>
      <c r="DB256">
        <v>1673977193.5</v>
      </c>
      <c r="DC256">
        <v>21</v>
      </c>
      <c r="DD256">
        <v>-0.34399999999999997</v>
      </c>
      <c r="DE256">
        <v>-5.2999999999999999E-2</v>
      </c>
      <c r="DF256">
        <v>-5.5270000000000001</v>
      </c>
      <c r="DG256">
        <v>0.16</v>
      </c>
      <c r="DH256">
        <v>415</v>
      </c>
      <c r="DI256">
        <v>27</v>
      </c>
      <c r="DJ256">
        <v>0.41</v>
      </c>
      <c r="DK256">
        <v>0.03</v>
      </c>
      <c r="DL256">
        <v>-18.755105</v>
      </c>
      <c r="DM256">
        <v>0.2032547842401658</v>
      </c>
      <c r="DN256">
        <v>6.2728605715414887E-2</v>
      </c>
      <c r="DO256">
        <v>0</v>
      </c>
      <c r="DP256">
        <v>1.2082332499999999</v>
      </c>
      <c r="DQ256">
        <v>-6.4178499061917804E-2</v>
      </c>
      <c r="DR256">
        <v>8.969125483429246E-3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371</v>
      </c>
      <c r="EA256">
        <v>3.2991999999999999</v>
      </c>
      <c r="EB256">
        <v>2.6251899999999999</v>
      </c>
      <c r="EC256">
        <v>0.24902199999999999</v>
      </c>
      <c r="ED256">
        <v>0.24846199999999999</v>
      </c>
      <c r="EE256">
        <v>0.13167300000000001</v>
      </c>
      <c r="EF256">
        <v>0.12695899999999999</v>
      </c>
      <c r="EG256">
        <v>22754.7</v>
      </c>
      <c r="EH256">
        <v>23166.3</v>
      </c>
      <c r="EI256">
        <v>28187.599999999999</v>
      </c>
      <c r="EJ256">
        <v>29661.599999999999</v>
      </c>
      <c r="EK256">
        <v>33696.800000000003</v>
      </c>
      <c r="EL256">
        <v>35952.400000000001</v>
      </c>
      <c r="EM256">
        <v>39788.699999999997</v>
      </c>
      <c r="EN256">
        <v>42380.800000000003</v>
      </c>
      <c r="EO256">
        <v>2.2656000000000001</v>
      </c>
      <c r="EP256">
        <v>2.23997</v>
      </c>
      <c r="EQ256">
        <v>0.147671</v>
      </c>
      <c r="ER256">
        <v>0</v>
      </c>
      <c r="ES256">
        <v>29.3704</v>
      </c>
      <c r="ET256">
        <v>999.9</v>
      </c>
      <c r="EU256">
        <v>72.400000000000006</v>
      </c>
      <c r="EV256">
        <v>32.6</v>
      </c>
      <c r="EW256">
        <v>35.339399999999998</v>
      </c>
      <c r="EX256">
        <v>57.436500000000002</v>
      </c>
      <c r="EY256">
        <v>-4.3349399999999996</v>
      </c>
      <c r="EZ256">
        <v>2</v>
      </c>
      <c r="FA256">
        <v>0.25406800000000002</v>
      </c>
      <c r="FB256">
        <v>-0.72678399999999999</v>
      </c>
      <c r="FC256">
        <v>20.272400000000001</v>
      </c>
      <c r="FD256">
        <v>5.2201399999999998</v>
      </c>
      <c r="FE256">
        <v>12.004</v>
      </c>
      <c r="FF256">
        <v>4.98665</v>
      </c>
      <c r="FG256">
        <v>3.2841800000000001</v>
      </c>
      <c r="FH256">
        <v>9999</v>
      </c>
      <c r="FI256">
        <v>9999</v>
      </c>
      <c r="FJ256">
        <v>9999</v>
      </c>
      <c r="FK256">
        <v>999.9</v>
      </c>
      <c r="FL256">
        <v>1.86581</v>
      </c>
      <c r="FM256">
        <v>1.8621799999999999</v>
      </c>
      <c r="FN256">
        <v>1.8641700000000001</v>
      </c>
      <c r="FO256">
        <v>1.86022</v>
      </c>
      <c r="FP256">
        <v>1.8609599999999999</v>
      </c>
      <c r="FQ256">
        <v>1.8601399999999999</v>
      </c>
      <c r="FR256">
        <v>1.8617699999999999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-7.52</v>
      </c>
      <c r="GH256">
        <v>0.18870000000000001</v>
      </c>
      <c r="GI256">
        <v>-4.1197077471769461</v>
      </c>
      <c r="GJ256">
        <v>-4.0977002334145526E-3</v>
      </c>
      <c r="GK256">
        <v>1.9870096767282211E-6</v>
      </c>
      <c r="GL256">
        <v>-4.7591234531596528E-10</v>
      </c>
      <c r="GM256">
        <v>-0.1127184381337514</v>
      </c>
      <c r="GN256">
        <v>-4.4277268217585318E-5</v>
      </c>
      <c r="GO256">
        <v>7.6125673839889962E-4</v>
      </c>
      <c r="GP256">
        <v>-1.4366726965109579E-5</v>
      </c>
      <c r="GQ256">
        <v>6</v>
      </c>
      <c r="GR256">
        <v>2093</v>
      </c>
      <c r="GS256">
        <v>4</v>
      </c>
      <c r="GT256">
        <v>31</v>
      </c>
      <c r="GU256">
        <v>50.8</v>
      </c>
      <c r="GV256">
        <v>50.7</v>
      </c>
      <c r="GW256">
        <v>4.0222199999999999</v>
      </c>
      <c r="GX256">
        <v>2.4865699999999999</v>
      </c>
      <c r="GY256">
        <v>2.04834</v>
      </c>
      <c r="GZ256">
        <v>2.6220699999999999</v>
      </c>
      <c r="HA256">
        <v>2.1972700000000001</v>
      </c>
      <c r="HB256">
        <v>2.3303199999999999</v>
      </c>
      <c r="HC256">
        <v>37.53</v>
      </c>
      <c r="HD256">
        <v>14.3947</v>
      </c>
      <c r="HE256">
        <v>18</v>
      </c>
      <c r="HF256">
        <v>710.88499999999999</v>
      </c>
      <c r="HG256">
        <v>769.64400000000001</v>
      </c>
      <c r="HH256">
        <v>31</v>
      </c>
      <c r="HI256">
        <v>30.674099999999999</v>
      </c>
      <c r="HJ256">
        <v>30.000299999999999</v>
      </c>
      <c r="HK256">
        <v>30.610700000000001</v>
      </c>
      <c r="HL256">
        <v>30.611599999999999</v>
      </c>
      <c r="HM256">
        <v>80.432000000000002</v>
      </c>
      <c r="HN256">
        <v>21.545100000000001</v>
      </c>
      <c r="HO256">
        <v>95.179699999999997</v>
      </c>
      <c r="HP256">
        <v>31</v>
      </c>
      <c r="HQ256">
        <v>1608.24</v>
      </c>
      <c r="HR256">
        <v>29.873999999999999</v>
      </c>
      <c r="HS256">
        <v>99.3262</v>
      </c>
      <c r="HT256">
        <v>98.292599999999993</v>
      </c>
    </row>
    <row r="257" spans="1:228" x14ac:dyDescent="0.2">
      <c r="A257">
        <v>242</v>
      </c>
      <c r="B257">
        <v>1673980240.5</v>
      </c>
      <c r="C257">
        <v>961.90000009536743</v>
      </c>
      <c r="D257" t="s">
        <v>843</v>
      </c>
      <c r="E257" t="s">
        <v>844</v>
      </c>
      <c r="F257">
        <v>4</v>
      </c>
      <c r="G257">
        <v>1673980238.5</v>
      </c>
      <c r="H257">
        <f t="shared" si="102"/>
        <v>1.3354110067405433E-3</v>
      </c>
      <c r="I257">
        <f t="shared" si="103"/>
        <v>1.3354110067405434</v>
      </c>
      <c r="J257">
        <f t="shared" si="104"/>
        <v>7.5790742176457542</v>
      </c>
      <c r="K257">
        <f t="shared" si="105"/>
        <v>1582.564285714285</v>
      </c>
      <c r="L257">
        <f t="shared" si="106"/>
        <v>1398.2786740843439</v>
      </c>
      <c r="M257">
        <f t="shared" si="107"/>
        <v>141.65417440591807</v>
      </c>
      <c r="N257">
        <f t="shared" si="108"/>
        <v>160.32343301234258</v>
      </c>
      <c r="O257">
        <f t="shared" si="109"/>
        <v>8.4284125379321062E-2</v>
      </c>
      <c r="P257">
        <f t="shared" si="110"/>
        <v>2.7706098935106258</v>
      </c>
      <c r="Q257">
        <f t="shared" si="111"/>
        <v>8.2885198086234374E-2</v>
      </c>
      <c r="R257">
        <f t="shared" si="112"/>
        <v>5.1927002775462909E-2</v>
      </c>
      <c r="S257">
        <f t="shared" si="113"/>
        <v>226.11482092357943</v>
      </c>
      <c r="T257">
        <f t="shared" si="114"/>
        <v>32.859875186883592</v>
      </c>
      <c r="U257">
        <f t="shared" si="115"/>
        <v>31.77477142857143</v>
      </c>
      <c r="V257">
        <f t="shared" si="116"/>
        <v>4.7145468847050997</v>
      </c>
      <c r="W257">
        <f t="shared" si="117"/>
        <v>66.533180876969581</v>
      </c>
      <c r="X257">
        <f t="shared" si="118"/>
        <v>3.1456661797234027</v>
      </c>
      <c r="Y257">
        <f t="shared" si="119"/>
        <v>4.7279660137401809</v>
      </c>
      <c r="Z257">
        <f t="shared" si="120"/>
        <v>1.5688807049816971</v>
      </c>
      <c r="AA257">
        <f t="shared" si="121"/>
        <v>-58.891625397257961</v>
      </c>
      <c r="AB257">
        <f t="shared" si="122"/>
        <v>7.4897944747445191</v>
      </c>
      <c r="AC257">
        <f t="shared" si="123"/>
        <v>0.61185701953741323</v>
      </c>
      <c r="AD257">
        <f t="shared" si="124"/>
        <v>175.32484702060339</v>
      </c>
      <c r="AE257">
        <f t="shared" si="125"/>
        <v>18.2844782468411</v>
      </c>
      <c r="AF257">
        <f t="shared" si="126"/>
        <v>1.3350938348978905</v>
      </c>
      <c r="AG257">
        <f t="shared" si="127"/>
        <v>7.5790742176457542</v>
      </c>
      <c r="AH257">
        <v>1649.747553889875</v>
      </c>
      <c r="AI257">
        <v>1635.85006060606</v>
      </c>
      <c r="AJ257">
        <v>1.717173762831375</v>
      </c>
      <c r="AK257">
        <v>63.405612138731158</v>
      </c>
      <c r="AL257">
        <f t="shared" si="128"/>
        <v>1.3354110067405434</v>
      </c>
      <c r="AM257">
        <v>29.856978537816751</v>
      </c>
      <c r="AN257">
        <v>31.051430303030291</v>
      </c>
      <c r="AO257">
        <v>-4.3824898733461358E-6</v>
      </c>
      <c r="AP257">
        <v>95.230389877895547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47601.983175310248</v>
      </c>
      <c r="AV257">
        <f t="shared" si="132"/>
        <v>1199.997142857143</v>
      </c>
      <c r="AW257">
        <f t="shared" si="133"/>
        <v>1025.9226139500413</v>
      </c>
      <c r="AX257">
        <f t="shared" si="134"/>
        <v>0.85493754719062287</v>
      </c>
      <c r="AY257">
        <f t="shared" si="135"/>
        <v>0.18842946607790206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1673980238.5</v>
      </c>
      <c r="BF257">
        <v>1582.564285714285</v>
      </c>
      <c r="BG257">
        <v>1601.3928571428571</v>
      </c>
      <c r="BH257">
        <v>31.051100000000002</v>
      </c>
      <c r="BI257">
        <v>29.856957142857141</v>
      </c>
      <c r="BJ257">
        <v>1590.0871428571429</v>
      </c>
      <c r="BK257">
        <v>30.86241428571428</v>
      </c>
      <c r="BL257">
        <v>649.99142857142851</v>
      </c>
      <c r="BM257">
        <v>101.2062857142857</v>
      </c>
      <c r="BN257">
        <v>9.9825171428571419E-2</v>
      </c>
      <c r="BO257">
        <v>31.824914285714289</v>
      </c>
      <c r="BP257">
        <v>31.77477142857143</v>
      </c>
      <c r="BQ257">
        <v>999.89999999999986</v>
      </c>
      <c r="BR257">
        <v>0</v>
      </c>
      <c r="BS257">
        <v>0</v>
      </c>
      <c r="BT257">
        <v>9011.6071428571431</v>
      </c>
      <c r="BU257">
        <v>0</v>
      </c>
      <c r="BV257">
        <v>264.29585714285707</v>
      </c>
      <c r="BW257">
        <v>-18.830114285714281</v>
      </c>
      <c r="BX257">
        <v>1633.278571428571</v>
      </c>
      <c r="BY257">
        <v>1650.6785714285711</v>
      </c>
      <c r="BZ257">
        <v>1.194125714285714</v>
      </c>
      <c r="CA257">
        <v>1601.3928571428571</v>
      </c>
      <c r="CB257">
        <v>29.856957142857141</v>
      </c>
      <c r="CC257">
        <v>3.142565714285714</v>
      </c>
      <c r="CD257">
        <v>3.0217157142857149</v>
      </c>
      <c r="CE257">
        <v>24.803242857142859</v>
      </c>
      <c r="CF257">
        <v>24.148042857142858</v>
      </c>
      <c r="CG257">
        <v>1199.997142857143</v>
      </c>
      <c r="CH257">
        <v>0.49999871428571441</v>
      </c>
      <c r="CI257">
        <v>0.50000128571428581</v>
      </c>
      <c r="CJ257">
        <v>0</v>
      </c>
      <c r="CK257">
        <v>903.38771428571431</v>
      </c>
      <c r="CL257">
        <v>4.9990899999999998</v>
      </c>
      <c r="CM257">
        <v>9522.6614285714295</v>
      </c>
      <c r="CN257">
        <v>9557.8185714285701</v>
      </c>
      <c r="CO257">
        <v>40.625</v>
      </c>
      <c r="CP257">
        <v>42.311999999999998</v>
      </c>
      <c r="CQ257">
        <v>41.428142857142859</v>
      </c>
      <c r="CR257">
        <v>41.436999999999998</v>
      </c>
      <c r="CS257">
        <v>42</v>
      </c>
      <c r="CT257">
        <v>597.5</v>
      </c>
      <c r="CU257">
        <v>597.50285714285724</v>
      </c>
      <c r="CV257">
        <v>0</v>
      </c>
      <c r="CW257">
        <v>1673980240.9000001</v>
      </c>
      <c r="CX257">
        <v>0</v>
      </c>
      <c r="CY257">
        <v>1673977193.5</v>
      </c>
      <c r="CZ257" t="s">
        <v>356</v>
      </c>
      <c r="DA257">
        <v>1673977187.5</v>
      </c>
      <c r="DB257">
        <v>1673977193.5</v>
      </c>
      <c r="DC257">
        <v>21</v>
      </c>
      <c r="DD257">
        <v>-0.34399999999999997</v>
      </c>
      <c r="DE257">
        <v>-5.2999999999999999E-2</v>
      </c>
      <c r="DF257">
        <v>-5.5270000000000001</v>
      </c>
      <c r="DG257">
        <v>0.16</v>
      </c>
      <c r="DH257">
        <v>415</v>
      </c>
      <c r="DI257">
        <v>27</v>
      </c>
      <c r="DJ257">
        <v>0.41</v>
      </c>
      <c r="DK257">
        <v>0.03</v>
      </c>
      <c r="DL257">
        <v>-18.756170731707321</v>
      </c>
      <c r="DM257">
        <v>-0.105347038327533</v>
      </c>
      <c r="DN257">
        <v>6.725395715586642E-2</v>
      </c>
      <c r="DO257">
        <v>0</v>
      </c>
      <c r="DP257">
        <v>1.2050146341463419</v>
      </c>
      <c r="DQ257">
        <v>-9.4094216027875072E-2</v>
      </c>
      <c r="DR257">
        <v>9.889038547944708E-3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371</v>
      </c>
      <c r="EA257">
        <v>3.2990300000000001</v>
      </c>
      <c r="EB257">
        <v>2.6252499999999999</v>
      </c>
      <c r="EC257">
        <v>0.24964800000000001</v>
      </c>
      <c r="ED257">
        <v>0.249085</v>
      </c>
      <c r="EE257">
        <v>0.13167100000000001</v>
      </c>
      <c r="EF257">
        <v>0.12697</v>
      </c>
      <c r="EG257">
        <v>22736.7</v>
      </c>
      <c r="EH257">
        <v>23147.1</v>
      </c>
      <c r="EI257">
        <v>28188.799999999999</v>
      </c>
      <c r="EJ257">
        <v>29661.8</v>
      </c>
      <c r="EK257">
        <v>33698</v>
      </c>
      <c r="EL257">
        <v>35952.5</v>
      </c>
      <c r="EM257">
        <v>39790</v>
      </c>
      <c r="EN257">
        <v>42381.3</v>
      </c>
      <c r="EO257">
        <v>2.2658</v>
      </c>
      <c r="EP257">
        <v>2.23997</v>
      </c>
      <c r="EQ257">
        <v>0.14772299999999999</v>
      </c>
      <c r="ER257">
        <v>0</v>
      </c>
      <c r="ES257">
        <v>29.3749</v>
      </c>
      <c r="ET257">
        <v>999.9</v>
      </c>
      <c r="EU257">
        <v>72.5</v>
      </c>
      <c r="EV257">
        <v>32.6</v>
      </c>
      <c r="EW257">
        <v>35.387099999999997</v>
      </c>
      <c r="EX257">
        <v>57.046500000000002</v>
      </c>
      <c r="EY257">
        <v>-4.1746800000000004</v>
      </c>
      <c r="EZ257">
        <v>2</v>
      </c>
      <c r="FA257">
        <v>0.254139</v>
      </c>
      <c r="FB257">
        <v>-0.72690600000000005</v>
      </c>
      <c r="FC257">
        <v>20.272400000000001</v>
      </c>
      <c r="FD257">
        <v>5.2204300000000003</v>
      </c>
      <c r="FE257">
        <v>12.004</v>
      </c>
      <c r="FF257">
        <v>4.9869000000000003</v>
      </c>
      <c r="FG257">
        <v>3.2842500000000001</v>
      </c>
      <c r="FH257">
        <v>9999</v>
      </c>
      <c r="FI257">
        <v>9999</v>
      </c>
      <c r="FJ257">
        <v>9999</v>
      </c>
      <c r="FK257">
        <v>999.9</v>
      </c>
      <c r="FL257">
        <v>1.86582</v>
      </c>
      <c r="FM257">
        <v>1.8621799999999999</v>
      </c>
      <c r="FN257">
        <v>1.8641700000000001</v>
      </c>
      <c r="FO257">
        <v>1.8602300000000001</v>
      </c>
      <c r="FP257">
        <v>1.8609599999999999</v>
      </c>
      <c r="FQ257">
        <v>1.86012</v>
      </c>
      <c r="FR257">
        <v>1.86178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-7.53</v>
      </c>
      <c r="GH257">
        <v>0.18870000000000001</v>
      </c>
      <c r="GI257">
        <v>-4.1197077471769461</v>
      </c>
      <c r="GJ257">
        <v>-4.0977002334145526E-3</v>
      </c>
      <c r="GK257">
        <v>1.9870096767282211E-6</v>
      </c>
      <c r="GL257">
        <v>-4.7591234531596528E-10</v>
      </c>
      <c r="GM257">
        <v>-0.1127184381337514</v>
      </c>
      <c r="GN257">
        <v>-4.4277268217585318E-5</v>
      </c>
      <c r="GO257">
        <v>7.6125673839889962E-4</v>
      </c>
      <c r="GP257">
        <v>-1.4366726965109579E-5</v>
      </c>
      <c r="GQ257">
        <v>6</v>
      </c>
      <c r="GR257">
        <v>2093</v>
      </c>
      <c r="GS257">
        <v>4</v>
      </c>
      <c r="GT257">
        <v>31</v>
      </c>
      <c r="GU257">
        <v>50.9</v>
      </c>
      <c r="GV257">
        <v>50.8</v>
      </c>
      <c r="GW257">
        <v>4.0356399999999999</v>
      </c>
      <c r="GX257">
        <v>2.47803</v>
      </c>
      <c r="GY257">
        <v>2.04834</v>
      </c>
      <c r="GZ257">
        <v>2.6232899999999999</v>
      </c>
      <c r="HA257">
        <v>2.1972700000000001</v>
      </c>
      <c r="HB257">
        <v>2.3290999999999999</v>
      </c>
      <c r="HC257">
        <v>37.53</v>
      </c>
      <c r="HD257">
        <v>14.385999999999999</v>
      </c>
      <c r="HE257">
        <v>18</v>
      </c>
      <c r="HF257">
        <v>711.05899999999997</v>
      </c>
      <c r="HG257">
        <v>769.66099999999994</v>
      </c>
      <c r="HH257">
        <v>31</v>
      </c>
      <c r="HI257">
        <v>30.6754</v>
      </c>
      <c r="HJ257">
        <v>30.000299999999999</v>
      </c>
      <c r="HK257">
        <v>30.6114</v>
      </c>
      <c r="HL257">
        <v>30.6128</v>
      </c>
      <c r="HM257">
        <v>80.691900000000004</v>
      </c>
      <c r="HN257">
        <v>21.545100000000001</v>
      </c>
      <c r="HO257">
        <v>95.179699999999997</v>
      </c>
      <c r="HP257">
        <v>31</v>
      </c>
      <c r="HQ257">
        <v>1614.91</v>
      </c>
      <c r="HR257">
        <v>29.885999999999999</v>
      </c>
      <c r="HS257">
        <v>99.329800000000006</v>
      </c>
      <c r="HT257">
        <v>98.293499999999995</v>
      </c>
    </row>
    <row r="258" spans="1:228" x14ac:dyDescent="0.2">
      <c r="A258">
        <v>243</v>
      </c>
      <c r="B258">
        <v>1673980244.5</v>
      </c>
      <c r="C258">
        <v>965.90000009536743</v>
      </c>
      <c r="D258" t="s">
        <v>845</v>
      </c>
      <c r="E258" t="s">
        <v>846</v>
      </c>
      <c r="F258">
        <v>4</v>
      </c>
      <c r="G258">
        <v>1673980242.1875</v>
      </c>
      <c r="H258">
        <f t="shared" si="102"/>
        <v>1.3348089361090827E-3</v>
      </c>
      <c r="I258">
        <f t="shared" si="103"/>
        <v>1.3348089361090827</v>
      </c>
      <c r="J258">
        <f t="shared" si="104"/>
        <v>7.7272082728976681</v>
      </c>
      <c r="K258">
        <f t="shared" si="105"/>
        <v>1588.7149999999999</v>
      </c>
      <c r="L258">
        <f t="shared" si="106"/>
        <v>1401.3874322370364</v>
      </c>
      <c r="M258">
        <f t="shared" si="107"/>
        <v>141.97017150939232</v>
      </c>
      <c r="N258">
        <f t="shared" si="108"/>
        <v>160.94774067546638</v>
      </c>
      <c r="O258">
        <f t="shared" si="109"/>
        <v>8.4244333027650595E-2</v>
      </c>
      <c r="P258">
        <f t="shared" si="110"/>
        <v>2.7702900151016365</v>
      </c>
      <c r="Q258">
        <f t="shared" si="111"/>
        <v>8.2846556050203427E-2</v>
      </c>
      <c r="R258">
        <f t="shared" si="112"/>
        <v>5.1902750418541033E-2</v>
      </c>
      <c r="S258">
        <f t="shared" si="113"/>
        <v>226.10548825149533</v>
      </c>
      <c r="T258">
        <f t="shared" si="114"/>
        <v>32.866747829792665</v>
      </c>
      <c r="U258">
        <f t="shared" si="115"/>
        <v>31.775375</v>
      </c>
      <c r="V258">
        <f t="shared" si="116"/>
        <v>4.7147082138720542</v>
      </c>
      <c r="W258">
        <f t="shared" si="117"/>
        <v>66.51076345225097</v>
      </c>
      <c r="X258">
        <f t="shared" si="118"/>
        <v>3.14579352616559</v>
      </c>
      <c r="Y258">
        <f t="shared" si="119"/>
        <v>4.7297510401064633</v>
      </c>
      <c r="Z258">
        <f t="shared" si="120"/>
        <v>1.5689146877064641</v>
      </c>
      <c r="AA258">
        <f t="shared" si="121"/>
        <v>-58.865074082410544</v>
      </c>
      <c r="AB258">
        <f t="shared" si="122"/>
        <v>8.3935753915318312</v>
      </c>
      <c r="AC258">
        <f t="shared" si="123"/>
        <v>0.68579247026429069</v>
      </c>
      <c r="AD258">
        <f t="shared" si="124"/>
        <v>176.3197820308809</v>
      </c>
      <c r="AE258">
        <f t="shared" si="125"/>
        <v>18.258561280112644</v>
      </c>
      <c r="AF258">
        <f t="shared" si="126"/>
        <v>1.3337623557611844</v>
      </c>
      <c r="AG258">
        <f t="shared" si="127"/>
        <v>7.7272082728976681</v>
      </c>
      <c r="AH258">
        <v>1656.644470522459</v>
      </c>
      <c r="AI258">
        <v>1642.697636363637</v>
      </c>
      <c r="AJ258">
        <v>1.6934811819517159</v>
      </c>
      <c r="AK258">
        <v>63.405612138731158</v>
      </c>
      <c r="AL258">
        <f t="shared" si="128"/>
        <v>1.3348089361090827</v>
      </c>
      <c r="AM258">
        <v>29.859461279697491</v>
      </c>
      <c r="AN258">
        <v>31.053369696969689</v>
      </c>
      <c r="AO258">
        <v>6.6149910314524049E-6</v>
      </c>
      <c r="AP258">
        <v>95.230389877895547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47592.108389222318</v>
      </c>
      <c r="AV258">
        <f t="shared" si="132"/>
        <v>1199.9525000000001</v>
      </c>
      <c r="AW258">
        <f t="shared" si="133"/>
        <v>1025.8839700784952</v>
      </c>
      <c r="AX258">
        <f t="shared" si="134"/>
        <v>0.85493714966091994</v>
      </c>
      <c r="AY258">
        <f t="shared" si="135"/>
        <v>0.18842869884557539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1673980242.1875</v>
      </c>
      <c r="BF258">
        <v>1588.7149999999999</v>
      </c>
      <c r="BG258">
        <v>1607.5262499999999</v>
      </c>
      <c r="BH258">
        <v>31.052125</v>
      </c>
      <c r="BI258">
        <v>29.859112499999998</v>
      </c>
      <c r="BJ258">
        <v>1596.2462499999999</v>
      </c>
      <c r="BK258">
        <v>30.8634375</v>
      </c>
      <c r="BL258">
        <v>649.95775000000003</v>
      </c>
      <c r="BM258">
        <v>101.20699999999999</v>
      </c>
      <c r="BN258">
        <v>9.9867924999999996E-2</v>
      </c>
      <c r="BO258">
        <v>31.831575000000001</v>
      </c>
      <c r="BP258">
        <v>31.775375</v>
      </c>
      <c r="BQ258">
        <v>999.9</v>
      </c>
      <c r="BR258">
        <v>0</v>
      </c>
      <c r="BS258">
        <v>0</v>
      </c>
      <c r="BT258">
        <v>9009.84375</v>
      </c>
      <c r="BU258">
        <v>0</v>
      </c>
      <c r="BV258">
        <v>263.80349999999999</v>
      </c>
      <c r="BW258">
        <v>-18.815325000000001</v>
      </c>
      <c r="BX258">
        <v>1639.6287500000001</v>
      </c>
      <c r="BY258">
        <v>1657.0062499999999</v>
      </c>
      <c r="BZ258">
        <v>1.19301375</v>
      </c>
      <c r="CA258">
        <v>1607.5262499999999</v>
      </c>
      <c r="CB258">
        <v>29.859112499999998</v>
      </c>
      <c r="CC258">
        <v>3.1426937499999998</v>
      </c>
      <c r="CD258">
        <v>3.0219524999999998</v>
      </c>
      <c r="CE258">
        <v>24.803899999999999</v>
      </c>
      <c r="CF258">
        <v>24.149374999999999</v>
      </c>
      <c r="CG258">
        <v>1199.9525000000001</v>
      </c>
      <c r="CH258">
        <v>0.50001212500000003</v>
      </c>
      <c r="CI258">
        <v>0.49998775000000001</v>
      </c>
      <c r="CJ258">
        <v>0</v>
      </c>
      <c r="CK258">
        <v>903.40324999999996</v>
      </c>
      <c r="CL258">
        <v>4.9990899999999998</v>
      </c>
      <c r="CM258">
        <v>9519.8762500000012</v>
      </c>
      <c r="CN258">
        <v>9557.5137499999983</v>
      </c>
      <c r="CO258">
        <v>40.625</v>
      </c>
      <c r="CP258">
        <v>42.311999999999998</v>
      </c>
      <c r="CQ258">
        <v>41.421499999999988</v>
      </c>
      <c r="CR258">
        <v>41.436999999999998</v>
      </c>
      <c r="CS258">
        <v>42</v>
      </c>
      <c r="CT258">
        <v>597.49250000000006</v>
      </c>
      <c r="CU258">
        <v>597.46375</v>
      </c>
      <c r="CV258">
        <v>0</v>
      </c>
      <c r="CW258">
        <v>1673980244.5</v>
      </c>
      <c r="CX258">
        <v>0</v>
      </c>
      <c r="CY258">
        <v>1673977193.5</v>
      </c>
      <c r="CZ258" t="s">
        <v>356</v>
      </c>
      <c r="DA258">
        <v>1673977187.5</v>
      </c>
      <c r="DB258">
        <v>1673977193.5</v>
      </c>
      <c r="DC258">
        <v>21</v>
      </c>
      <c r="DD258">
        <v>-0.34399999999999997</v>
      </c>
      <c r="DE258">
        <v>-5.2999999999999999E-2</v>
      </c>
      <c r="DF258">
        <v>-5.5270000000000001</v>
      </c>
      <c r="DG258">
        <v>0.16</v>
      </c>
      <c r="DH258">
        <v>415</v>
      </c>
      <c r="DI258">
        <v>27</v>
      </c>
      <c r="DJ258">
        <v>0.41</v>
      </c>
      <c r="DK258">
        <v>0.03</v>
      </c>
      <c r="DL258">
        <v>-18.769643902439029</v>
      </c>
      <c r="DM258">
        <v>-0.19418466898957881</v>
      </c>
      <c r="DN258">
        <v>6.3984769715164855E-2</v>
      </c>
      <c r="DO258">
        <v>0</v>
      </c>
      <c r="DP258">
        <v>1.1993092682926829</v>
      </c>
      <c r="DQ258">
        <v>-5.5848083623691813E-2</v>
      </c>
      <c r="DR258">
        <v>5.7998092442322936E-3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371</v>
      </c>
      <c r="EA258">
        <v>3.2989799999999998</v>
      </c>
      <c r="EB258">
        <v>2.6252399999999998</v>
      </c>
      <c r="EC258">
        <v>0.250251</v>
      </c>
      <c r="ED258">
        <v>0.24968899999999999</v>
      </c>
      <c r="EE258">
        <v>0.13167499999999999</v>
      </c>
      <c r="EF258">
        <v>0.126974</v>
      </c>
      <c r="EG258">
        <v>22717.9</v>
      </c>
      <c r="EH258">
        <v>23128.400000000001</v>
      </c>
      <c r="EI258">
        <v>28188.2</v>
      </c>
      <c r="EJ258">
        <v>29661.599999999999</v>
      </c>
      <c r="EK258">
        <v>33697.599999999999</v>
      </c>
      <c r="EL258">
        <v>35952.1</v>
      </c>
      <c r="EM258">
        <v>39789.599999999999</v>
      </c>
      <c r="EN258">
        <v>42381</v>
      </c>
      <c r="EO258">
        <v>2.2654999999999998</v>
      </c>
      <c r="EP258">
        <v>2.2400000000000002</v>
      </c>
      <c r="EQ258">
        <v>0.14765600000000001</v>
      </c>
      <c r="ER258">
        <v>0</v>
      </c>
      <c r="ES258">
        <v>29.379899999999999</v>
      </c>
      <c r="ET258">
        <v>999.9</v>
      </c>
      <c r="EU258">
        <v>72.400000000000006</v>
      </c>
      <c r="EV258">
        <v>32.6</v>
      </c>
      <c r="EW258">
        <v>35.335700000000003</v>
      </c>
      <c r="EX258">
        <v>57.286499999999997</v>
      </c>
      <c r="EY258">
        <v>-4.3309300000000004</v>
      </c>
      <c r="EZ258">
        <v>2</v>
      </c>
      <c r="FA258">
        <v>0.25442300000000001</v>
      </c>
      <c r="FB258">
        <v>-0.72690600000000005</v>
      </c>
      <c r="FC258">
        <v>20.271699999999999</v>
      </c>
      <c r="FD258">
        <v>5.2171399999999997</v>
      </c>
      <c r="FE258">
        <v>12.004</v>
      </c>
      <c r="FF258">
        <v>4.9858500000000001</v>
      </c>
      <c r="FG258">
        <v>3.2836799999999999</v>
      </c>
      <c r="FH258">
        <v>9999</v>
      </c>
      <c r="FI258">
        <v>9999</v>
      </c>
      <c r="FJ258">
        <v>9999</v>
      </c>
      <c r="FK258">
        <v>999.9</v>
      </c>
      <c r="FL258">
        <v>1.8658300000000001</v>
      </c>
      <c r="FM258">
        <v>1.8621799999999999</v>
      </c>
      <c r="FN258">
        <v>1.8641700000000001</v>
      </c>
      <c r="FO258">
        <v>1.8602099999999999</v>
      </c>
      <c r="FP258">
        <v>1.8609599999999999</v>
      </c>
      <c r="FQ258">
        <v>1.8601300000000001</v>
      </c>
      <c r="FR258">
        <v>1.8617900000000001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-7.54</v>
      </c>
      <c r="GH258">
        <v>0.18870000000000001</v>
      </c>
      <c r="GI258">
        <v>-4.1197077471769461</v>
      </c>
      <c r="GJ258">
        <v>-4.0977002334145526E-3</v>
      </c>
      <c r="GK258">
        <v>1.9870096767282211E-6</v>
      </c>
      <c r="GL258">
        <v>-4.7591234531596528E-10</v>
      </c>
      <c r="GM258">
        <v>-0.1127184381337514</v>
      </c>
      <c r="GN258">
        <v>-4.4277268217585318E-5</v>
      </c>
      <c r="GO258">
        <v>7.6125673839889962E-4</v>
      </c>
      <c r="GP258">
        <v>-1.4366726965109579E-5</v>
      </c>
      <c r="GQ258">
        <v>6</v>
      </c>
      <c r="GR258">
        <v>2093</v>
      </c>
      <c r="GS258">
        <v>4</v>
      </c>
      <c r="GT258">
        <v>31</v>
      </c>
      <c r="GU258">
        <v>51</v>
      </c>
      <c r="GV258">
        <v>50.9</v>
      </c>
      <c r="GW258">
        <v>4.0490700000000004</v>
      </c>
      <c r="GX258">
        <v>2.48047</v>
      </c>
      <c r="GY258">
        <v>2.04834</v>
      </c>
      <c r="GZ258">
        <v>2.6232899999999999</v>
      </c>
      <c r="HA258">
        <v>2.1972700000000001</v>
      </c>
      <c r="HB258">
        <v>2.33643</v>
      </c>
      <c r="HC258">
        <v>37.554000000000002</v>
      </c>
      <c r="HD258">
        <v>14.3947</v>
      </c>
      <c r="HE258">
        <v>18</v>
      </c>
      <c r="HF258">
        <v>710.83799999999997</v>
      </c>
      <c r="HG258">
        <v>769.70299999999997</v>
      </c>
      <c r="HH258">
        <v>31</v>
      </c>
      <c r="HI258">
        <v>30.677199999999999</v>
      </c>
      <c r="HJ258">
        <v>30.0002</v>
      </c>
      <c r="HK258">
        <v>30.613800000000001</v>
      </c>
      <c r="HL258">
        <v>30.6143</v>
      </c>
      <c r="HM258">
        <v>80.958200000000005</v>
      </c>
      <c r="HN258">
        <v>21.244399999999999</v>
      </c>
      <c r="HO258">
        <v>95.674000000000007</v>
      </c>
      <c r="HP258">
        <v>31</v>
      </c>
      <c r="HQ258">
        <v>1621.61</v>
      </c>
      <c r="HR258">
        <v>30.049700000000001</v>
      </c>
      <c r="HS258">
        <v>99.328500000000005</v>
      </c>
      <c r="HT258">
        <v>98.293000000000006</v>
      </c>
    </row>
    <row r="259" spans="1:228" x14ac:dyDescent="0.2">
      <c r="A259">
        <v>244</v>
      </c>
      <c r="B259">
        <v>1673980248.5</v>
      </c>
      <c r="C259">
        <v>969.90000009536743</v>
      </c>
      <c r="D259" t="s">
        <v>847</v>
      </c>
      <c r="E259" t="s">
        <v>848</v>
      </c>
      <c r="F259">
        <v>4</v>
      </c>
      <c r="G259">
        <v>1673980246.5</v>
      </c>
      <c r="H259">
        <f t="shared" si="102"/>
        <v>1.3141406144433594E-3</v>
      </c>
      <c r="I259">
        <f t="shared" si="103"/>
        <v>1.3141406144433594</v>
      </c>
      <c r="J259">
        <f t="shared" si="104"/>
        <v>7.4720593797595045</v>
      </c>
      <c r="K259">
        <f t="shared" si="105"/>
        <v>1595.8428571428569</v>
      </c>
      <c r="L259">
        <f t="shared" si="106"/>
        <v>1410.4904646230973</v>
      </c>
      <c r="M259">
        <f t="shared" si="107"/>
        <v>142.89405145077245</v>
      </c>
      <c r="N259">
        <f t="shared" si="108"/>
        <v>161.67174259973012</v>
      </c>
      <c r="O259">
        <f t="shared" si="109"/>
        <v>8.2710485101440495E-2</v>
      </c>
      <c r="P259">
        <f t="shared" si="110"/>
        <v>2.7670096166267371</v>
      </c>
      <c r="Q259">
        <f t="shared" si="111"/>
        <v>8.1361135092184622E-2</v>
      </c>
      <c r="R259">
        <f t="shared" si="112"/>
        <v>5.0970109479951169E-2</v>
      </c>
      <c r="S259">
        <f t="shared" si="113"/>
        <v>226.10956107240705</v>
      </c>
      <c r="T259">
        <f t="shared" si="114"/>
        <v>32.884514786186955</v>
      </c>
      <c r="U259">
        <f t="shared" si="115"/>
        <v>31.792085714285719</v>
      </c>
      <c r="V259">
        <f t="shared" si="116"/>
        <v>4.7191767453463953</v>
      </c>
      <c r="W259">
        <f t="shared" si="117"/>
        <v>66.48175585559332</v>
      </c>
      <c r="X259">
        <f t="shared" si="118"/>
        <v>3.1463764949746293</v>
      </c>
      <c r="Y259">
        <f t="shared" si="119"/>
        <v>4.732691630180395</v>
      </c>
      <c r="Z259">
        <f t="shared" si="120"/>
        <v>1.572800250371766</v>
      </c>
      <c r="AA259">
        <f t="shared" si="121"/>
        <v>-57.953601096952148</v>
      </c>
      <c r="AB259">
        <f t="shared" si="122"/>
        <v>7.5269454185566174</v>
      </c>
      <c r="AC259">
        <f t="shared" si="123"/>
        <v>0.61579790314900951</v>
      </c>
      <c r="AD259">
        <f t="shared" si="124"/>
        <v>176.2987032971605</v>
      </c>
      <c r="AE259">
        <f t="shared" si="125"/>
        <v>18.25754891909255</v>
      </c>
      <c r="AF259">
        <f t="shared" si="126"/>
        <v>1.2945233746924862</v>
      </c>
      <c r="AG259">
        <f t="shared" si="127"/>
        <v>7.4720593797595045</v>
      </c>
      <c r="AH259">
        <v>1663.4228011513881</v>
      </c>
      <c r="AI259">
        <v>1649.5850909090921</v>
      </c>
      <c r="AJ259">
        <v>1.7280183741183801</v>
      </c>
      <c r="AK259">
        <v>63.405612138731158</v>
      </c>
      <c r="AL259">
        <f t="shared" si="128"/>
        <v>1.3141406144433594</v>
      </c>
      <c r="AM259">
        <v>29.8878514835896</v>
      </c>
      <c r="AN259">
        <v>31.063051515151511</v>
      </c>
      <c r="AO259">
        <v>2.8659022540166641E-5</v>
      </c>
      <c r="AP259">
        <v>95.230389877895547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47499.783979392916</v>
      </c>
      <c r="AV259">
        <f t="shared" si="132"/>
        <v>1199.977142857143</v>
      </c>
      <c r="AW259">
        <f t="shared" si="133"/>
        <v>1025.9047425245633</v>
      </c>
      <c r="AX259">
        <f t="shared" si="134"/>
        <v>0.85493690328291283</v>
      </c>
      <c r="AY259">
        <f t="shared" si="135"/>
        <v>0.18842822333602177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1673980246.5</v>
      </c>
      <c r="BF259">
        <v>1595.8428571428569</v>
      </c>
      <c r="BG259">
        <v>1614.6028571428569</v>
      </c>
      <c r="BH259">
        <v>31.05751428571428</v>
      </c>
      <c r="BI259">
        <v>29.89968571428572</v>
      </c>
      <c r="BJ259">
        <v>1603.3857142857139</v>
      </c>
      <c r="BK259">
        <v>30.8688</v>
      </c>
      <c r="BL259">
        <v>650.00228571428568</v>
      </c>
      <c r="BM259">
        <v>101.2081428571428</v>
      </c>
      <c r="BN259">
        <v>9.9916314285714278E-2</v>
      </c>
      <c r="BO259">
        <v>31.84254285714286</v>
      </c>
      <c r="BP259">
        <v>31.792085714285719</v>
      </c>
      <c r="BQ259">
        <v>999.89999999999986</v>
      </c>
      <c r="BR259">
        <v>0</v>
      </c>
      <c r="BS259">
        <v>0</v>
      </c>
      <c r="BT259">
        <v>8992.3214285714294</v>
      </c>
      <c r="BU259">
        <v>0</v>
      </c>
      <c r="BV259">
        <v>263.20657142857141</v>
      </c>
      <c r="BW259">
        <v>-18.75852857142857</v>
      </c>
      <c r="BX259">
        <v>1646.997142857143</v>
      </c>
      <c r="BY259">
        <v>1664.3657142857139</v>
      </c>
      <c r="BZ259">
        <v>1.157825714285714</v>
      </c>
      <c r="CA259">
        <v>1614.6028571428569</v>
      </c>
      <c r="CB259">
        <v>29.89968571428572</v>
      </c>
      <c r="CC259">
        <v>3.1432757142857142</v>
      </c>
      <c r="CD259">
        <v>3.0260928571428569</v>
      </c>
      <c r="CE259">
        <v>24.80698571428572</v>
      </c>
      <c r="CF259">
        <v>24.172185714285721</v>
      </c>
      <c r="CG259">
        <v>1199.977142857143</v>
      </c>
      <c r="CH259">
        <v>0.50002042857142848</v>
      </c>
      <c r="CI259">
        <v>0.49997942857142857</v>
      </c>
      <c r="CJ259">
        <v>0</v>
      </c>
      <c r="CK259">
        <v>903.09128571428573</v>
      </c>
      <c r="CL259">
        <v>4.9990899999999998</v>
      </c>
      <c r="CM259">
        <v>9517.7428571428572</v>
      </c>
      <c r="CN259">
        <v>9557.7371428571441</v>
      </c>
      <c r="CO259">
        <v>40.625</v>
      </c>
      <c r="CP259">
        <v>42.311999999999998</v>
      </c>
      <c r="CQ259">
        <v>41.401571428571422</v>
      </c>
      <c r="CR259">
        <v>41.436999999999998</v>
      </c>
      <c r="CS259">
        <v>42</v>
      </c>
      <c r="CT259">
        <v>597.51571428571435</v>
      </c>
      <c r="CU259">
        <v>597.4671428571429</v>
      </c>
      <c r="CV259">
        <v>0</v>
      </c>
      <c r="CW259">
        <v>1673980248.7</v>
      </c>
      <c r="CX259">
        <v>0</v>
      </c>
      <c r="CY259">
        <v>1673977193.5</v>
      </c>
      <c r="CZ259" t="s">
        <v>356</v>
      </c>
      <c r="DA259">
        <v>1673977187.5</v>
      </c>
      <c r="DB259">
        <v>1673977193.5</v>
      </c>
      <c r="DC259">
        <v>21</v>
      </c>
      <c r="DD259">
        <v>-0.34399999999999997</v>
      </c>
      <c r="DE259">
        <v>-5.2999999999999999E-2</v>
      </c>
      <c r="DF259">
        <v>-5.5270000000000001</v>
      </c>
      <c r="DG259">
        <v>0.16</v>
      </c>
      <c r="DH259">
        <v>415</v>
      </c>
      <c r="DI259">
        <v>27</v>
      </c>
      <c r="DJ259">
        <v>0.41</v>
      </c>
      <c r="DK259">
        <v>0.03</v>
      </c>
      <c r="DL259">
        <v>-18.770152499999998</v>
      </c>
      <c r="DM259">
        <v>-0.32284165103187368</v>
      </c>
      <c r="DN259">
        <v>5.8905114325922547E-2</v>
      </c>
      <c r="DO259">
        <v>0</v>
      </c>
      <c r="DP259">
        <v>1.1937469999999999</v>
      </c>
      <c r="DQ259">
        <v>-8.3064315196998181E-2</v>
      </c>
      <c r="DR259">
        <v>1.109855175236844E-2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371</v>
      </c>
      <c r="EA259">
        <v>3.2989700000000002</v>
      </c>
      <c r="EB259">
        <v>2.6251699999999998</v>
      </c>
      <c r="EC259">
        <v>0.25086599999999998</v>
      </c>
      <c r="ED259">
        <v>0.25028699999999998</v>
      </c>
      <c r="EE259">
        <v>0.13172</v>
      </c>
      <c r="EF259">
        <v>0.127271</v>
      </c>
      <c r="EG259">
        <v>22699.1</v>
      </c>
      <c r="EH259">
        <v>23109.599999999999</v>
      </c>
      <c r="EI259">
        <v>28188</v>
      </c>
      <c r="EJ259">
        <v>29661.3</v>
      </c>
      <c r="EK259">
        <v>33695.800000000003</v>
      </c>
      <c r="EL259">
        <v>35939.5</v>
      </c>
      <c r="EM259">
        <v>39789.5</v>
      </c>
      <c r="EN259">
        <v>42380.6</v>
      </c>
      <c r="EO259">
        <v>2.26553</v>
      </c>
      <c r="EP259">
        <v>2.2402500000000001</v>
      </c>
      <c r="EQ259">
        <v>0.14816199999999999</v>
      </c>
      <c r="ER259">
        <v>0</v>
      </c>
      <c r="ES259">
        <v>29.386399999999998</v>
      </c>
      <c r="ET259">
        <v>999.9</v>
      </c>
      <c r="EU259">
        <v>72.5</v>
      </c>
      <c r="EV259">
        <v>32.6</v>
      </c>
      <c r="EW259">
        <v>35.382800000000003</v>
      </c>
      <c r="EX259">
        <v>57.286499999999997</v>
      </c>
      <c r="EY259">
        <v>-4.1506400000000001</v>
      </c>
      <c r="EZ259">
        <v>2</v>
      </c>
      <c r="FA259">
        <v>0.25442100000000001</v>
      </c>
      <c r="FB259">
        <v>-0.72561500000000001</v>
      </c>
      <c r="FC259">
        <v>20.272200000000002</v>
      </c>
      <c r="FD259">
        <v>5.2195400000000003</v>
      </c>
      <c r="FE259">
        <v>12.004</v>
      </c>
      <c r="FF259">
        <v>4.9849500000000004</v>
      </c>
      <c r="FG259">
        <v>3.2841499999999999</v>
      </c>
      <c r="FH259">
        <v>9999</v>
      </c>
      <c r="FI259">
        <v>9999</v>
      </c>
      <c r="FJ259">
        <v>9999</v>
      </c>
      <c r="FK259">
        <v>999.9</v>
      </c>
      <c r="FL259">
        <v>1.8657999999999999</v>
      </c>
      <c r="FM259">
        <v>1.8621799999999999</v>
      </c>
      <c r="FN259">
        <v>1.8641700000000001</v>
      </c>
      <c r="FO259">
        <v>1.8602099999999999</v>
      </c>
      <c r="FP259">
        <v>1.8609599999999999</v>
      </c>
      <c r="FQ259">
        <v>1.86012</v>
      </c>
      <c r="FR259">
        <v>1.86178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-7.55</v>
      </c>
      <c r="GH259">
        <v>0.1888</v>
      </c>
      <c r="GI259">
        <v>-4.1197077471769461</v>
      </c>
      <c r="GJ259">
        <v>-4.0977002334145526E-3</v>
      </c>
      <c r="GK259">
        <v>1.9870096767282211E-6</v>
      </c>
      <c r="GL259">
        <v>-4.7591234531596528E-10</v>
      </c>
      <c r="GM259">
        <v>-0.1127184381337514</v>
      </c>
      <c r="GN259">
        <v>-4.4277268217585318E-5</v>
      </c>
      <c r="GO259">
        <v>7.6125673839889962E-4</v>
      </c>
      <c r="GP259">
        <v>-1.4366726965109579E-5</v>
      </c>
      <c r="GQ259">
        <v>6</v>
      </c>
      <c r="GR259">
        <v>2093</v>
      </c>
      <c r="GS259">
        <v>4</v>
      </c>
      <c r="GT259">
        <v>31</v>
      </c>
      <c r="GU259">
        <v>51</v>
      </c>
      <c r="GV259">
        <v>50.9</v>
      </c>
      <c r="GW259">
        <v>4.0625</v>
      </c>
      <c r="GX259">
        <v>2.4841299999999999</v>
      </c>
      <c r="GY259">
        <v>2.04834</v>
      </c>
      <c r="GZ259">
        <v>2.6220699999999999</v>
      </c>
      <c r="HA259">
        <v>2.1972700000000001</v>
      </c>
      <c r="HB259">
        <v>2.3107899999999999</v>
      </c>
      <c r="HC259">
        <v>37.53</v>
      </c>
      <c r="HD259">
        <v>14.385999999999999</v>
      </c>
      <c r="HE259">
        <v>18</v>
      </c>
      <c r="HF259">
        <v>710.86900000000003</v>
      </c>
      <c r="HG259">
        <v>769.96500000000003</v>
      </c>
      <c r="HH259">
        <v>31.0002</v>
      </c>
      <c r="HI259">
        <v>30.678699999999999</v>
      </c>
      <c r="HJ259">
        <v>30.0001</v>
      </c>
      <c r="HK259">
        <v>30.614699999999999</v>
      </c>
      <c r="HL259">
        <v>30.615600000000001</v>
      </c>
      <c r="HM259">
        <v>81.227400000000003</v>
      </c>
      <c r="HN259">
        <v>21.244399999999999</v>
      </c>
      <c r="HO259">
        <v>95.674000000000007</v>
      </c>
      <c r="HP259">
        <v>31</v>
      </c>
      <c r="HQ259">
        <v>1628.29</v>
      </c>
      <c r="HR259">
        <v>30.088799999999999</v>
      </c>
      <c r="HS259">
        <v>99.328100000000006</v>
      </c>
      <c r="HT259">
        <v>98.291899999999998</v>
      </c>
    </row>
    <row r="260" spans="1:228" x14ac:dyDescent="0.2">
      <c r="A260">
        <v>245</v>
      </c>
      <c r="B260">
        <v>1673980252.5</v>
      </c>
      <c r="C260">
        <v>973.90000009536743</v>
      </c>
      <c r="D260" t="s">
        <v>849</v>
      </c>
      <c r="E260" t="s">
        <v>850</v>
      </c>
      <c r="F260">
        <v>4</v>
      </c>
      <c r="G260">
        <v>1673980250.1875</v>
      </c>
      <c r="H260">
        <f t="shared" si="102"/>
        <v>1.3236844875595564E-3</v>
      </c>
      <c r="I260">
        <f t="shared" si="103"/>
        <v>1.3236844875595564</v>
      </c>
      <c r="J260">
        <f t="shared" si="104"/>
        <v>7.4492481660343328</v>
      </c>
      <c r="K260">
        <f t="shared" si="105"/>
        <v>1601.9412500000001</v>
      </c>
      <c r="L260">
        <f t="shared" si="106"/>
        <v>1418.0652948221823</v>
      </c>
      <c r="M260">
        <f t="shared" si="107"/>
        <v>143.65930607879903</v>
      </c>
      <c r="N260">
        <f t="shared" si="108"/>
        <v>162.28714516482225</v>
      </c>
      <c r="O260">
        <f t="shared" si="109"/>
        <v>8.3387825029637222E-2</v>
      </c>
      <c r="P260">
        <f t="shared" si="110"/>
        <v>2.7705316937870417</v>
      </c>
      <c r="Q260">
        <f t="shared" si="111"/>
        <v>8.2018194090413027E-2</v>
      </c>
      <c r="R260">
        <f t="shared" si="112"/>
        <v>5.138255333467788E-2</v>
      </c>
      <c r="S260">
        <f t="shared" si="113"/>
        <v>226.10795305216479</v>
      </c>
      <c r="T260">
        <f t="shared" si="114"/>
        <v>32.886203233758643</v>
      </c>
      <c r="U260">
        <f t="shared" si="115"/>
        <v>31.798462499999999</v>
      </c>
      <c r="V260">
        <f t="shared" si="116"/>
        <v>4.7208829026122325</v>
      </c>
      <c r="W260">
        <f t="shared" si="117"/>
        <v>66.525086175306456</v>
      </c>
      <c r="X260">
        <f t="shared" si="118"/>
        <v>3.1494143016268854</v>
      </c>
      <c r="Y260">
        <f t="shared" si="119"/>
        <v>4.734175455748483</v>
      </c>
      <c r="Z260">
        <f t="shared" si="120"/>
        <v>1.5714686009853471</v>
      </c>
      <c r="AA260">
        <f t="shared" si="121"/>
        <v>-58.374485901376438</v>
      </c>
      <c r="AB260">
        <f t="shared" si="122"/>
        <v>7.4103663332109218</v>
      </c>
      <c r="AC260">
        <f t="shared" si="123"/>
        <v>0.60552504923184969</v>
      </c>
      <c r="AD260">
        <f t="shared" si="124"/>
        <v>175.74935853323115</v>
      </c>
      <c r="AE260">
        <f t="shared" si="125"/>
        <v>18.468316513919479</v>
      </c>
      <c r="AF260">
        <f t="shared" si="126"/>
        <v>1.2308836086874904</v>
      </c>
      <c r="AG260">
        <f t="shared" si="127"/>
        <v>7.4492481660343328</v>
      </c>
      <c r="AH260">
        <v>1670.4819659217501</v>
      </c>
      <c r="AI260">
        <v>1656.540424242424</v>
      </c>
      <c r="AJ260">
        <v>1.760440316303685</v>
      </c>
      <c r="AK260">
        <v>63.405612138731158</v>
      </c>
      <c r="AL260">
        <f t="shared" si="128"/>
        <v>1.3236844875595564</v>
      </c>
      <c r="AM260">
        <v>29.995261648426229</v>
      </c>
      <c r="AN260">
        <v>31.110538181818171</v>
      </c>
      <c r="AO260">
        <v>1.171142092222684E-2</v>
      </c>
      <c r="AP260">
        <v>95.230389877895547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47596.207209561391</v>
      </c>
      <c r="AV260">
        <f t="shared" si="132"/>
        <v>1199.9625000000001</v>
      </c>
      <c r="AW260">
        <f t="shared" si="133"/>
        <v>1025.8928202342822</v>
      </c>
      <c r="AX260">
        <f t="shared" si="134"/>
        <v>0.85493740032232846</v>
      </c>
      <c r="AY260">
        <f t="shared" si="135"/>
        <v>0.18842918262209424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1673980250.1875</v>
      </c>
      <c r="BF260">
        <v>1601.9412500000001</v>
      </c>
      <c r="BG260">
        <v>1620.8074999999999</v>
      </c>
      <c r="BH260">
        <v>31.0879625</v>
      </c>
      <c r="BI260">
        <v>29.987175000000001</v>
      </c>
      <c r="BJ260">
        <v>1609.49125</v>
      </c>
      <c r="BK260">
        <v>30.899075</v>
      </c>
      <c r="BL260">
        <v>650.05349999999999</v>
      </c>
      <c r="BM260">
        <v>101.20650000000001</v>
      </c>
      <c r="BN260">
        <v>0.10005238750000001</v>
      </c>
      <c r="BO260">
        <v>31.848075000000001</v>
      </c>
      <c r="BP260">
        <v>31.798462499999999</v>
      </c>
      <c r="BQ260">
        <v>999.9</v>
      </c>
      <c r="BR260">
        <v>0</v>
      </c>
      <c r="BS260">
        <v>0</v>
      </c>
      <c r="BT260">
        <v>9011.1724999999988</v>
      </c>
      <c r="BU260">
        <v>0</v>
      </c>
      <c r="BV260">
        <v>262.68049999999999</v>
      </c>
      <c r="BW260">
        <v>-18.8686875</v>
      </c>
      <c r="BX260">
        <v>1653.3425</v>
      </c>
      <c r="BY260">
        <v>1670.915</v>
      </c>
      <c r="BZ260">
        <v>1.1008087499999999</v>
      </c>
      <c r="CA260">
        <v>1620.8074999999999</v>
      </c>
      <c r="CB260">
        <v>29.987175000000001</v>
      </c>
      <c r="CC260">
        <v>3.1463049999999999</v>
      </c>
      <c r="CD260">
        <v>3.0348950000000001</v>
      </c>
      <c r="CE260">
        <v>24.823137500000001</v>
      </c>
      <c r="CF260">
        <v>24.220612500000001</v>
      </c>
      <c r="CG260">
        <v>1199.9625000000001</v>
      </c>
      <c r="CH260">
        <v>0.50000325000000001</v>
      </c>
      <c r="CI260">
        <v>0.49999674999999999</v>
      </c>
      <c r="CJ260">
        <v>0</v>
      </c>
      <c r="CK260">
        <v>902.87850000000003</v>
      </c>
      <c r="CL260">
        <v>4.9990899999999998</v>
      </c>
      <c r="CM260">
        <v>9515.4712500000005</v>
      </c>
      <c r="CN260">
        <v>9557.5762499999983</v>
      </c>
      <c r="CO260">
        <v>40.625</v>
      </c>
      <c r="CP260">
        <v>42.311999999999998</v>
      </c>
      <c r="CQ260">
        <v>41.429250000000003</v>
      </c>
      <c r="CR260">
        <v>41.436999999999998</v>
      </c>
      <c r="CS260">
        <v>42</v>
      </c>
      <c r="CT260">
        <v>597.4887500000001</v>
      </c>
      <c r="CU260">
        <v>597.48</v>
      </c>
      <c r="CV260">
        <v>0</v>
      </c>
      <c r="CW260">
        <v>1673980252.9000001</v>
      </c>
      <c r="CX260">
        <v>0</v>
      </c>
      <c r="CY260">
        <v>1673977193.5</v>
      </c>
      <c r="CZ260" t="s">
        <v>356</v>
      </c>
      <c r="DA260">
        <v>1673977187.5</v>
      </c>
      <c r="DB260">
        <v>1673977193.5</v>
      </c>
      <c r="DC260">
        <v>21</v>
      </c>
      <c r="DD260">
        <v>-0.34399999999999997</v>
      </c>
      <c r="DE260">
        <v>-5.2999999999999999E-2</v>
      </c>
      <c r="DF260">
        <v>-5.5270000000000001</v>
      </c>
      <c r="DG260">
        <v>0.16</v>
      </c>
      <c r="DH260">
        <v>415</v>
      </c>
      <c r="DI260">
        <v>27</v>
      </c>
      <c r="DJ260">
        <v>0.41</v>
      </c>
      <c r="DK260">
        <v>0.03</v>
      </c>
      <c r="DL260">
        <v>-18.792297560975609</v>
      </c>
      <c r="DM260">
        <v>-0.29981393728228789</v>
      </c>
      <c r="DN260">
        <v>7.0100977648117874E-2</v>
      </c>
      <c r="DO260">
        <v>0</v>
      </c>
      <c r="DP260">
        <v>1.172138780487805</v>
      </c>
      <c r="DQ260">
        <v>-0.31103581881533099</v>
      </c>
      <c r="DR260">
        <v>3.7959256089958267E-2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357</v>
      </c>
      <c r="EA260">
        <v>3.2991899999999998</v>
      </c>
      <c r="EB260">
        <v>2.6254</v>
      </c>
      <c r="EC260">
        <v>0.25148300000000001</v>
      </c>
      <c r="ED260">
        <v>0.25092100000000001</v>
      </c>
      <c r="EE260">
        <v>0.13184799999999999</v>
      </c>
      <c r="EF260">
        <v>0.127384</v>
      </c>
      <c r="EG260">
        <v>22680</v>
      </c>
      <c r="EH260">
        <v>23089.599999999999</v>
      </c>
      <c r="EI260">
        <v>28187.7</v>
      </c>
      <c r="EJ260">
        <v>29660.799999999999</v>
      </c>
      <c r="EK260">
        <v>33690.5</v>
      </c>
      <c r="EL260">
        <v>35934.1</v>
      </c>
      <c r="EM260">
        <v>39789.1</v>
      </c>
      <c r="EN260">
        <v>42379.6</v>
      </c>
      <c r="EO260">
        <v>2.2654999999999998</v>
      </c>
      <c r="EP260">
        <v>2.2399499999999999</v>
      </c>
      <c r="EQ260">
        <v>0.14838599999999999</v>
      </c>
      <c r="ER260">
        <v>0</v>
      </c>
      <c r="ES260">
        <v>29.395199999999999</v>
      </c>
      <c r="ET260">
        <v>999.9</v>
      </c>
      <c r="EU260">
        <v>72.5</v>
      </c>
      <c r="EV260">
        <v>32.6</v>
      </c>
      <c r="EW260">
        <v>35.388199999999998</v>
      </c>
      <c r="EX260">
        <v>57.1965</v>
      </c>
      <c r="EY260">
        <v>-4.3148999999999997</v>
      </c>
      <c r="EZ260">
        <v>2</v>
      </c>
      <c r="FA260">
        <v>0.25456299999999998</v>
      </c>
      <c r="FB260">
        <v>-0.72372000000000003</v>
      </c>
      <c r="FC260">
        <v>20.272400000000001</v>
      </c>
      <c r="FD260">
        <v>5.22058</v>
      </c>
      <c r="FE260">
        <v>12.004</v>
      </c>
      <c r="FF260">
        <v>4.9866999999999999</v>
      </c>
      <c r="FG260">
        <v>3.2843300000000002</v>
      </c>
      <c r="FH260">
        <v>9999</v>
      </c>
      <c r="FI260">
        <v>9999</v>
      </c>
      <c r="FJ260">
        <v>9999</v>
      </c>
      <c r="FK260">
        <v>999.9</v>
      </c>
      <c r="FL260">
        <v>1.86578</v>
      </c>
      <c r="FM260">
        <v>1.8621799999999999</v>
      </c>
      <c r="FN260">
        <v>1.8641700000000001</v>
      </c>
      <c r="FO260">
        <v>1.8602000000000001</v>
      </c>
      <c r="FP260">
        <v>1.8609599999999999</v>
      </c>
      <c r="FQ260">
        <v>1.86012</v>
      </c>
      <c r="FR260">
        <v>1.8617699999999999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-7.55</v>
      </c>
      <c r="GH260">
        <v>0.18909999999999999</v>
      </c>
      <c r="GI260">
        <v>-4.1197077471769461</v>
      </c>
      <c r="GJ260">
        <v>-4.0977002334145526E-3</v>
      </c>
      <c r="GK260">
        <v>1.9870096767282211E-6</v>
      </c>
      <c r="GL260">
        <v>-4.7591234531596528E-10</v>
      </c>
      <c r="GM260">
        <v>-0.1127184381337514</v>
      </c>
      <c r="GN260">
        <v>-4.4277268217585318E-5</v>
      </c>
      <c r="GO260">
        <v>7.6125673839889962E-4</v>
      </c>
      <c r="GP260">
        <v>-1.4366726965109579E-5</v>
      </c>
      <c r="GQ260">
        <v>6</v>
      </c>
      <c r="GR260">
        <v>2093</v>
      </c>
      <c r="GS260">
        <v>4</v>
      </c>
      <c r="GT260">
        <v>31</v>
      </c>
      <c r="GU260">
        <v>51.1</v>
      </c>
      <c r="GV260">
        <v>51</v>
      </c>
      <c r="GW260">
        <v>4.0747099999999996</v>
      </c>
      <c r="GX260">
        <v>2.47803</v>
      </c>
      <c r="GY260">
        <v>2.04834</v>
      </c>
      <c r="GZ260">
        <v>2.6232899999999999</v>
      </c>
      <c r="HA260">
        <v>2.1972700000000001</v>
      </c>
      <c r="HB260">
        <v>2.34375</v>
      </c>
      <c r="HC260">
        <v>37.53</v>
      </c>
      <c r="HD260">
        <v>14.403499999999999</v>
      </c>
      <c r="HE260">
        <v>18</v>
      </c>
      <c r="HF260">
        <v>710.86900000000003</v>
      </c>
      <c r="HG260">
        <v>769.70699999999999</v>
      </c>
      <c r="HH260">
        <v>31.000399999999999</v>
      </c>
      <c r="HI260">
        <v>30.680099999999999</v>
      </c>
      <c r="HJ260">
        <v>30.000299999999999</v>
      </c>
      <c r="HK260">
        <v>30.616399999999999</v>
      </c>
      <c r="HL260">
        <v>30.618099999999998</v>
      </c>
      <c r="HM260">
        <v>81.483800000000002</v>
      </c>
      <c r="HN260">
        <v>21.244399999999999</v>
      </c>
      <c r="HO260">
        <v>95.674000000000007</v>
      </c>
      <c r="HP260">
        <v>31</v>
      </c>
      <c r="HQ260">
        <v>1634.98</v>
      </c>
      <c r="HR260">
        <v>30.110800000000001</v>
      </c>
      <c r="HS260">
        <v>99.326899999999995</v>
      </c>
      <c r="HT260">
        <v>98.29</v>
      </c>
    </row>
    <row r="261" spans="1:228" x14ac:dyDescent="0.2">
      <c r="A261">
        <v>246</v>
      </c>
      <c r="B261">
        <v>1673980256.5</v>
      </c>
      <c r="C261">
        <v>977.90000009536743</v>
      </c>
      <c r="D261" t="s">
        <v>851</v>
      </c>
      <c r="E261" t="s">
        <v>852</v>
      </c>
      <c r="F261">
        <v>4</v>
      </c>
      <c r="G261">
        <v>1673980254.5</v>
      </c>
      <c r="H261">
        <f t="shared" si="102"/>
        <v>1.3298227747806277E-3</v>
      </c>
      <c r="I261">
        <f t="shared" si="103"/>
        <v>1.3298227747806277</v>
      </c>
      <c r="J261">
        <f t="shared" si="104"/>
        <v>7.532679427783445</v>
      </c>
      <c r="K261">
        <f t="shared" si="105"/>
        <v>1609.3471428571429</v>
      </c>
      <c r="L261">
        <f t="shared" si="106"/>
        <v>1424.3749733554801</v>
      </c>
      <c r="M261">
        <f t="shared" si="107"/>
        <v>144.29703890625433</v>
      </c>
      <c r="N261">
        <f t="shared" si="108"/>
        <v>163.03573962652771</v>
      </c>
      <c r="O261">
        <f t="shared" si="109"/>
        <v>8.3794058739571645E-2</v>
      </c>
      <c r="P261">
        <f t="shared" si="110"/>
        <v>2.7674015263332672</v>
      </c>
      <c r="Q261">
        <f t="shared" si="111"/>
        <v>8.2409633645843555E-2</v>
      </c>
      <c r="R261">
        <f t="shared" si="112"/>
        <v>5.1628500842907626E-2</v>
      </c>
      <c r="S261">
        <f t="shared" si="113"/>
        <v>226.11844843787875</v>
      </c>
      <c r="T261">
        <f t="shared" si="114"/>
        <v>32.896336129230896</v>
      </c>
      <c r="U261">
        <f t="shared" si="115"/>
        <v>31.813800000000001</v>
      </c>
      <c r="V261">
        <f t="shared" si="116"/>
        <v>4.7249887662352972</v>
      </c>
      <c r="W261">
        <f t="shared" si="117"/>
        <v>66.57783338002379</v>
      </c>
      <c r="X261">
        <f t="shared" si="118"/>
        <v>3.153817214082383</v>
      </c>
      <c r="Y261">
        <f t="shared" si="119"/>
        <v>4.7370379208354709</v>
      </c>
      <c r="Z261">
        <f t="shared" si="120"/>
        <v>1.5711715521529142</v>
      </c>
      <c r="AA261">
        <f t="shared" si="121"/>
        <v>-58.645184367825685</v>
      </c>
      <c r="AB261">
        <f t="shared" si="122"/>
        <v>6.7053013045981942</v>
      </c>
      <c r="AC261">
        <f t="shared" si="123"/>
        <v>0.54860183343881508</v>
      </c>
      <c r="AD261">
        <f t="shared" si="124"/>
        <v>174.72716720809007</v>
      </c>
      <c r="AE261">
        <f t="shared" si="125"/>
        <v>18.39383006583321</v>
      </c>
      <c r="AF261">
        <f t="shared" si="126"/>
        <v>1.2617602330337474</v>
      </c>
      <c r="AG261">
        <f t="shared" si="127"/>
        <v>7.532679427783445</v>
      </c>
      <c r="AH261">
        <v>1677.6872358815949</v>
      </c>
      <c r="AI261">
        <v>1663.6764848484841</v>
      </c>
      <c r="AJ261">
        <v>1.7576691371130999</v>
      </c>
      <c r="AK261">
        <v>63.405612138731158</v>
      </c>
      <c r="AL261">
        <f t="shared" si="128"/>
        <v>1.3298227747806277</v>
      </c>
      <c r="AM261">
        <v>30.00507986720611</v>
      </c>
      <c r="AN261">
        <v>31.143819393939381</v>
      </c>
      <c r="AO261">
        <v>8.6419514469706828E-3</v>
      </c>
      <c r="AP261">
        <v>95.230389877895547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47508.063661094799</v>
      </c>
      <c r="AV261">
        <f t="shared" si="132"/>
        <v>1200.021428571428</v>
      </c>
      <c r="AW261">
        <f t="shared" si="133"/>
        <v>1025.9428852009728</v>
      </c>
      <c r="AX261">
        <f t="shared" si="134"/>
        <v>0.85493713759954448</v>
      </c>
      <c r="AY261">
        <f t="shared" si="135"/>
        <v>0.18842867556712106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1673980254.5</v>
      </c>
      <c r="BF261">
        <v>1609.3471428571429</v>
      </c>
      <c r="BG261">
        <v>1628.2</v>
      </c>
      <c r="BH261">
        <v>31.131742857142861</v>
      </c>
      <c r="BI261">
        <v>30.003328571428568</v>
      </c>
      <c r="BJ261">
        <v>1616.91</v>
      </c>
      <c r="BK261">
        <v>30.942614285714289</v>
      </c>
      <c r="BL261">
        <v>650.0162857142858</v>
      </c>
      <c r="BM261">
        <v>101.2054285714286</v>
      </c>
      <c r="BN261">
        <v>0.10008549999999999</v>
      </c>
      <c r="BO261">
        <v>31.858742857142861</v>
      </c>
      <c r="BP261">
        <v>31.813800000000001</v>
      </c>
      <c r="BQ261">
        <v>999.89999999999986</v>
      </c>
      <c r="BR261">
        <v>0</v>
      </c>
      <c r="BS261">
        <v>0</v>
      </c>
      <c r="BT261">
        <v>8994.6428571428569</v>
      </c>
      <c r="BU261">
        <v>0</v>
      </c>
      <c r="BV261">
        <v>262.07357142857143</v>
      </c>
      <c r="BW261">
        <v>-18.852642857142861</v>
      </c>
      <c r="BX261">
        <v>1661.055714285714</v>
      </c>
      <c r="BY261">
        <v>1678.5614285714289</v>
      </c>
      <c r="BZ261">
        <v>1.1284342857142859</v>
      </c>
      <c r="CA261">
        <v>1628.2</v>
      </c>
      <c r="CB261">
        <v>30.003328571428568</v>
      </c>
      <c r="CC261">
        <v>3.1506957142857139</v>
      </c>
      <c r="CD261">
        <v>3.0364942857142858</v>
      </c>
      <c r="CE261">
        <v>24.846528571428571</v>
      </c>
      <c r="CF261">
        <v>24.229371428571429</v>
      </c>
      <c r="CG261">
        <v>1200.021428571428</v>
      </c>
      <c r="CH261">
        <v>0.50001242857142869</v>
      </c>
      <c r="CI261">
        <v>0.49998757142857142</v>
      </c>
      <c r="CJ261">
        <v>0</v>
      </c>
      <c r="CK261">
        <v>902.69885714285715</v>
      </c>
      <c r="CL261">
        <v>4.9990899999999998</v>
      </c>
      <c r="CM261">
        <v>9513.6571428571442</v>
      </c>
      <c r="CN261">
        <v>9558.0785714285721</v>
      </c>
      <c r="CO261">
        <v>40.625</v>
      </c>
      <c r="CP261">
        <v>42.311999999999998</v>
      </c>
      <c r="CQ261">
        <v>41.436999999999998</v>
      </c>
      <c r="CR261">
        <v>41.436999999999998</v>
      </c>
      <c r="CS261">
        <v>42</v>
      </c>
      <c r="CT261">
        <v>597.52714285714296</v>
      </c>
      <c r="CU261">
        <v>597.49714285714288</v>
      </c>
      <c r="CV261">
        <v>0</v>
      </c>
      <c r="CW261">
        <v>1673980256.5</v>
      </c>
      <c r="CX261">
        <v>0</v>
      </c>
      <c r="CY261">
        <v>1673977193.5</v>
      </c>
      <c r="CZ261" t="s">
        <v>356</v>
      </c>
      <c r="DA261">
        <v>1673977187.5</v>
      </c>
      <c r="DB261">
        <v>1673977193.5</v>
      </c>
      <c r="DC261">
        <v>21</v>
      </c>
      <c r="DD261">
        <v>-0.34399999999999997</v>
      </c>
      <c r="DE261">
        <v>-5.2999999999999999E-2</v>
      </c>
      <c r="DF261">
        <v>-5.5270000000000001</v>
      </c>
      <c r="DG261">
        <v>0.16</v>
      </c>
      <c r="DH261">
        <v>415</v>
      </c>
      <c r="DI261">
        <v>27</v>
      </c>
      <c r="DJ261">
        <v>0.41</v>
      </c>
      <c r="DK261">
        <v>0.03</v>
      </c>
      <c r="DL261">
        <v>-18.823063414634149</v>
      </c>
      <c r="DM261">
        <v>-0.32848850174218341</v>
      </c>
      <c r="DN261">
        <v>8.1776365946187105E-2</v>
      </c>
      <c r="DO261">
        <v>0</v>
      </c>
      <c r="DP261">
        <v>1.157359268292683</v>
      </c>
      <c r="DQ261">
        <v>-0.34310989547038367</v>
      </c>
      <c r="DR261">
        <v>4.0128684794882623E-2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3.2989099999999998</v>
      </c>
      <c r="EB261">
        <v>2.6253199999999999</v>
      </c>
      <c r="EC261">
        <v>0.25210199999999999</v>
      </c>
      <c r="ED261">
        <v>0.25151600000000002</v>
      </c>
      <c r="EE261">
        <v>0.13194400000000001</v>
      </c>
      <c r="EF261">
        <v>0.12736</v>
      </c>
      <c r="EG261">
        <v>22661.200000000001</v>
      </c>
      <c r="EH261">
        <v>23071.1</v>
      </c>
      <c r="EI261">
        <v>28187.599999999999</v>
      </c>
      <c r="EJ261">
        <v>29660.7</v>
      </c>
      <c r="EK261">
        <v>33687</v>
      </c>
      <c r="EL261">
        <v>35935.1</v>
      </c>
      <c r="EM261">
        <v>39789.300000000003</v>
      </c>
      <c r="EN261">
        <v>42379.6</v>
      </c>
      <c r="EO261">
        <v>2.2653799999999999</v>
      </c>
      <c r="EP261">
        <v>2.24003</v>
      </c>
      <c r="EQ261">
        <v>0.14830399999999999</v>
      </c>
      <c r="ER261">
        <v>0</v>
      </c>
      <c r="ES261">
        <v>29.402899999999999</v>
      </c>
      <c r="ET261">
        <v>999.9</v>
      </c>
      <c r="EU261">
        <v>72.5</v>
      </c>
      <c r="EV261">
        <v>32.6</v>
      </c>
      <c r="EW261">
        <v>35.387999999999998</v>
      </c>
      <c r="EX261">
        <v>57.256500000000003</v>
      </c>
      <c r="EY261">
        <v>-4.1626599999999998</v>
      </c>
      <c r="EZ261">
        <v>2</v>
      </c>
      <c r="FA261">
        <v>0.25481700000000002</v>
      </c>
      <c r="FB261">
        <v>-0.72102100000000002</v>
      </c>
      <c r="FC261">
        <v>20.272400000000001</v>
      </c>
      <c r="FD261">
        <v>5.2201399999999998</v>
      </c>
      <c r="FE261">
        <v>12.004</v>
      </c>
      <c r="FF261">
        <v>4.9869000000000003</v>
      </c>
      <c r="FG261">
        <v>3.2843499999999999</v>
      </c>
      <c r="FH261">
        <v>9999</v>
      </c>
      <c r="FI261">
        <v>9999</v>
      </c>
      <c r="FJ261">
        <v>9999</v>
      </c>
      <c r="FK261">
        <v>999.9</v>
      </c>
      <c r="FL261">
        <v>1.86582</v>
      </c>
      <c r="FM261">
        <v>1.8621799999999999</v>
      </c>
      <c r="FN261">
        <v>1.8641700000000001</v>
      </c>
      <c r="FO261">
        <v>1.8602000000000001</v>
      </c>
      <c r="FP261">
        <v>1.8609599999999999</v>
      </c>
      <c r="FQ261">
        <v>1.86016</v>
      </c>
      <c r="FR261">
        <v>1.86178</v>
      </c>
      <c r="FS261">
        <v>1.8583799999999999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-7.57</v>
      </c>
      <c r="GH261">
        <v>0.18920000000000001</v>
      </c>
      <c r="GI261">
        <v>-4.1197077471769461</v>
      </c>
      <c r="GJ261">
        <v>-4.0977002334145526E-3</v>
      </c>
      <c r="GK261">
        <v>1.9870096767282211E-6</v>
      </c>
      <c r="GL261">
        <v>-4.7591234531596528E-10</v>
      </c>
      <c r="GM261">
        <v>-0.1127184381337514</v>
      </c>
      <c r="GN261">
        <v>-4.4277268217585318E-5</v>
      </c>
      <c r="GO261">
        <v>7.6125673839889962E-4</v>
      </c>
      <c r="GP261">
        <v>-1.4366726965109579E-5</v>
      </c>
      <c r="GQ261">
        <v>6</v>
      </c>
      <c r="GR261">
        <v>2093</v>
      </c>
      <c r="GS261">
        <v>4</v>
      </c>
      <c r="GT261">
        <v>31</v>
      </c>
      <c r="GU261">
        <v>51.1</v>
      </c>
      <c r="GV261">
        <v>51</v>
      </c>
      <c r="GW261">
        <v>4.0893600000000001</v>
      </c>
      <c r="GX261">
        <v>2.48169</v>
      </c>
      <c r="GY261">
        <v>2.04834</v>
      </c>
      <c r="GZ261">
        <v>2.6232899999999999</v>
      </c>
      <c r="HA261">
        <v>2.1972700000000001</v>
      </c>
      <c r="HB261">
        <v>2.2839399999999999</v>
      </c>
      <c r="HC261">
        <v>37.53</v>
      </c>
      <c r="HD261">
        <v>14.385999999999999</v>
      </c>
      <c r="HE261">
        <v>18</v>
      </c>
      <c r="HF261">
        <v>710.78200000000004</v>
      </c>
      <c r="HG261">
        <v>769.78</v>
      </c>
      <c r="HH261">
        <v>31.000599999999999</v>
      </c>
      <c r="HI261">
        <v>30.682500000000001</v>
      </c>
      <c r="HJ261">
        <v>30.000399999999999</v>
      </c>
      <c r="HK261">
        <v>30.617999999999999</v>
      </c>
      <c r="HL261">
        <v>30.618099999999998</v>
      </c>
      <c r="HM261">
        <v>81.756500000000003</v>
      </c>
      <c r="HN261">
        <v>20.9724</v>
      </c>
      <c r="HO261">
        <v>96.053700000000006</v>
      </c>
      <c r="HP261">
        <v>31</v>
      </c>
      <c r="HQ261">
        <v>1641.86</v>
      </c>
      <c r="HR261">
        <v>30.126799999999999</v>
      </c>
      <c r="HS261">
        <v>99.327100000000002</v>
      </c>
      <c r="HT261">
        <v>98.289699999999996</v>
      </c>
    </row>
    <row r="262" spans="1:228" x14ac:dyDescent="0.2">
      <c r="A262">
        <v>247</v>
      </c>
      <c r="B262">
        <v>1673980260.5</v>
      </c>
      <c r="C262">
        <v>981.90000009536743</v>
      </c>
      <c r="D262" t="s">
        <v>853</v>
      </c>
      <c r="E262" t="s">
        <v>854</v>
      </c>
      <c r="F262">
        <v>4</v>
      </c>
      <c r="G262">
        <v>1673980258.1875</v>
      </c>
      <c r="H262">
        <f t="shared" si="102"/>
        <v>1.3192887263996458E-3</v>
      </c>
      <c r="I262">
        <f t="shared" si="103"/>
        <v>1.3192887263996458</v>
      </c>
      <c r="J262">
        <f t="shared" si="104"/>
        <v>7.7220626342628451</v>
      </c>
      <c r="K262">
        <f t="shared" si="105"/>
        <v>1615.43</v>
      </c>
      <c r="L262">
        <f t="shared" si="106"/>
        <v>1425.5661058480873</v>
      </c>
      <c r="M262">
        <f t="shared" si="107"/>
        <v>144.41740369781243</v>
      </c>
      <c r="N262">
        <f t="shared" si="108"/>
        <v>163.65162267713026</v>
      </c>
      <c r="O262">
        <f t="shared" si="109"/>
        <v>8.3148948768171291E-2</v>
      </c>
      <c r="P262">
        <f t="shared" si="110"/>
        <v>2.7685252448482731</v>
      </c>
      <c r="Q262">
        <f t="shared" si="111"/>
        <v>8.1786114960558931E-2</v>
      </c>
      <c r="R262">
        <f t="shared" si="112"/>
        <v>5.1236906403144836E-2</v>
      </c>
      <c r="S262">
        <f t="shared" si="113"/>
        <v>226.11089128769993</v>
      </c>
      <c r="T262">
        <f t="shared" si="114"/>
        <v>32.906141045650692</v>
      </c>
      <c r="U262">
        <f t="shared" si="115"/>
        <v>31.8190375</v>
      </c>
      <c r="V262">
        <f t="shared" si="116"/>
        <v>4.7263915619985966</v>
      </c>
      <c r="W262">
        <f t="shared" si="117"/>
        <v>66.592161261704419</v>
      </c>
      <c r="X262">
        <f t="shared" si="118"/>
        <v>3.1558133558692774</v>
      </c>
      <c r="Y262">
        <f t="shared" si="119"/>
        <v>4.7390162686972452</v>
      </c>
      <c r="Z262">
        <f t="shared" si="120"/>
        <v>1.5705782061293192</v>
      </c>
      <c r="AA262">
        <f t="shared" si="121"/>
        <v>-58.180632834224376</v>
      </c>
      <c r="AB262">
        <f t="shared" si="122"/>
        <v>7.0262607059871751</v>
      </c>
      <c r="AC262">
        <f t="shared" si="123"/>
        <v>0.57466380855680843</v>
      </c>
      <c r="AD262">
        <f t="shared" si="124"/>
        <v>175.53118296801952</v>
      </c>
      <c r="AE262">
        <f t="shared" si="125"/>
        <v>18.457263782586551</v>
      </c>
      <c r="AF262">
        <f t="shared" si="126"/>
        <v>1.3054878007950654</v>
      </c>
      <c r="AG262">
        <f t="shared" si="127"/>
        <v>7.7220626342628451</v>
      </c>
      <c r="AH262">
        <v>1684.514160105369</v>
      </c>
      <c r="AI262">
        <v>1670.486545454545</v>
      </c>
      <c r="AJ262">
        <v>1.715780301872369</v>
      </c>
      <c r="AK262">
        <v>63.405612138731158</v>
      </c>
      <c r="AL262">
        <f t="shared" si="128"/>
        <v>1.3192887263996458</v>
      </c>
      <c r="AM262">
        <v>29.97935964671446</v>
      </c>
      <c r="AN262">
        <v>31.152478787878781</v>
      </c>
      <c r="AO262">
        <v>1.1496551643585191E-3</v>
      </c>
      <c r="AP262">
        <v>95.230389877895547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47537.94984912013</v>
      </c>
      <c r="AV262">
        <f t="shared" si="132"/>
        <v>1199.9825000000001</v>
      </c>
      <c r="AW262">
        <f t="shared" si="133"/>
        <v>1025.9094887501037</v>
      </c>
      <c r="AX262">
        <f t="shared" si="134"/>
        <v>0.85493704179027918</v>
      </c>
      <c r="AY262">
        <f t="shared" si="135"/>
        <v>0.18842849065523865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1673980258.1875</v>
      </c>
      <c r="BF262">
        <v>1615.43</v>
      </c>
      <c r="BG262">
        <v>1634.4137499999999</v>
      </c>
      <c r="BH262">
        <v>31.151512499999999</v>
      </c>
      <c r="BI262">
        <v>29.984012499999999</v>
      </c>
      <c r="BJ262">
        <v>1623.00125</v>
      </c>
      <c r="BK262">
        <v>30.962275000000002</v>
      </c>
      <c r="BL262">
        <v>650.0145</v>
      </c>
      <c r="BM262">
        <v>101.20525000000001</v>
      </c>
      <c r="BN262">
        <v>0.10005117500000001</v>
      </c>
      <c r="BO262">
        <v>31.8661125</v>
      </c>
      <c r="BP262">
        <v>31.8190375</v>
      </c>
      <c r="BQ262">
        <v>999.9</v>
      </c>
      <c r="BR262">
        <v>0</v>
      </c>
      <c r="BS262">
        <v>0</v>
      </c>
      <c r="BT262">
        <v>9000.625</v>
      </c>
      <c r="BU262">
        <v>0</v>
      </c>
      <c r="BV262">
        <v>261.52937500000002</v>
      </c>
      <c r="BW262">
        <v>-18.982975</v>
      </c>
      <c r="BX262">
        <v>1667.3712499999999</v>
      </c>
      <c r="BY262">
        <v>1684.93625</v>
      </c>
      <c r="BZ262">
        <v>1.1675187499999999</v>
      </c>
      <c r="CA262">
        <v>1634.4137499999999</v>
      </c>
      <c r="CB262">
        <v>29.984012499999999</v>
      </c>
      <c r="CC262">
        <v>3.1526999999999998</v>
      </c>
      <c r="CD262">
        <v>3.0345412500000002</v>
      </c>
      <c r="CE262">
        <v>24.857162500000001</v>
      </c>
      <c r="CF262">
        <v>24.218662500000001</v>
      </c>
      <c r="CG262">
        <v>1199.9825000000001</v>
      </c>
      <c r="CH262">
        <v>0.50001525000000002</v>
      </c>
      <c r="CI262">
        <v>0.49998474999999998</v>
      </c>
      <c r="CJ262">
        <v>0</v>
      </c>
      <c r="CK262">
        <v>902.60187500000006</v>
      </c>
      <c r="CL262">
        <v>4.9990899999999998</v>
      </c>
      <c r="CM262">
        <v>9511.4712500000005</v>
      </c>
      <c r="CN262">
        <v>9557.7800000000007</v>
      </c>
      <c r="CO262">
        <v>40.625</v>
      </c>
      <c r="CP262">
        <v>42.327749999999988</v>
      </c>
      <c r="CQ262">
        <v>41.436999999999998</v>
      </c>
      <c r="CR262">
        <v>41.436999999999998</v>
      </c>
      <c r="CS262">
        <v>42</v>
      </c>
      <c r="CT262">
        <v>597.51125000000002</v>
      </c>
      <c r="CU262">
        <v>597.47375</v>
      </c>
      <c r="CV262">
        <v>0</v>
      </c>
      <c r="CW262">
        <v>1673980260.7</v>
      </c>
      <c r="CX262">
        <v>0</v>
      </c>
      <c r="CY262">
        <v>1673977193.5</v>
      </c>
      <c r="CZ262" t="s">
        <v>356</v>
      </c>
      <c r="DA262">
        <v>1673977187.5</v>
      </c>
      <c r="DB262">
        <v>1673977193.5</v>
      </c>
      <c r="DC262">
        <v>21</v>
      </c>
      <c r="DD262">
        <v>-0.34399999999999997</v>
      </c>
      <c r="DE262">
        <v>-5.2999999999999999E-2</v>
      </c>
      <c r="DF262">
        <v>-5.5270000000000001</v>
      </c>
      <c r="DG262">
        <v>0.16</v>
      </c>
      <c r="DH262">
        <v>415</v>
      </c>
      <c r="DI262">
        <v>27</v>
      </c>
      <c r="DJ262">
        <v>0.41</v>
      </c>
      <c r="DK262">
        <v>0.03</v>
      </c>
      <c r="DL262">
        <v>-18.854065853658529</v>
      </c>
      <c r="DM262">
        <v>-0.50220209059234433</v>
      </c>
      <c r="DN262">
        <v>0.1052550273632898</v>
      </c>
      <c r="DO262">
        <v>0</v>
      </c>
      <c r="DP262">
        <v>1.1516314634146341</v>
      </c>
      <c r="DQ262">
        <v>-0.1588666202090579</v>
      </c>
      <c r="DR262">
        <v>3.6525769423856887E-2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357</v>
      </c>
      <c r="EA262">
        <v>3.2991999999999999</v>
      </c>
      <c r="EB262">
        <v>2.6253000000000002</v>
      </c>
      <c r="EC262">
        <v>0.25270900000000002</v>
      </c>
      <c r="ED262">
        <v>0.25214799999999998</v>
      </c>
      <c r="EE262">
        <v>0.13195899999999999</v>
      </c>
      <c r="EF262">
        <v>0.12737299999999999</v>
      </c>
      <c r="EG262">
        <v>22642.6</v>
      </c>
      <c r="EH262">
        <v>23051.3</v>
      </c>
      <c r="EI262">
        <v>28187.4</v>
      </c>
      <c r="EJ262">
        <v>29660.3</v>
      </c>
      <c r="EK262">
        <v>33686.1</v>
      </c>
      <c r="EL262">
        <v>35934.400000000001</v>
      </c>
      <c r="EM262">
        <v>39788.9</v>
      </c>
      <c r="EN262">
        <v>42379.4</v>
      </c>
      <c r="EO262">
        <v>2.2656999999999998</v>
      </c>
      <c r="EP262">
        <v>2.2402500000000001</v>
      </c>
      <c r="EQ262">
        <v>0.14902699999999999</v>
      </c>
      <c r="ER262">
        <v>0</v>
      </c>
      <c r="ES262">
        <v>29.4117</v>
      </c>
      <c r="ET262">
        <v>999.9</v>
      </c>
      <c r="EU262">
        <v>72.5</v>
      </c>
      <c r="EV262">
        <v>32.6</v>
      </c>
      <c r="EW262">
        <v>35.3857</v>
      </c>
      <c r="EX262">
        <v>57.3765</v>
      </c>
      <c r="EY262">
        <v>-4.3429500000000001</v>
      </c>
      <c r="EZ262">
        <v>2</v>
      </c>
      <c r="FA262">
        <v>0.25487799999999999</v>
      </c>
      <c r="FB262">
        <v>-0.71838500000000005</v>
      </c>
      <c r="FC262">
        <v>20.272300000000001</v>
      </c>
      <c r="FD262">
        <v>5.2208800000000002</v>
      </c>
      <c r="FE262">
        <v>12.004</v>
      </c>
      <c r="FF262">
        <v>4.9870000000000001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1.8658300000000001</v>
      </c>
      <c r="FM262">
        <v>1.8621799999999999</v>
      </c>
      <c r="FN262">
        <v>1.8641700000000001</v>
      </c>
      <c r="FO262">
        <v>1.8602000000000001</v>
      </c>
      <c r="FP262">
        <v>1.8609599999999999</v>
      </c>
      <c r="FQ262">
        <v>1.8601099999999999</v>
      </c>
      <c r="FR262">
        <v>1.86182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-7.58</v>
      </c>
      <c r="GH262">
        <v>0.1893</v>
      </c>
      <c r="GI262">
        <v>-4.1197077471769461</v>
      </c>
      <c r="GJ262">
        <v>-4.0977002334145526E-3</v>
      </c>
      <c r="GK262">
        <v>1.9870096767282211E-6</v>
      </c>
      <c r="GL262">
        <v>-4.7591234531596528E-10</v>
      </c>
      <c r="GM262">
        <v>-0.1127184381337514</v>
      </c>
      <c r="GN262">
        <v>-4.4277268217585318E-5</v>
      </c>
      <c r="GO262">
        <v>7.6125673839889962E-4</v>
      </c>
      <c r="GP262">
        <v>-1.4366726965109579E-5</v>
      </c>
      <c r="GQ262">
        <v>6</v>
      </c>
      <c r="GR262">
        <v>2093</v>
      </c>
      <c r="GS262">
        <v>4</v>
      </c>
      <c r="GT262">
        <v>31</v>
      </c>
      <c r="GU262">
        <v>51.2</v>
      </c>
      <c r="GV262">
        <v>51.1</v>
      </c>
      <c r="GW262">
        <v>4.1015600000000001</v>
      </c>
      <c r="GX262">
        <v>2.47925</v>
      </c>
      <c r="GY262">
        <v>2.04834</v>
      </c>
      <c r="GZ262">
        <v>2.6220699999999999</v>
      </c>
      <c r="HA262">
        <v>2.1972700000000001</v>
      </c>
      <c r="HB262">
        <v>2.32544</v>
      </c>
      <c r="HC262">
        <v>37.53</v>
      </c>
      <c r="HD262">
        <v>14.403499999999999</v>
      </c>
      <c r="HE262">
        <v>18</v>
      </c>
      <c r="HF262">
        <v>711.06700000000001</v>
      </c>
      <c r="HG262">
        <v>770.02700000000004</v>
      </c>
      <c r="HH262">
        <v>31.000699999999998</v>
      </c>
      <c r="HI262">
        <v>30.684100000000001</v>
      </c>
      <c r="HJ262">
        <v>30.000299999999999</v>
      </c>
      <c r="HK262">
        <v>30.6191</v>
      </c>
      <c r="HL262">
        <v>30.620200000000001</v>
      </c>
      <c r="HM262">
        <v>82.014499999999998</v>
      </c>
      <c r="HN262">
        <v>20.6828</v>
      </c>
      <c r="HO262">
        <v>96.053700000000006</v>
      </c>
      <c r="HP262">
        <v>31</v>
      </c>
      <c r="HQ262">
        <v>1648.55</v>
      </c>
      <c r="HR262">
        <v>30.163499999999999</v>
      </c>
      <c r="HS262">
        <v>99.326300000000003</v>
      </c>
      <c r="HT262">
        <v>98.289000000000001</v>
      </c>
    </row>
    <row r="263" spans="1:228" x14ac:dyDescent="0.2">
      <c r="A263">
        <v>248</v>
      </c>
      <c r="B263">
        <v>1673980264.5</v>
      </c>
      <c r="C263">
        <v>985.90000009536743</v>
      </c>
      <c r="D263" t="s">
        <v>855</v>
      </c>
      <c r="E263" t="s">
        <v>856</v>
      </c>
      <c r="F263">
        <v>4</v>
      </c>
      <c r="G263">
        <v>1673980262.5</v>
      </c>
      <c r="H263">
        <f t="shared" si="102"/>
        <v>1.2990488762576206E-3</v>
      </c>
      <c r="I263">
        <f t="shared" si="103"/>
        <v>1.2990488762576207</v>
      </c>
      <c r="J263">
        <f t="shared" si="104"/>
        <v>7.5346778368166021</v>
      </c>
      <c r="K263">
        <f t="shared" si="105"/>
        <v>1622.698571428572</v>
      </c>
      <c r="L263">
        <f t="shared" si="106"/>
        <v>1433.4647061506105</v>
      </c>
      <c r="M263">
        <f t="shared" si="107"/>
        <v>145.21857101611889</v>
      </c>
      <c r="N263">
        <f t="shared" si="108"/>
        <v>164.38909637723305</v>
      </c>
      <c r="O263">
        <f t="shared" si="109"/>
        <v>8.1619190445619091E-2</v>
      </c>
      <c r="P263">
        <f t="shared" si="110"/>
        <v>2.7662480343763844</v>
      </c>
      <c r="Q263">
        <f t="shared" si="111"/>
        <v>8.0304552030791634E-2</v>
      </c>
      <c r="R263">
        <f t="shared" si="112"/>
        <v>5.0306696206478693E-2</v>
      </c>
      <c r="S263">
        <f t="shared" si="113"/>
        <v>226.11153160866112</v>
      </c>
      <c r="T263">
        <f t="shared" si="114"/>
        <v>32.920949404026103</v>
      </c>
      <c r="U263">
        <f t="shared" si="115"/>
        <v>31.83907142857143</v>
      </c>
      <c r="V263">
        <f t="shared" si="116"/>
        <v>4.7317607340126582</v>
      </c>
      <c r="W263">
        <f t="shared" si="117"/>
        <v>66.580662953782237</v>
      </c>
      <c r="X263">
        <f t="shared" si="118"/>
        <v>3.1567860374657415</v>
      </c>
      <c r="Y263">
        <f t="shared" si="119"/>
        <v>4.7412955915699762</v>
      </c>
      <c r="Z263">
        <f t="shared" si="120"/>
        <v>1.5749746965469167</v>
      </c>
      <c r="AA263">
        <f t="shared" si="121"/>
        <v>-57.288055442961067</v>
      </c>
      <c r="AB263">
        <f t="shared" si="122"/>
        <v>5.2985166934409635</v>
      </c>
      <c r="AC263">
        <f t="shared" si="123"/>
        <v>0.43377269478142161</v>
      </c>
      <c r="AD263">
        <f t="shared" si="124"/>
        <v>174.55576555392244</v>
      </c>
      <c r="AE263">
        <f t="shared" si="125"/>
        <v>18.528484748136393</v>
      </c>
      <c r="AF263">
        <f t="shared" si="126"/>
        <v>1.2450254727012866</v>
      </c>
      <c r="AG263">
        <f t="shared" si="127"/>
        <v>7.5346778368166021</v>
      </c>
      <c r="AH263">
        <v>1691.594313972339</v>
      </c>
      <c r="AI263">
        <v>1677.5444242424239</v>
      </c>
      <c r="AJ263">
        <v>1.7673283280622709</v>
      </c>
      <c r="AK263">
        <v>63.405612138731158</v>
      </c>
      <c r="AL263">
        <f t="shared" si="128"/>
        <v>1.2990488762576207</v>
      </c>
      <c r="AM263">
        <v>30.043702978380001</v>
      </c>
      <c r="AN263">
        <v>31.17371393939392</v>
      </c>
      <c r="AO263">
        <v>5.4169850507965831E-3</v>
      </c>
      <c r="AP263">
        <v>95.230389877895547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47473.745142671818</v>
      </c>
      <c r="AV263">
        <f t="shared" si="132"/>
        <v>1199.992857142857</v>
      </c>
      <c r="AW263">
        <f t="shared" si="133"/>
        <v>1025.9176640459384</v>
      </c>
      <c r="AX263">
        <f t="shared" si="134"/>
        <v>0.8549364756125416</v>
      </c>
      <c r="AY263">
        <f t="shared" si="135"/>
        <v>0.18842739793220531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1673980262.5</v>
      </c>
      <c r="BF263">
        <v>1622.698571428572</v>
      </c>
      <c r="BG263">
        <v>1641.6657142857141</v>
      </c>
      <c r="BH263">
        <v>31.160900000000002</v>
      </c>
      <c r="BI263">
        <v>30.047514285714279</v>
      </c>
      <c r="BJ263">
        <v>1630.277142857143</v>
      </c>
      <c r="BK263">
        <v>30.971599999999999</v>
      </c>
      <c r="BL263">
        <v>650.03314285714282</v>
      </c>
      <c r="BM263">
        <v>101.2058571428571</v>
      </c>
      <c r="BN263">
        <v>0.1001397142857143</v>
      </c>
      <c r="BO263">
        <v>31.874600000000001</v>
      </c>
      <c r="BP263">
        <v>31.83907142857143</v>
      </c>
      <c r="BQ263">
        <v>999.89999999999986</v>
      </c>
      <c r="BR263">
        <v>0</v>
      </c>
      <c r="BS263">
        <v>0</v>
      </c>
      <c r="BT263">
        <v>8988.482857142857</v>
      </c>
      <c r="BU263">
        <v>0</v>
      </c>
      <c r="BV263">
        <v>260.89100000000002</v>
      </c>
      <c r="BW263">
        <v>-18.96707142857143</v>
      </c>
      <c r="BX263">
        <v>1674.89</v>
      </c>
      <c r="BY263">
        <v>1692.5214285714289</v>
      </c>
      <c r="BZ263">
        <v>1.1134042857142861</v>
      </c>
      <c r="CA263">
        <v>1641.6657142857141</v>
      </c>
      <c r="CB263">
        <v>30.047514285714279</v>
      </c>
      <c r="CC263">
        <v>3.1536628571428569</v>
      </c>
      <c r="CD263">
        <v>3.0409814285714289</v>
      </c>
      <c r="CE263">
        <v>24.862300000000001</v>
      </c>
      <c r="CF263">
        <v>24.25401428571428</v>
      </c>
      <c r="CG263">
        <v>1199.992857142857</v>
      </c>
      <c r="CH263">
        <v>0.50003428571428565</v>
      </c>
      <c r="CI263">
        <v>0.49996571428571429</v>
      </c>
      <c r="CJ263">
        <v>0</v>
      </c>
      <c r="CK263">
        <v>902.57728571428584</v>
      </c>
      <c r="CL263">
        <v>4.9990899999999998</v>
      </c>
      <c r="CM263">
        <v>9508.6957142857136</v>
      </c>
      <c r="CN263">
        <v>9557.91</v>
      </c>
      <c r="CO263">
        <v>40.625</v>
      </c>
      <c r="CP263">
        <v>42.311999999999998</v>
      </c>
      <c r="CQ263">
        <v>41.436999999999998</v>
      </c>
      <c r="CR263">
        <v>41.5</v>
      </c>
      <c r="CS263">
        <v>42.017714285714291</v>
      </c>
      <c r="CT263">
        <v>597.54142857142858</v>
      </c>
      <c r="CU263">
        <v>597.45857142857142</v>
      </c>
      <c r="CV263">
        <v>0</v>
      </c>
      <c r="CW263">
        <v>1673980264.9000001</v>
      </c>
      <c r="CX263">
        <v>0</v>
      </c>
      <c r="CY263">
        <v>1673977193.5</v>
      </c>
      <c r="CZ263" t="s">
        <v>356</v>
      </c>
      <c r="DA263">
        <v>1673977187.5</v>
      </c>
      <c r="DB263">
        <v>1673977193.5</v>
      </c>
      <c r="DC263">
        <v>21</v>
      </c>
      <c r="DD263">
        <v>-0.34399999999999997</v>
      </c>
      <c r="DE263">
        <v>-5.2999999999999999E-2</v>
      </c>
      <c r="DF263">
        <v>-5.5270000000000001</v>
      </c>
      <c r="DG263">
        <v>0.16</v>
      </c>
      <c r="DH263">
        <v>415</v>
      </c>
      <c r="DI263">
        <v>27</v>
      </c>
      <c r="DJ263">
        <v>0.41</v>
      </c>
      <c r="DK263">
        <v>0.03</v>
      </c>
      <c r="DL263">
        <v>-18.889769999999999</v>
      </c>
      <c r="DM263">
        <v>-0.883454409005622</v>
      </c>
      <c r="DN263">
        <v>0.1262771816283528</v>
      </c>
      <c r="DO263">
        <v>0</v>
      </c>
      <c r="DP263">
        <v>1.13975425</v>
      </c>
      <c r="DQ263">
        <v>-5.2709155722327448E-2</v>
      </c>
      <c r="DR263">
        <v>3.2304669468011887E-2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371</v>
      </c>
      <c r="EA263">
        <v>3.2990400000000002</v>
      </c>
      <c r="EB263">
        <v>2.6252</v>
      </c>
      <c r="EC263">
        <v>0.25332500000000002</v>
      </c>
      <c r="ED263">
        <v>0.25273600000000002</v>
      </c>
      <c r="EE263">
        <v>0.13203799999999999</v>
      </c>
      <c r="EF263">
        <v>0.12759999999999999</v>
      </c>
      <c r="EG263">
        <v>22623.5</v>
      </c>
      <c r="EH263">
        <v>23032.799999999999</v>
      </c>
      <c r="EI263">
        <v>28187</v>
      </c>
      <c r="EJ263">
        <v>29659.9</v>
      </c>
      <c r="EK263">
        <v>33682.699999999997</v>
      </c>
      <c r="EL263">
        <v>35924.5</v>
      </c>
      <c r="EM263">
        <v>39788.400000000001</v>
      </c>
      <c r="EN263">
        <v>42378.7</v>
      </c>
      <c r="EO263">
        <v>2.2656000000000001</v>
      </c>
      <c r="EP263">
        <v>2.2402700000000002</v>
      </c>
      <c r="EQ263">
        <v>0.14868400000000001</v>
      </c>
      <c r="ER263">
        <v>0</v>
      </c>
      <c r="ES263">
        <v>29.420500000000001</v>
      </c>
      <c r="ET263">
        <v>999.9</v>
      </c>
      <c r="EU263">
        <v>72.5</v>
      </c>
      <c r="EV263">
        <v>32.6</v>
      </c>
      <c r="EW263">
        <v>35.385899999999999</v>
      </c>
      <c r="EX263">
        <v>57.496499999999997</v>
      </c>
      <c r="EY263">
        <v>-4.2027200000000002</v>
      </c>
      <c r="EZ263">
        <v>2</v>
      </c>
      <c r="FA263">
        <v>0.25510699999999997</v>
      </c>
      <c r="FB263">
        <v>-0.71546600000000005</v>
      </c>
      <c r="FC263">
        <v>20.272300000000001</v>
      </c>
      <c r="FD263">
        <v>5.22058</v>
      </c>
      <c r="FE263">
        <v>12.004</v>
      </c>
      <c r="FF263">
        <v>4.98705</v>
      </c>
      <c r="FG263">
        <v>3.2843800000000001</v>
      </c>
      <c r="FH263">
        <v>9999</v>
      </c>
      <c r="FI263">
        <v>9999</v>
      </c>
      <c r="FJ263">
        <v>9999</v>
      </c>
      <c r="FK263">
        <v>999.9</v>
      </c>
      <c r="FL263">
        <v>1.86581</v>
      </c>
      <c r="FM263">
        <v>1.8621799999999999</v>
      </c>
      <c r="FN263">
        <v>1.8641700000000001</v>
      </c>
      <c r="FO263">
        <v>1.8602000000000001</v>
      </c>
      <c r="FP263">
        <v>1.8609599999999999</v>
      </c>
      <c r="FQ263">
        <v>1.8601399999999999</v>
      </c>
      <c r="FR263">
        <v>1.86182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-7.59</v>
      </c>
      <c r="GH263">
        <v>0.18940000000000001</v>
      </c>
      <c r="GI263">
        <v>-4.1197077471769461</v>
      </c>
      <c r="GJ263">
        <v>-4.0977002334145526E-3</v>
      </c>
      <c r="GK263">
        <v>1.9870096767282211E-6</v>
      </c>
      <c r="GL263">
        <v>-4.7591234531596528E-10</v>
      </c>
      <c r="GM263">
        <v>-0.1127184381337514</v>
      </c>
      <c r="GN263">
        <v>-4.4277268217585318E-5</v>
      </c>
      <c r="GO263">
        <v>7.6125673839889962E-4</v>
      </c>
      <c r="GP263">
        <v>-1.4366726965109579E-5</v>
      </c>
      <c r="GQ263">
        <v>6</v>
      </c>
      <c r="GR263">
        <v>2093</v>
      </c>
      <c r="GS263">
        <v>4</v>
      </c>
      <c r="GT263">
        <v>31</v>
      </c>
      <c r="GU263">
        <v>51.3</v>
      </c>
      <c r="GV263">
        <v>51.2</v>
      </c>
      <c r="GW263">
        <v>4.1137699999999997</v>
      </c>
      <c r="GX263">
        <v>2.47925</v>
      </c>
      <c r="GY263">
        <v>2.04834</v>
      </c>
      <c r="GZ263">
        <v>2.6220699999999999</v>
      </c>
      <c r="HA263">
        <v>2.1972700000000001</v>
      </c>
      <c r="HB263">
        <v>2.2741699999999998</v>
      </c>
      <c r="HC263">
        <v>37.554000000000002</v>
      </c>
      <c r="HD263">
        <v>14.3772</v>
      </c>
      <c r="HE263">
        <v>18</v>
      </c>
      <c r="HF263">
        <v>711.00099999999998</v>
      </c>
      <c r="HG263">
        <v>770.07799999999997</v>
      </c>
      <c r="HH263">
        <v>31.000800000000002</v>
      </c>
      <c r="HI263">
        <v>30.6861</v>
      </c>
      <c r="HJ263">
        <v>30.0002</v>
      </c>
      <c r="HK263">
        <v>30.620699999999999</v>
      </c>
      <c r="HL263">
        <v>30.622199999999999</v>
      </c>
      <c r="HM263">
        <v>82.258300000000006</v>
      </c>
      <c r="HN263">
        <v>20.6828</v>
      </c>
      <c r="HO263">
        <v>96.053700000000006</v>
      </c>
      <c r="HP263">
        <v>31</v>
      </c>
      <c r="HQ263">
        <v>1655.24</v>
      </c>
      <c r="HR263">
        <v>30.152200000000001</v>
      </c>
      <c r="HS263">
        <v>99.325000000000003</v>
      </c>
      <c r="HT263">
        <v>98.287400000000005</v>
      </c>
    </row>
    <row r="264" spans="1:228" x14ac:dyDescent="0.2">
      <c r="A264">
        <v>249</v>
      </c>
      <c r="B264">
        <v>1673980268.5</v>
      </c>
      <c r="C264">
        <v>989.90000009536743</v>
      </c>
      <c r="D264" t="s">
        <v>857</v>
      </c>
      <c r="E264" t="s">
        <v>858</v>
      </c>
      <c r="F264">
        <v>4</v>
      </c>
      <c r="G264">
        <v>1673980266.1875</v>
      </c>
      <c r="H264">
        <f t="shared" si="102"/>
        <v>1.3232093994232548E-3</v>
      </c>
      <c r="I264">
        <f t="shared" si="103"/>
        <v>1.3232093994232548</v>
      </c>
      <c r="J264">
        <f t="shared" si="104"/>
        <v>7.8169806721648012</v>
      </c>
      <c r="K264">
        <f t="shared" si="105"/>
        <v>1628.8225</v>
      </c>
      <c r="L264">
        <f t="shared" si="106"/>
        <v>1437.0567867373718</v>
      </c>
      <c r="M264">
        <f t="shared" si="107"/>
        <v>145.58208384999094</v>
      </c>
      <c r="N264">
        <f t="shared" si="108"/>
        <v>165.00904902311831</v>
      </c>
      <c r="O264">
        <f t="shared" si="109"/>
        <v>8.3321324471406777E-2</v>
      </c>
      <c r="P264">
        <f t="shared" si="110"/>
        <v>2.7648682215923919</v>
      </c>
      <c r="Q264">
        <f t="shared" si="111"/>
        <v>8.1951106455567524E-2</v>
      </c>
      <c r="R264">
        <f t="shared" si="112"/>
        <v>5.1340673207494941E-2</v>
      </c>
      <c r="S264">
        <f t="shared" si="113"/>
        <v>226.1143202200391</v>
      </c>
      <c r="T264">
        <f t="shared" si="114"/>
        <v>32.923335982267801</v>
      </c>
      <c r="U264">
        <f t="shared" si="115"/>
        <v>31.841162499999999</v>
      </c>
      <c r="V264">
        <f t="shared" si="116"/>
        <v>4.7323214553576438</v>
      </c>
      <c r="W264">
        <f t="shared" si="117"/>
        <v>66.62320733607271</v>
      </c>
      <c r="X264">
        <f t="shared" si="118"/>
        <v>3.1603246240971066</v>
      </c>
      <c r="Y264">
        <f t="shared" si="119"/>
        <v>4.7435792278135622</v>
      </c>
      <c r="Z264">
        <f t="shared" si="120"/>
        <v>1.5719968312605372</v>
      </c>
      <c r="AA264">
        <f t="shared" si="121"/>
        <v>-58.353534514565538</v>
      </c>
      <c r="AB264">
        <f t="shared" si="122"/>
        <v>6.2511859501518119</v>
      </c>
      <c r="AC264">
        <f t="shared" si="123"/>
        <v>0.5120467747048022</v>
      </c>
      <c r="AD264">
        <f t="shared" si="124"/>
        <v>174.52401843033016</v>
      </c>
      <c r="AE264">
        <f t="shared" si="125"/>
        <v>18.200743406265829</v>
      </c>
      <c r="AF264">
        <f t="shared" si="126"/>
        <v>1.2487626015974962</v>
      </c>
      <c r="AG264">
        <f t="shared" si="127"/>
        <v>7.8169806721648012</v>
      </c>
      <c r="AH264">
        <v>1698.2073966107689</v>
      </c>
      <c r="AI264">
        <v>1684.284848484848</v>
      </c>
      <c r="AJ264">
        <v>1.665308242602153</v>
      </c>
      <c r="AK264">
        <v>63.405612138731158</v>
      </c>
      <c r="AL264">
        <f t="shared" si="128"/>
        <v>1.3232093994232548</v>
      </c>
      <c r="AM264">
        <v>30.079753522703939</v>
      </c>
      <c r="AN264">
        <v>31.210158181818169</v>
      </c>
      <c r="AO264">
        <v>9.0529186205350332E-3</v>
      </c>
      <c r="AP264">
        <v>95.230389877895547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47434.331175354222</v>
      </c>
      <c r="AV264">
        <f t="shared" si="132"/>
        <v>1200.0062499999999</v>
      </c>
      <c r="AW264">
        <f t="shared" si="133"/>
        <v>1025.9292514093465</v>
      </c>
      <c r="AX264">
        <f t="shared" si="134"/>
        <v>0.85493659004638234</v>
      </c>
      <c r="AY264">
        <f t="shared" si="135"/>
        <v>0.18842761878951808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1673980266.1875</v>
      </c>
      <c r="BF264">
        <v>1628.8225</v>
      </c>
      <c r="BG264">
        <v>1647.50125</v>
      </c>
      <c r="BH264">
        <v>31.195912499999999</v>
      </c>
      <c r="BI264">
        <v>30.079137500000002</v>
      </c>
      <c r="BJ264">
        <v>1636.4112500000001</v>
      </c>
      <c r="BK264">
        <v>31.006374999999998</v>
      </c>
      <c r="BL264">
        <v>649.982125</v>
      </c>
      <c r="BM264">
        <v>101.20574999999999</v>
      </c>
      <c r="BN264">
        <v>9.9977924999999995E-2</v>
      </c>
      <c r="BO264">
        <v>31.883099999999999</v>
      </c>
      <c r="BP264">
        <v>31.841162499999999</v>
      </c>
      <c r="BQ264">
        <v>999.9</v>
      </c>
      <c r="BR264">
        <v>0</v>
      </c>
      <c r="BS264">
        <v>0</v>
      </c>
      <c r="BT264">
        <v>8981.1725000000006</v>
      </c>
      <c r="BU264">
        <v>0</v>
      </c>
      <c r="BV264">
        <v>260.26537499999989</v>
      </c>
      <c r="BW264">
        <v>-18.677524999999999</v>
      </c>
      <c r="BX264">
        <v>1681.2737500000001</v>
      </c>
      <c r="BY264">
        <v>1698.5912499999999</v>
      </c>
      <c r="BZ264">
        <v>1.1167687500000001</v>
      </c>
      <c r="CA264">
        <v>1647.50125</v>
      </c>
      <c r="CB264">
        <v>30.079137500000002</v>
      </c>
      <c r="CC264">
        <v>3.1572</v>
      </c>
      <c r="CD264">
        <v>3.0441750000000001</v>
      </c>
      <c r="CE264">
        <v>24.881049999999998</v>
      </c>
      <c r="CF264">
        <v>24.2715125</v>
      </c>
      <c r="CG264">
        <v>1200.0062499999999</v>
      </c>
      <c r="CH264">
        <v>0.50003062499999995</v>
      </c>
      <c r="CI264">
        <v>0.49996924999999998</v>
      </c>
      <c r="CJ264">
        <v>0</v>
      </c>
      <c r="CK264">
        <v>902.14462500000002</v>
      </c>
      <c r="CL264">
        <v>4.9990899999999998</v>
      </c>
      <c r="CM264">
        <v>9506.5012500000012</v>
      </c>
      <c r="CN264">
        <v>9558.0174999999999</v>
      </c>
      <c r="CO264">
        <v>40.625</v>
      </c>
      <c r="CP264">
        <v>42.343499999999999</v>
      </c>
      <c r="CQ264">
        <v>41.436999999999998</v>
      </c>
      <c r="CR264">
        <v>41.5</v>
      </c>
      <c r="CS264">
        <v>42.015500000000003</v>
      </c>
      <c r="CT264">
        <v>597.54250000000002</v>
      </c>
      <c r="CU264">
        <v>597.46875</v>
      </c>
      <c r="CV264">
        <v>0</v>
      </c>
      <c r="CW264">
        <v>1673980268.5</v>
      </c>
      <c r="CX264">
        <v>0</v>
      </c>
      <c r="CY264">
        <v>1673977193.5</v>
      </c>
      <c r="CZ264" t="s">
        <v>356</v>
      </c>
      <c r="DA264">
        <v>1673977187.5</v>
      </c>
      <c r="DB264">
        <v>1673977193.5</v>
      </c>
      <c r="DC264">
        <v>21</v>
      </c>
      <c r="DD264">
        <v>-0.34399999999999997</v>
      </c>
      <c r="DE264">
        <v>-5.2999999999999999E-2</v>
      </c>
      <c r="DF264">
        <v>-5.5270000000000001</v>
      </c>
      <c r="DG264">
        <v>0.16</v>
      </c>
      <c r="DH264">
        <v>415</v>
      </c>
      <c r="DI264">
        <v>27</v>
      </c>
      <c r="DJ264">
        <v>0.41</v>
      </c>
      <c r="DK264">
        <v>0.03</v>
      </c>
      <c r="DL264">
        <v>-18.874487804878051</v>
      </c>
      <c r="DM264">
        <v>0.1504662020905638</v>
      </c>
      <c r="DN264">
        <v>0.14729530351183939</v>
      </c>
      <c r="DO264">
        <v>0</v>
      </c>
      <c r="DP264">
        <v>1.1258160975609759</v>
      </c>
      <c r="DQ264">
        <v>4.0469477351918609E-2</v>
      </c>
      <c r="DR264">
        <v>2.5593167331130821E-2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371</v>
      </c>
      <c r="EA264">
        <v>3.2989700000000002</v>
      </c>
      <c r="EB264">
        <v>2.62507</v>
      </c>
      <c r="EC264">
        <v>0.25391999999999998</v>
      </c>
      <c r="ED264">
        <v>0.25330599999999998</v>
      </c>
      <c r="EE264">
        <v>0.132135</v>
      </c>
      <c r="EF264">
        <v>0.12761600000000001</v>
      </c>
      <c r="EG264">
        <v>22605.200000000001</v>
      </c>
      <c r="EH264">
        <v>23015.1</v>
      </c>
      <c r="EI264">
        <v>28186.7</v>
      </c>
      <c r="EJ264">
        <v>29659.8</v>
      </c>
      <c r="EK264">
        <v>33678.6</v>
      </c>
      <c r="EL264">
        <v>35923.9</v>
      </c>
      <c r="EM264">
        <v>39788.1</v>
      </c>
      <c r="EN264">
        <v>42378.7</v>
      </c>
      <c r="EO264">
        <v>2.2653300000000001</v>
      </c>
      <c r="EP264">
        <v>2.2403</v>
      </c>
      <c r="EQ264">
        <v>0.148669</v>
      </c>
      <c r="ER264">
        <v>0</v>
      </c>
      <c r="ES264">
        <v>29.4282</v>
      </c>
      <c r="ET264">
        <v>999.9</v>
      </c>
      <c r="EU264">
        <v>72.5</v>
      </c>
      <c r="EV264">
        <v>32.700000000000003</v>
      </c>
      <c r="EW264">
        <v>35.584499999999998</v>
      </c>
      <c r="EX264">
        <v>57.316499999999998</v>
      </c>
      <c r="EY264">
        <v>-4.3068900000000001</v>
      </c>
      <c r="EZ264">
        <v>2</v>
      </c>
      <c r="FA264">
        <v>0.255137</v>
      </c>
      <c r="FB264">
        <v>-0.71238000000000001</v>
      </c>
      <c r="FC264">
        <v>20.272400000000001</v>
      </c>
      <c r="FD264">
        <v>5.2207299999999996</v>
      </c>
      <c r="FE264">
        <v>12.004</v>
      </c>
      <c r="FF264">
        <v>4.98705</v>
      </c>
      <c r="FG264">
        <v>3.2843300000000002</v>
      </c>
      <c r="FH264">
        <v>9999</v>
      </c>
      <c r="FI264">
        <v>9999</v>
      </c>
      <c r="FJ264">
        <v>9999</v>
      </c>
      <c r="FK264">
        <v>999.9</v>
      </c>
      <c r="FL264">
        <v>1.8658300000000001</v>
      </c>
      <c r="FM264">
        <v>1.8621799999999999</v>
      </c>
      <c r="FN264">
        <v>1.8641700000000001</v>
      </c>
      <c r="FO264">
        <v>1.8602000000000001</v>
      </c>
      <c r="FP264">
        <v>1.8609500000000001</v>
      </c>
      <c r="FQ264">
        <v>1.86016</v>
      </c>
      <c r="FR264">
        <v>1.8617900000000001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-7.6</v>
      </c>
      <c r="GH264">
        <v>0.18959999999999999</v>
      </c>
      <c r="GI264">
        <v>-4.1197077471769461</v>
      </c>
      <c r="GJ264">
        <v>-4.0977002334145526E-3</v>
      </c>
      <c r="GK264">
        <v>1.9870096767282211E-6</v>
      </c>
      <c r="GL264">
        <v>-4.7591234531596528E-10</v>
      </c>
      <c r="GM264">
        <v>-0.1127184381337514</v>
      </c>
      <c r="GN264">
        <v>-4.4277268217585318E-5</v>
      </c>
      <c r="GO264">
        <v>7.6125673839889962E-4</v>
      </c>
      <c r="GP264">
        <v>-1.4366726965109579E-5</v>
      </c>
      <c r="GQ264">
        <v>6</v>
      </c>
      <c r="GR264">
        <v>2093</v>
      </c>
      <c r="GS264">
        <v>4</v>
      </c>
      <c r="GT264">
        <v>31</v>
      </c>
      <c r="GU264">
        <v>51.4</v>
      </c>
      <c r="GV264">
        <v>51.2</v>
      </c>
      <c r="GW264">
        <v>4.1272000000000002</v>
      </c>
      <c r="GX264">
        <v>2.47681</v>
      </c>
      <c r="GY264">
        <v>2.04834</v>
      </c>
      <c r="GZ264">
        <v>2.6220699999999999</v>
      </c>
      <c r="HA264">
        <v>2.1972700000000001</v>
      </c>
      <c r="HB264">
        <v>2.31934</v>
      </c>
      <c r="HC264">
        <v>37.53</v>
      </c>
      <c r="HD264">
        <v>14.403499999999999</v>
      </c>
      <c r="HE264">
        <v>18</v>
      </c>
      <c r="HF264">
        <v>710.78700000000003</v>
      </c>
      <c r="HG264">
        <v>770.11900000000003</v>
      </c>
      <c r="HH264">
        <v>31.000900000000001</v>
      </c>
      <c r="HI264">
        <v>30.687799999999999</v>
      </c>
      <c r="HJ264">
        <v>30.0002</v>
      </c>
      <c r="HK264">
        <v>30.622</v>
      </c>
      <c r="HL264">
        <v>30.6234</v>
      </c>
      <c r="HM264">
        <v>82.511899999999997</v>
      </c>
      <c r="HN264">
        <v>20.6828</v>
      </c>
      <c r="HO264">
        <v>96.053700000000006</v>
      </c>
      <c r="HP264">
        <v>31</v>
      </c>
      <c r="HQ264">
        <v>1661.92</v>
      </c>
      <c r="HR264">
        <v>30.148399999999999</v>
      </c>
      <c r="HS264">
        <v>99.323999999999998</v>
      </c>
      <c r="HT264">
        <v>98.287400000000005</v>
      </c>
    </row>
    <row r="265" spans="1:228" x14ac:dyDescent="0.2">
      <c r="A265">
        <v>250</v>
      </c>
      <c r="B265">
        <v>1673980272.5</v>
      </c>
      <c r="C265">
        <v>993.90000009536743</v>
      </c>
      <c r="D265" t="s">
        <v>859</v>
      </c>
      <c r="E265" t="s">
        <v>860</v>
      </c>
      <c r="F265">
        <v>4</v>
      </c>
      <c r="G265">
        <v>1673980270.5</v>
      </c>
      <c r="H265">
        <f t="shared" si="102"/>
        <v>1.293535590002612E-3</v>
      </c>
      <c r="I265">
        <f t="shared" si="103"/>
        <v>1.293535590002612</v>
      </c>
      <c r="J265">
        <f t="shared" si="104"/>
        <v>7.3999580962213631</v>
      </c>
      <c r="K265">
        <f t="shared" si="105"/>
        <v>1635.8442857142859</v>
      </c>
      <c r="L265">
        <f t="shared" si="106"/>
        <v>1448.8138447028459</v>
      </c>
      <c r="M265">
        <f t="shared" si="107"/>
        <v>146.77289656944239</v>
      </c>
      <c r="N265">
        <f t="shared" si="108"/>
        <v>165.7201199648259</v>
      </c>
      <c r="O265">
        <f t="shared" si="109"/>
        <v>8.1495245395937943E-2</v>
      </c>
      <c r="P265">
        <f t="shared" si="110"/>
        <v>2.7710204555184519</v>
      </c>
      <c r="Q265">
        <f t="shared" si="111"/>
        <v>8.0186780408772224E-2</v>
      </c>
      <c r="R265">
        <f t="shared" si="112"/>
        <v>5.023254814968571E-2</v>
      </c>
      <c r="S265">
        <f t="shared" si="113"/>
        <v>226.11316719366701</v>
      </c>
      <c r="T265">
        <f t="shared" si="114"/>
        <v>32.932431940545172</v>
      </c>
      <c r="U265">
        <f t="shared" si="115"/>
        <v>31.84525714285714</v>
      </c>
      <c r="V265">
        <f t="shared" si="116"/>
        <v>4.7334196024510975</v>
      </c>
      <c r="W265">
        <f t="shared" si="117"/>
        <v>66.665536231102607</v>
      </c>
      <c r="X265">
        <f t="shared" si="118"/>
        <v>3.162895593995648</v>
      </c>
      <c r="Y265">
        <f t="shared" si="119"/>
        <v>4.7444238399750676</v>
      </c>
      <c r="Z265">
        <f t="shared" si="120"/>
        <v>1.5705240084554495</v>
      </c>
      <c r="AA265">
        <f t="shared" si="121"/>
        <v>-57.04491951911519</v>
      </c>
      <c r="AB265">
        <f t="shared" si="122"/>
        <v>6.1229072859309683</v>
      </c>
      <c r="AC265">
        <f t="shared" si="123"/>
        <v>0.50044352080739252</v>
      </c>
      <c r="AD265">
        <f t="shared" si="124"/>
        <v>175.69159848129019</v>
      </c>
      <c r="AE265">
        <f t="shared" si="125"/>
        <v>18.102932010585395</v>
      </c>
      <c r="AF265">
        <f t="shared" si="126"/>
        <v>1.2724108736621633</v>
      </c>
      <c r="AG265">
        <f t="shared" si="127"/>
        <v>7.3999580962213631</v>
      </c>
      <c r="AH265">
        <v>1704.884016019676</v>
      </c>
      <c r="AI265">
        <v>1691.148545454545</v>
      </c>
      <c r="AJ265">
        <v>1.7193734398762519</v>
      </c>
      <c r="AK265">
        <v>63.405612138731158</v>
      </c>
      <c r="AL265">
        <f t="shared" si="128"/>
        <v>1.293535590002612</v>
      </c>
      <c r="AM265">
        <v>30.083259949028939</v>
      </c>
      <c r="AN265">
        <v>31.226545454545459</v>
      </c>
      <c r="AO265">
        <v>2.299097097343784E-3</v>
      </c>
      <c r="AP265">
        <v>95.230389877895547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47603.74838202534</v>
      </c>
      <c r="AV265">
        <f t="shared" si="132"/>
        <v>1200</v>
      </c>
      <c r="AW265">
        <f t="shared" si="133"/>
        <v>1025.9239208257343</v>
      </c>
      <c r="AX265">
        <f t="shared" si="134"/>
        <v>0.85493660068811184</v>
      </c>
      <c r="AY265">
        <f t="shared" si="135"/>
        <v>0.18842763932805584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1673980270.5</v>
      </c>
      <c r="BF265">
        <v>1635.8442857142859</v>
      </c>
      <c r="BG265">
        <v>1654.475714285714</v>
      </c>
      <c r="BH265">
        <v>31.221342857142851</v>
      </c>
      <c r="BI265">
        <v>30.083500000000001</v>
      </c>
      <c r="BJ265">
        <v>1643.444285714286</v>
      </c>
      <c r="BK265">
        <v>31.031685714285711</v>
      </c>
      <c r="BL265">
        <v>650.01128571428569</v>
      </c>
      <c r="BM265">
        <v>101.20571428571429</v>
      </c>
      <c r="BN265">
        <v>9.9844814285714276E-2</v>
      </c>
      <c r="BO265">
        <v>31.88624285714285</v>
      </c>
      <c r="BP265">
        <v>31.84525714285714</v>
      </c>
      <c r="BQ265">
        <v>999.89999999999986</v>
      </c>
      <c r="BR265">
        <v>0</v>
      </c>
      <c r="BS265">
        <v>0</v>
      </c>
      <c r="BT265">
        <v>9013.84</v>
      </c>
      <c r="BU265">
        <v>0</v>
      </c>
      <c r="BV265">
        <v>259.58800000000002</v>
      </c>
      <c r="BW265">
        <v>-18.631528571428571</v>
      </c>
      <c r="BX265">
        <v>1688.562857142857</v>
      </c>
      <c r="BY265">
        <v>1705.79</v>
      </c>
      <c r="BZ265">
        <v>1.1378457142857139</v>
      </c>
      <c r="CA265">
        <v>1654.475714285714</v>
      </c>
      <c r="CB265">
        <v>30.083500000000001</v>
      </c>
      <c r="CC265">
        <v>3.1597728571428569</v>
      </c>
      <c r="CD265">
        <v>3.0446200000000001</v>
      </c>
      <c r="CE265">
        <v>24.894714285714279</v>
      </c>
      <c r="CF265">
        <v>24.273957142857139</v>
      </c>
      <c r="CG265">
        <v>1200</v>
      </c>
      <c r="CH265">
        <v>0.50002999999999997</v>
      </c>
      <c r="CI265">
        <v>0.49997000000000008</v>
      </c>
      <c r="CJ265">
        <v>0</v>
      </c>
      <c r="CK265">
        <v>901.80328571428561</v>
      </c>
      <c r="CL265">
        <v>4.9990899999999998</v>
      </c>
      <c r="CM265">
        <v>9503.8214285714294</v>
      </c>
      <c r="CN265">
        <v>9557.9600000000009</v>
      </c>
      <c r="CO265">
        <v>40.625</v>
      </c>
      <c r="CP265">
        <v>42.366</v>
      </c>
      <c r="CQ265">
        <v>41.436999999999998</v>
      </c>
      <c r="CR265">
        <v>41.5</v>
      </c>
      <c r="CS265">
        <v>42</v>
      </c>
      <c r="CT265">
        <v>597.53714285714284</v>
      </c>
      <c r="CU265">
        <v>597.46428571428567</v>
      </c>
      <c r="CV265">
        <v>0</v>
      </c>
      <c r="CW265">
        <v>1673980272.7</v>
      </c>
      <c r="CX265">
        <v>0</v>
      </c>
      <c r="CY265">
        <v>1673977193.5</v>
      </c>
      <c r="CZ265" t="s">
        <v>356</v>
      </c>
      <c r="DA265">
        <v>1673977187.5</v>
      </c>
      <c r="DB265">
        <v>1673977193.5</v>
      </c>
      <c r="DC265">
        <v>21</v>
      </c>
      <c r="DD265">
        <v>-0.34399999999999997</v>
      </c>
      <c r="DE265">
        <v>-5.2999999999999999E-2</v>
      </c>
      <c r="DF265">
        <v>-5.5270000000000001</v>
      </c>
      <c r="DG265">
        <v>0.16</v>
      </c>
      <c r="DH265">
        <v>415</v>
      </c>
      <c r="DI265">
        <v>27</v>
      </c>
      <c r="DJ265">
        <v>0.41</v>
      </c>
      <c r="DK265">
        <v>0.03</v>
      </c>
      <c r="DL265">
        <v>-18.840800000000002</v>
      </c>
      <c r="DM265">
        <v>1.109487804877987</v>
      </c>
      <c r="DN265">
        <v>0.17180999715369061</v>
      </c>
      <c r="DO265">
        <v>0</v>
      </c>
      <c r="DP265">
        <v>1.1320065853658541</v>
      </c>
      <c r="DQ265">
        <v>-1.8781045296167202E-2</v>
      </c>
      <c r="DR265">
        <v>2.2530154060698519E-2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371</v>
      </c>
      <c r="EA265">
        <v>3.2989999999999999</v>
      </c>
      <c r="EB265">
        <v>2.6254300000000002</v>
      </c>
      <c r="EC265">
        <v>0.25451699999999999</v>
      </c>
      <c r="ED265">
        <v>0.25390299999999999</v>
      </c>
      <c r="EE265">
        <v>0.13217699999999999</v>
      </c>
      <c r="EF265">
        <v>0.12762399999999999</v>
      </c>
      <c r="EG265">
        <v>22587.1</v>
      </c>
      <c r="EH265">
        <v>22996.6</v>
      </c>
      <c r="EI265">
        <v>28186.799999999999</v>
      </c>
      <c r="EJ265">
        <v>29659.8</v>
      </c>
      <c r="EK265">
        <v>33677.1</v>
      </c>
      <c r="EL265">
        <v>35923.699999999997</v>
      </c>
      <c r="EM265">
        <v>39788.1</v>
      </c>
      <c r="EN265">
        <v>42378.8</v>
      </c>
      <c r="EO265">
        <v>2.2652999999999999</v>
      </c>
      <c r="EP265">
        <v>2.2402299999999999</v>
      </c>
      <c r="EQ265">
        <v>0.14837800000000001</v>
      </c>
      <c r="ER265">
        <v>0</v>
      </c>
      <c r="ES265">
        <v>29.4344</v>
      </c>
      <c r="ET265">
        <v>999.9</v>
      </c>
      <c r="EU265">
        <v>72.5</v>
      </c>
      <c r="EV265">
        <v>32.6</v>
      </c>
      <c r="EW265">
        <v>35.390900000000002</v>
      </c>
      <c r="EX265">
        <v>56.836500000000001</v>
      </c>
      <c r="EY265">
        <v>-4.1386200000000004</v>
      </c>
      <c r="EZ265">
        <v>2</v>
      </c>
      <c r="FA265">
        <v>0.25533499999999998</v>
      </c>
      <c r="FB265">
        <v>-0.70937899999999998</v>
      </c>
      <c r="FC265">
        <v>20.272400000000001</v>
      </c>
      <c r="FD265">
        <v>5.2199900000000001</v>
      </c>
      <c r="FE265">
        <v>12.004</v>
      </c>
      <c r="FF265">
        <v>4.9869000000000003</v>
      </c>
      <c r="FG265">
        <v>3.2842199999999999</v>
      </c>
      <c r="FH265">
        <v>9999</v>
      </c>
      <c r="FI265">
        <v>9999</v>
      </c>
      <c r="FJ265">
        <v>9999</v>
      </c>
      <c r="FK265">
        <v>999.9</v>
      </c>
      <c r="FL265">
        <v>1.86581</v>
      </c>
      <c r="FM265">
        <v>1.8621799999999999</v>
      </c>
      <c r="FN265">
        <v>1.8641700000000001</v>
      </c>
      <c r="FO265">
        <v>1.8602000000000001</v>
      </c>
      <c r="FP265">
        <v>1.8609599999999999</v>
      </c>
      <c r="FQ265">
        <v>1.8601399999999999</v>
      </c>
      <c r="FR265">
        <v>1.86178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-7.61</v>
      </c>
      <c r="GH265">
        <v>0.18970000000000001</v>
      </c>
      <c r="GI265">
        <v>-4.1197077471769461</v>
      </c>
      <c r="GJ265">
        <v>-4.0977002334145526E-3</v>
      </c>
      <c r="GK265">
        <v>1.9870096767282211E-6</v>
      </c>
      <c r="GL265">
        <v>-4.7591234531596528E-10</v>
      </c>
      <c r="GM265">
        <v>-0.1127184381337514</v>
      </c>
      <c r="GN265">
        <v>-4.4277268217585318E-5</v>
      </c>
      <c r="GO265">
        <v>7.6125673839889962E-4</v>
      </c>
      <c r="GP265">
        <v>-1.4366726965109579E-5</v>
      </c>
      <c r="GQ265">
        <v>6</v>
      </c>
      <c r="GR265">
        <v>2093</v>
      </c>
      <c r="GS265">
        <v>4</v>
      </c>
      <c r="GT265">
        <v>31</v>
      </c>
      <c r="GU265">
        <v>51.4</v>
      </c>
      <c r="GV265">
        <v>51.3</v>
      </c>
      <c r="GW265">
        <v>4.1394000000000002</v>
      </c>
      <c r="GX265">
        <v>2.48291</v>
      </c>
      <c r="GY265">
        <v>2.04834</v>
      </c>
      <c r="GZ265">
        <v>2.6220699999999999</v>
      </c>
      <c r="HA265">
        <v>2.1972700000000001</v>
      </c>
      <c r="HB265">
        <v>2.31812</v>
      </c>
      <c r="HC265">
        <v>37.53</v>
      </c>
      <c r="HD265">
        <v>14.385999999999999</v>
      </c>
      <c r="HE265">
        <v>18</v>
      </c>
      <c r="HF265">
        <v>710.79600000000005</v>
      </c>
      <c r="HG265">
        <v>770.06500000000005</v>
      </c>
      <c r="HH265">
        <v>31.000900000000001</v>
      </c>
      <c r="HI265">
        <v>30.690100000000001</v>
      </c>
      <c r="HJ265">
        <v>30.000399999999999</v>
      </c>
      <c r="HK265">
        <v>30.624400000000001</v>
      </c>
      <c r="HL265">
        <v>30.6249</v>
      </c>
      <c r="HM265">
        <v>82.766900000000007</v>
      </c>
      <c r="HN265">
        <v>20.6828</v>
      </c>
      <c r="HO265">
        <v>96.427700000000002</v>
      </c>
      <c r="HP265">
        <v>31</v>
      </c>
      <c r="HQ265">
        <v>1668.61</v>
      </c>
      <c r="HR265">
        <v>30.150700000000001</v>
      </c>
      <c r="HS265">
        <v>99.324200000000005</v>
      </c>
      <c r="HT265">
        <v>98.287499999999994</v>
      </c>
    </row>
    <row r="266" spans="1:228" x14ac:dyDescent="0.2">
      <c r="A266">
        <v>251</v>
      </c>
      <c r="B266">
        <v>1673980276.5</v>
      </c>
      <c r="C266">
        <v>997.90000009536743</v>
      </c>
      <c r="D266" t="s">
        <v>861</v>
      </c>
      <c r="E266" t="s">
        <v>862</v>
      </c>
      <c r="F266">
        <v>4</v>
      </c>
      <c r="G266">
        <v>1673980274.1875</v>
      </c>
      <c r="H266">
        <f t="shared" si="102"/>
        <v>1.2894696621855814E-3</v>
      </c>
      <c r="I266">
        <f t="shared" si="103"/>
        <v>1.2894696621855815</v>
      </c>
      <c r="J266">
        <f t="shared" si="104"/>
        <v>7.3835706443569178</v>
      </c>
      <c r="K266">
        <f t="shared" si="105"/>
        <v>1641.9549999999999</v>
      </c>
      <c r="L266">
        <f t="shared" si="106"/>
        <v>1454.7200809249487</v>
      </c>
      <c r="M266">
        <f t="shared" si="107"/>
        <v>147.37051806468349</v>
      </c>
      <c r="N266">
        <f t="shared" si="108"/>
        <v>166.33836444674836</v>
      </c>
      <c r="O266">
        <f t="shared" si="109"/>
        <v>8.1273659593760234E-2</v>
      </c>
      <c r="P266">
        <f t="shared" si="110"/>
        <v>2.7718754565812</v>
      </c>
      <c r="Q266">
        <f t="shared" si="111"/>
        <v>7.9972633621068448E-2</v>
      </c>
      <c r="R266">
        <f t="shared" si="112"/>
        <v>5.0098053162008757E-2</v>
      </c>
      <c r="S266">
        <f t="shared" si="113"/>
        <v>226.11371796326122</v>
      </c>
      <c r="T266">
        <f t="shared" si="114"/>
        <v>32.936388452452874</v>
      </c>
      <c r="U266">
        <f t="shared" si="115"/>
        <v>31.846374999999998</v>
      </c>
      <c r="V266">
        <f t="shared" si="116"/>
        <v>4.7337194404250598</v>
      </c>
      <c r="W266">
        <f t="shared" si="117"/>
        <v>66.676064187350974</v>
      </c>
      <c r="X266">
        <f t="shared" si="118"/>
        <v>3.1639586463522384</v>
      </c>
      <c r="Y266">
        <f t="shared" si="119"/>
        <v>4.7452690630657655</v>
      </c>
      <c r="Z266">
        <f t="shared" si="120"/>
        <v>1.5697607940728213</v>
      </c>
      <c r="AA266">
        <f t="shared" si="121"/>
        <v>-56.865612102384141</v>
      </c>
      <c r="AB266">
        <f t="shared" si="122"/>
        <v>6.4276740003245152</v>
      </c>
      <c r="AC266">
        <f t="shared" si="123"/>
        <v>0.5252019822870243</v>
      </c>
      <c r="AD266">
        <f t="shared" si="124"/>
        <v>176.20098184348862</v>
      </c>
      <c r="AE266">
        <f t="shared" si="125"/>
        <v>18.178515991899232</v>
      </c>
      <c r="AF266">
        <f t="shared" si="126"/>
        <v>1.2801567692786493</v>
      </c>
      <c r="AG266">
        <f t="shared" si="127"/>
        <v>7.3835706443569178</v>
      </c>
      <c r="AH266">
        <v>1711.8257858334159</v>
      </c>
      <c r="AI266">
        <v>1698.04006060606</v>
      </c>
      <c r="AJ266">
        <v>1.7363325098508291</v>
      </c>
      <c r="AK266">
        <v>63.405612138731158</v>
      </c>
      <c r="AL266">
        <f t="shared" si="128"/>
        <v>1.2894696621855815</v>
      </c>
      <c r="AM266">
        <v>30.08716695131902</v>
      </c>
      <c r="AN266">
        <v>31.236399393939401</v>
      </c>
      <c r="AO266">
        <v>6.5683847622021753E-4</v>
      </c>
      <c r="AP266">
        <v>95.230389877895547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47626.880941709504</v>
      </c>
      <c r="AV266">
        <f t="shared" si="132"/>
        <v>1199.9925000000001</v>
      </c>
      <c r="AW266">
        <f t="shared" si="133"/>
        <v>1025.9185264058349</v>
      </c>
      <c r="AX266">
        <f t="shared" si="134"/>
        <v>0.85493744869725008</v>
      </c>
      <c r="AY266">
        <f t="shared" si="135"/>
        <v>0.18842927598569259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1673980274.1875</v>
      </c>
      <c r="BF266">
        <v>1641.9549999999999</v>
      </c>
      <c r="BG266">
        <v>1660.675</v>
      </c>
      <c r="BH266">
        <v>31.231987499999999</v>
      </c>
      <c r="BI266">
        <v>30.087237500000001</v>
      </c>
      <c r="BJ266">
        <v>1649.56375</v>
      </c>
      <c r="BK266">
        <v>31.0422625</v>
      </c>
      <c r="BL266">
        <v>650.01524999999992</v>
      </c>
      <c r="BM266">
        <v>101.205125</v>
      </c>
      <c r="BN266">
        <v>9.9943924999999989E-2</v>
      </c>
      <c r="BO266">
        <v>31.889387500000002</v>
      </c>
      <c r="BP266">
        <v>31.846374999999998</v>
      </c>
      <c r="BQ266">
        <v>999.9</v>
      </c>
      <c r="BR266">
        <v>0</v>
      </c>
      <c r="BS266">
        <v>0</v>
      </c>
      <c r="BT266">
        <v>9018.4375</v>
      </c>
      <c r="BU266">
        <v>0</v>
      </c>
      <c r="BV266">
        <v>259.02974999999998</v>
      </c>
      <c r="BW266">
        <v>-18.720224999999999</v>
      </c>
      <c r="BX266">
        <v>1694.8912499999999</v>
      </c>
      <c r="BY266">
        <v>1712.1912500000001</v>
      </c>
      <c r="BZ266">
        <v>1.1447562499999999</v>
      </c>
      <c r="CA266">
        <v>1660.675</v>
      </c>
      <c r="CB266">
        <v>30.087237500000001</v>
      </c>
      <c r="CC266">
        <v>3.1608387499999999</v>
      </c>
      <c r="CD266">
        <v>3.0449799999999998</v>
      </c>
      <c r="CE266">
        <v>24.90035</v>
      </c>
      <c r="CF266">
        <v>24.275950000000002</v>
      </c>
      <c r="CG266">
        <v>1199.9925000000001</v>
      </c>
      <c r="CH266">
        <v>0.50000162500000001</v>
      </c>
      <c r="CI266">
        <v>0.49999837499999999</v>
      </c>
      <c r="CJ266">
        <v>0</v>
      </c>
      <c r="CK266">
        <v>901.82962499999996</v>
      </c>
      <c r="CL266">
        <v>4.9990899999999998</v>
      </c>
      <c r="CM266">
        <v>9501.1774999999998</v>
      </c>
      <c r="CN266">
        <v>9557.7912500000002</v>
      </c>
      <c r="CO266">
        <v>40.625</v>
      </c>
      <c r="CP266">
        <v>42.343499999999999</v>
      </c>
      <c r="CQ266">
        <v>41.436999999999998</v>
      </c>
      <c r="CR266">
        <v>41.5</v>
      </c>
      <c r="CS266">
        <v>42.054250000000003</v>
      </c>
      <c r="CT266">
        <v>597.50125000000003</v>
      </c>
      <c r="CU266">
        <v>597.49624999999992</v>
      </c>
      <c r="CV266">
        <v>0</v>
      </c>
      <c r="CW266">
        <v>1673980276.9000001</v>
      </c>
      <c r="CX266">
        <v>0</v>
      </c>
      <c r="CY266">
        <v>1673977193.5</v>
      </c>
      <c r="CZ266" t="s">
        <v>356</v>
      </c>
      <c r="DA266">
        <v>1673977187.5</v>
      </c>
      <c r="DB266">
        <v>1673977193.5</v>
      </c>
      <c r="DC266">
        <v>21</v>
      </c>
      <c r="DD266">
        <v>-0.34399999999999997</v>
      </c>
      <c r="DE266">
        <v>-5.2999999999999999E-2</v>
      </c>
      <c r="DF266">
        <v>-5.5270000000000001</v>
      </c>
      <c r="DG266">
        <v>0.16</v>
      </c>
      <c r="DH266">
        <v>415</v>
      </c>
      <c r="DI266">
        <v>27</v>
      </c>
      <c r="DJ266">
        <v>0.41</v>
      </c>
      <c r="DK266">
        <v>0.03</v>
      </c>
      <c r="DL266">
        <v>-18.800629268292681</v>
      </c>
      <c r="DM266">
        <v>1.078108013937261</v>
      </c>
      <c r="DN266">
        <v>0.17123537964138119</v>
      </c>
      <c r="DO266">
        <v>0</v>
      </c>
      <c r="DP266">
        <v>1.137168048780488</v>
      </c>
      <c r="DQ266">
        <v>-4.6062857142855893E-2</v>
      </c>
      <c r="DR266">
        <v>2.1379020171883822E-2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371</v>
      </c>
      <c r="EA266">
        <v>3.2991000000000001</v>
      </c>
      <c r="EB266">
        <v>2.6252499999999999</v>
      </c>
      <c r="EC266">
        <v>0.25511699999999998</v>
      </c>
      <c r="ED266">
        <v>0.254496</v>
      </c>
      <c r="EE266">
        <v>0.13220399999999999</v>
      </c>
      <c r="EF266">
        <v>0.127636</v>
      </c>
      <c r="EG266">
        <v>22569.200000000001</v>
      </c>
      <c r="EH266">
        <v>22977.9</v>
      </c>
      <c r="EI266">
        <v>28187.200000000001</v>
      </c>
      <c r="EJ266">
        <v>29659.3</v>
      </c>
      <c r="EK266">
        <v>33676.300000000003</v>
      </c>
      <c r="EL266">
        <v>35922.800000000003</v>
      </c>
      <c r="EM266">
        <v>39788.400000000001</v>
      </c>
      <c r="EN266">
        <v>42378.3</v>
      </c>
      <c r="EO266">
        <v>2.2654299999999998</v>
      </c>
      <c r="EP266">
        <v>2.2401300000000002</v>
      </c>
      <c r="EQ266">
        <v>0.14817</v>
      </c>
      <c r="ER266">
        <v>0</v>
      </c>
      <c r="ES266">
        <v>29.440200000000001</v>
      </c>
      <c r="ET266">
        <v>999.9</v>
      </c>
      <c r="EU266">
        <v>72.5</v>
      </c>
      <c r="EV266">
        <v>32.6</v>
      </c>
      <c r="EW266">
        <v>35.387099999999997</v>
      </c>
      <c r="EX266">
        <v>57.346499999999999</v>
      </c>
      <c r="EY266">
        <v>-4.3148999999999997</v>
      </c>
      <c r="EZ266">
        <v>2</v>
      </c>
      <c r="FA266">
        <v>0.25550299999999998</v>
      </c>
      <c r="FB266">
        <v>-0.70744600000000002</v>
      </c>
      <c r="FC266">
        <v>20.272500000000001</v>
      </c>
      <c r="FD266">
        <v>5.22058</v>
      </c>
      <c r="FE266">
        <v>12.004</v>
      </c>
      <c r="FF266">
        <v>4.9867999999999997</v>
      </c>
      <c r="FG266">
        <v>3.2842799999999999</v>
      </c>
      <c r="FH266">
        <v>9999</v>
      </c>
      <c r="FI266">
        <v>9999</v>
      </c>
      <c r="FJ266">
        <v>9999</v>
      </c>
      <c r="FK266">
        <v>999.9</v>
      </c>
      <c r="FL266">
        <v>1.86582</v>
      </c>
      <c r="FM266">
        <v>1.8621700000000001</v>
      </c>
      <c r="FN266">
        <v>1.8641700000000001</v>
      </c>
      <c r="FO266">
        <v>1.8602000000000001</v>
      </c>
      <c r="FP266">
        <v>1.8609599999999999</v>
      </c>
      <c r="FQ266">
        <v>1.8601300000000001</v>
      </c>
      <c r="FR266">
        <v>1.86178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-7.61</v>
      </c>
      <c r="GH266">
        <v>0.18970000000000001</v>
      </c>
      <c r="GI266">
        <v>-4.1197077471769461</v>
      </c>
      <c r="GJ266">
        <v>-4.0977002334145526E-3</v>
      </c>
      <c r="GK266">
        <v>1.9870096767282211E-6</v>
      </c>
      <c r="GL266">
        <v>-4.7591234531596528E-10</v>
      </c>
      <c r="GM266">
        <v>-0.1127184381337514</v>
      </c>
      <c r="GN266">
        <v>-4.4277268217585318E-5</v>
      </c>
      <c r="GO266">
        <v>7.6125673839889962E-4</v>
      </c>
      <c r="GP266">
        <v>-1.4366726965109579E-5</v>
      </c>
      <c r="GQ266">
        <v>6</v>
      </c>
      <c r="GR266">
        <v>2093</v>
      </c>
      <c r="GS266">
        <v>4</v>
      </c>
      <c r="GT266">
        <v>31</v>
      </c>
      <c r="GU266">
        <v>51.5</v>
      </c>
      <c r="GV266">
        <v>51.4</v>
      </c>
      <c r="GW266">
        <v>4.1516099999999998</v>
      </c>
      <c r="GX266">
        <v>2.47925</v>
      </c>
      <c r="GY266">
        <v>2.04834</v>
      </c>
      <c r="GZ266">
        <v>2.6232899999999999</v>
      </c>
      <c r="HA266">
        <v>2.1972700000000001</v>
      </c>
      <c r="HB266">
        <v>2.3327599999999999</v>
      </c>
      <c r="HC266">
        <v>37.53</v>
      </c>
      <c r="HD266">
        <v>14.403499999999999</v>
      </c>
      <c r="HE266">
        <v>18</v>
      </c>
      <c r="HF266">
        <v>710.91800000000001</v>
      </c>
      <c r="HG266">
        <v>769.98400000000004</v>
      </c>
      <c r="HH266">
        <v>31.000699999999998</v>
      </c>
      <c r="HI266">
        <v>30.6921</v>
      </c>
      <c r="HJ266">
        <v>30.000299999999999</v>
      </c>
      <c r="HK266">
        <v>30.626000000000001</v>
      </c>
      <c r="HL266">
        <v>30.626100000000001</v>
      </c>
      <c r="HM266">
        <v>83.020700000000005</v>
      </c>
      <c r="HN266">
        <v>20.6828</v>
      </c>
      <c r="HO266">
        <v>96.427700000000002</v>
      </c>
      <c r="HP266">
        <v>31</v>
      </c>
      <c r="HQ266">
        <v>1675.29</v>
      </c>
      <c r="HR266">
        <v>30.152100000000001</v>
      </c>
      <c r="HS266">
        <v>99.325100000000006</v>
      </c>
      <c r="HT266">
        <v>98.286100000000005</v>
      </c>
    </row>
    <row r="267" spans="1:228" x14ac:dyDescent="0.2">
      <c r="A267">
        <v>252</v>
      </c>
      <c r="B267">
        <v>1673980280.5</v>
      </c>
      <c r="C267">
        <v>1001.900000095367</v>
      </c>
      <c r="D267" t="s">
        <v>863</v>
      </c>
      <c r="E267" t="s">
        <v>864</v>
      </c>
      <c r="F267">
        <v>4</v>
      </c>
      <c r="G267">
        <v>1673980278.5</v>
      </c>
      <c r="H267">
        <f t="shared" si="102"/>
        <v>1.2874266023086189E-3</v>
      </c>
      <c r="I267">
        <f t="shared" si="103"/>
        <v>1.2874266023086189</v>
      </c>
      <c r="J267">
        <f t="shared" si="104"/>
        <v>7.5520777729302253</v>
      </c>
      <c r="K267">
        <f t="shared" si="105"/>
        <v>1649.09</v>
      </c>
      <c r="L267">
        <f t="shared" si="106"/>
        <v>1458.0727951952383</v>
      </c>
      <c r="M267">
        <f t="shared" si="107"/>
        <v>147.70934854102239</v>
      </c>
      <c r="N267">
        <f t="shared" si="108"/>
        <v>167.06025267613475</v>
      </c>
      <c r="O267">
        <f t="shared" si="109"/>
        <v>8.1126319229870167E-2</v>
      </c>
      <c r="P267">
        <f t="shared" si="110"/>
        <v>2.7659715805183165</v>
      </c>
      <c r="Q267">
        <f t="shared" si="111"/>
        <v>7.982724640571226E-2</v>
      </c>
      <c r="R267">
        <f t="shared" si="112"/>
        <v>5.000701273381368E-2</v>
      </c>
      <c r="S267">
        <f t="shared" si="113"/>
        <v>226.11428650361367</v>
      </c>
      <c r="T267">
        <f t="shared" si="114"/>
        <v>32.943767697570827</v>
      </c>
      <c r="U267">
        <f t="shared" si="115"/>
        <v>31.850857142857141</v>
      </c>
      <c r="V267">
        <f t="shared" si="116"/>
        <v>4.7349218322472604</v>
      </c>
      <c r="W267">
        <f t="shared" si="117"/>
        <v>66.676241078676881</v>
      </c>
      <c r="X267">
        <f t="shared" si="118"/>
        <v>3.164819431355602</v>
      </c>
      <c r="Y267">
        <f t="shared" si="119"/>
        <v>4.7465474660174181</v>
      </c>
      <c r="Z267">
        <f t="shared" si="120"/>
        <v>1.5701024008916584</v>
      </c>
      <c r="AA267">
        <f t="shared" si="121"/>
        <v>-56.775513161810096</v>
      </c>
      <c r="AB267">
        <f t="shared" si="122"/>
        <v>6.4547250191747407</v>
      </c>
      <c r="AC267">
        <f t="shared" si="123"/>
        <v>0.52856207413328338</v>
      </c>
      <c r="AD267">
        <f t="shared" si="124"/>
        <v>176.32206043511158</v>
      </c>
      <c r="AE267">
        <f t="shared" si="125"/>
        <v>18.153294242602843</v>
      </c>
      <c r="AF267">
        <f t="shared" si="126"/>
        <v>1.2864535775407242</v>
      </c>
      <c r="AG267">
        <f t="shared" si="127"/>
        <v>7.5520777729302253</v>
      </c>
      <c r="AH267">
        <v>1718.613038701189</v>
      </c>
      <c r="AI267">
        <v>1704.8196969696969</v>
      </c>
      <c r="AJ267">
        <v>1.69720886410398</v>
      </c>
      <c r="AK267">
        <v>63.405612138731158</v>
      </c>
      <c r="AL267">
        <f t="shared" si="128"/>
        <v>1.2874266023086189</v>
      </c>
      <c r="AM267">
        <v>30.090333644857381</v>
      </c>
      <c r="AN267">
        <v>31.240528484848461</v>
      </c>
      <c r="AO267">
        <v>1.741743658742309E-4</v>
      </c>
      <c r="AP267">
        <v>95.230389877895547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47463.060274555952</v>
      </c>
      <c r="AV267">
        <f t="shared" si="132"/>
        <v>1200.005714285714</v>
      </c>
      <c r="AW267">
        <f t="shared" si="133"/>
        <v>1025.928828240214</v>
      </c>
      <c r="AX267">
        <f t="shared" si="134"/>
        <v>0.85493661907342111</v>
      </c>
      <c r="AY267">
        <f t="shared" si="135"/>
        <v>0.18842767481170281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1673980278.5</v>
      </c>
      <c r="BF267">
        <v>1649.09</v>
      </c>
      <c r="BG267">
        <v>1667.8042857142859</v>
      </c>
      <c r="BH267">
        <v>31.240657142857149</v>
      </c>
      <c r="BI267">
        <v>30.090314285714278</v>
      </c>
      <c r="BJ267">
        <v>1656.71</v>
      </c>
      <c r="BK267">
        <v>31.05087142857143</v>
      </c>
      <c r="BL267">
        <v>650.03085714285714</v>
      </c>
      <c r="BM267">
        <v>101.20442857142859</v>
      </c>
      <c r="BN267">
        <v>0.10008038571428569</v>
      </c>
      <c r="BO267">
        <v>31.89414285714286</v>
      </c>
      <c r="BP267">
        <v>31.850857142857141</v>
      </c>
      <c r="BQ267">
        <v>999.89999999999986</v>
      </c>
      <c r="BR267">
        <v>0</v>
      </c>
      <c r="BS267">
        <v>0</v>
      </c>
      <c r="BT267">
        <v>8987.1428571428569</v>
      </c>
      <c r="BU267">
        <v>0</v>
      </c>
      <c r="BV267">
        <v>258.35585714285708</v>
      </c>
      <c r="BW267">
        <v>-18.714114285714281</v>
      </c>
      <c r="BX267">
        <v>1702.27</v>
      </c>
      <c r="BY267">
        <v>1719.5442857142859</v>
      </c>
      <c r="BZ267">
        <v>1.150341428571428</v>
      </c>
      <c r="CA267">
        <v>1667.8042857142859</v>
      </c>
      <c r="CB267">
        <v>30.090314285714278</v>
      </c>
      <c r="CC267">
        <v>3.1616914285714288</v>
      </c>
      <c r="CD267">
        <v>3.0452714285714291</v>
      </c>
      <c r="CE267">
        <v>24.904871428571429</v>
      </c>
      <c r="CF267">
        <v>24.277528571428569</v>
      </c>
      <c r="CG267">
        <v>1200.005714285714</v>
      </c>
      <c r="CH267">
        <v>0.50002999999999997</v>
      </c>
      <c r="CI267">
        <v>0.49997000000000003</v>
      </c>
      <c r="CJ267">
        <v>0</v>
      </c>
      <c r="CK267">
        <v>901.5921428571429</v>
      </c>
      <c r="CL267">
        <v>4.9990899999999998</v>
      </c>
      <c r="CM267">
        <v>9498.8471428571411</v>
      </c>
      <c r="CN267">
        <v>9557.9942857142851</v>
      </c>
      <c r="CO267">
        <v>40.625</v>
      </c>
      <c r="CP267">
        <v>42.375</v>
      </c>
      <c r="CQ267">
        <v>41.436999999999998</v>
      </c>
      <c r="CR267">
        <v>41.5</v>
      </c>
      <c r="CS267">
        <v>42.061999999999998</v>
      </c>
      <c r="CT267">
        <v>597.54142857142858</v>
      </c>
      <c r="CU267">
        <v>597.47</v>
      </c>
      <c r="CV267">
        <v>0</v>
      </c>
      <c r="CW267">
        <v>1673980280.5</v>
      </c>
      <c r="CX267">
        <v>0</v>
      </c>
      <c r="CY267">
        <v>1673977193.5</v>
      </c>
      <c r="CZ267" t="s">
        <v>356</v>
      </c>
      <c r="DA267">
        <v>1673977187.5</v>
      </c>
      <c r="DB267">
        <v>1673977193.5</v>
      </c>
      <c r="DC267">
        <v>21</v>
      </c>
      <c r="DD267">
        <v>-0.34399999999999997</v>
      </c>
      <c r="DE267">
        <v>-5.2999999999999999E-2</v>
      </c>
      <c r="DF267">
        <v>-5.5270000000000001</v>
      </c>
      <c r="DG267">
        <v>0.16</v>
      </c>
      <c r="DH267">
        <v>415</v>
      </c>
      <c r="DI267">
        <v>27</v>
      </c>
      <c r="DJ267">
        <v>0.41</v>
      </c>
      <c r="DK267">
        <v>0.03</v>
      </c>
      <c r="DL267">
        <v>-18.764285365853659</v>
      </c>
      <c r="DM267">
        <v>1.024724738675971</v>
      </c>
      <c r="DN267">
        <v>0.15802749152765991</v>
      </c>
      <c r="DO267">
        <v>0</v>
      </c>
      <c r="DP267">
        <v>1.1349041463414631</v>
      </c>
      <c r="DQ267">
        <v>8.2392543554007713E-2</v>
      </c>
      <c r="DR267">
        <v>1.8202305934810498E-2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371</v>
      </c>
      <c r="EA267">
        <v>3.29908</v>
      </c>
      <c r="EB267">
        <v>2.6252800000000001</v>
      </c>
      <c r="EC267">
        <v>0.25570300000000001</v>
      </c>
      <c r="ED267">
        <v>0.25508700000000001</v>
      </c>
      <c r="EE267">
        <v>0.132213</v>
      </c>
      <c r="EF267">
        <v>0.127638</v>
      </c>
      <c r="EG267">
        <v>22551.3</v>
      </c>
      <c r="EH267">
        <v>22959.9</v>
      </c>
      <c r="EI267">
        <v>28187</v>
      </c>
      <c r="EJ267">
        <v>29659.599999999999</v>
      </c>
      <c r="EK267">
        <v>33676.199999999997</v>
      </c>
      <c r="EL267">
        <v>35922.9</v>
      </c>
      <c r="EM267">
        <v>39788.699999999997</v>
      </c>
      <c r="EN267">
        <v>42378.5</v>
      </c>
      <c r="EO267">
        <v>2.2653300000000001</v>
      </c>
      <c r="EP267">
        <v>2.2400699999999998</v>
      </c>
      <c r="EQ267">
        <v>0.147976</v>
      </c>
      <c r="ER267">
        <v>0</v>
      </c>
      <c r="ES267">
        <v>29.446400000000001</v>
      </c>
      <c r="ET267">
        <v>999.9</v>
      </c>
      <c r="EU267">
        <v>72.5</v>
      </c>
      <c r="EV267">
        <v>32.6</v>
      </c>
      <c r="EW267">
        <v>35.386099999999999</v>
      </c>
      <c r="EX267">
        <v>57.046500000000002</v>
      </c>
      <c r="EY267">
        <v>-4.2107400000000004</v>
      </c>
      <c r="EZ267">
        <v>2</v>
      </c>
      <c r="FA267">
        <v>0.25570599999999999</v>
      </c>
      <c r="FB267">
        <v>-0.708036</v>
      </c>
      <c r="FC267">
        <v>20.272400000000001</v>
      </c>
      <c r="FD267">
        <v>5.2201399999999998</v>
      </c>
      <c r="FE267">
        <v>12.004</v>
      </c>
      <c r="FF267">
        <v>4.98705</v>
      </c>
      <c r="FG267">
        <v>3.2842500000000001</v>
      </c>
      <c r="FH267">
        <v>9999</v>
      </c>
      <c r="FI267">
        <v>9999</v>
      </c>
      <c r="FJ267">
        <v>9999</v>
      </c>
      <c r="FK267">
        <v>999.9</v>
      </c>
      <c r="FL267">
        <v>1.86582</v>
      </c>
      <c r="FM267">
        <v>1.8621700000000001</v>
      </c>
      <c r="FN267">
        <v>1.8641700000000001</v>
      </c>
      <c r="FO267">
        <v>1.8602000000000001</v>
      </c>
      <c r="FP267">
        <v>1.8609599999999999</v>
      </c>
      <c r="FQ267">
        <v>1.8601399999999999</v>
      </c>
      <c r="FR267">
        <v>1.8617699999999999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-7.62</v>
      </c>
      <c r="GH267">
        <v>0.18970000000000001</v>
      </c>
      <c r="GI267">
        <v>-4.1197077471769461</v>
      </c>
      <c r="GJ267">
        <v>-4.0977002334145526E-3</v>
      </c>
      <c r="GK267">
        <v>1.9870096767282211E-6</v>
      </c>
      <c r="GL267">
        <v>-4.7591234531596528E-10</v>
      </c>
      <c r="GM267">
        <v>-0.1127184381337514</v>
      </c>
      <c r="GN267">
        <v>-4.4277268217585318E-5</v>
      </c>
      <c r="GO267">
        <v>7.6125673839889962E-4</v>
      </c>
      <c r="GP267">
        <v>-1.4366726965109579E-5</v>
      </c>
      <c r="GQ267">
        <v>6</v>
      </c>
      <c r="GR267">
        <v>2093</v>
      </c>
      <c r="GS267">
        <v>4</v>
      </c>
      <c r="GT267">
        <v>31</v>
      </c>
      <c r="GU267">
        <v>51.5</v>
      </c>
      <c r="GV267">
        <v>51.5</v>
      </c>
      <c r="GW267">
        <v>4.1650400000000003</v>
      </c>
      <c r="GX267">
        <v>2.47803</v>
      </c>
      <c r="GY267">
        <v>2.04834</v>
      </c>
      <c r="GZ267">
        <v>2.6220699999999999</v>
      </c>
      <c r="HA267">
        <v>2.1972700000000001</v>
      </c>
      <c r="HB267">
        <v>2.3059099999999999</v>
      </c>
      <c r="HC267">
        <v>37.53</v>
      </c>
      <c r="HD267">
        <v>14.3772</v>
      </c>
      <c r="HE267">
        <v>18</v>
      </c>
      <c r="HF267">
        <v>710.84799999999996</v>
      </c>
      <c r="HG267">
        <v>769.96199999999999</v>
      </c>
      <c r="HH267">
        <v>31.0002</v>
      </c>
      <c r="HI267">
        <v>30.694099999999999</v>
      </c>
      <c r="HJ267">
        <v>30.0002</v>
      </c>
      <c r="HK267">
        <v>30.627099999999999</v>
      </c>
      <c r="HL267">
        <v>30.6282</v>
      </c>
      <c r="HM267">
        <v>83.278400000000005</v>
      </c>
      <c r="HN267">
        <v>20.6828</v>
      </c>
      <c r="HO267">
        <v>96.427700000000002</v>
      </c>
      <c r="HP267">
        <v>31</v>
      </c>
      <c r="HQ267">
        <v>1681.97</v>
      </c>
      <c r="HR267">
        <v>30.156300000000002</v>
      </c>
      <c r="HS267">
        <v>99.325400000000002</v>
      </c>
      <c r="HT267">
        <v>98.286799999999999</v>
      </c>
    </row>
    <row r="268" spans="1:228" x14ac:dyDescent="0.2">
      <c r="A268">
        <v>253</v>
      </c>
      <c r="B268">
        <v>1673980284.5</v>
      </c>
      <c r="C268">
        <v>1005.900000095367</v>
      </c>
      <c r="D268" t="s">
        <v>865</v>
      </c>
      <c r="E268" t="s">
        <v>866</v>
      </c>
      <c r="F268">
        <v>4</v>
      </c>
      <c r="G268">
        <v>1673980282.1875</v>
      </c>
      <c r="H268">
        <f t="shared" si="102"/>
        <v>1.2870137949712623E-3</v>
      </c>
      <c r="I268">
        <f t="shared" si="103"/>
        <v>1.2870137949712623</v>
      </c>
      <c r="J268">
        <f t="shared" si="104"/>
        <v>7.6566731355144091</v>
      </c>
      <c r="K268">
        <f t="shared" si="105"/>
        <v>1655.135</v>
      </c>
      <c r="L268">
        <f t="shared" si="106"/>
        <v>1461.64776731081</v>
      </c>
      <c r="M268">
        <f t="shared" si="107"/>
        <v>148.07139739960769</v>
      </c>
      <c r="N268">
        <f t="shared" si="108"/>
        <v>167.67251167899562</v>
      </c>
      <c r="O268">
        <f t="shared" si="109"/>
        <v>8.101470815600309E-2</v>
      </c>
      <c r="P268">
        <f t="shared" si="110"/>
        <v>2.7608632611791579</v>
      </c>
      <c r="Q268">
        <f t="shared" si="111"/>
        <v>7.9716820880830985E-2</v>
      </c>
      <c r="R268">
        <f t="shared" si="112"/>
        <v>4.9937891042994356E-2</v>
      </c>
      <c r="S268">
        <f t="shared" si="113"/>
        <v>226.11324816269777</v>
      </c>
      <c r="T268">
        <f t="shared" si="114"/>
        <v>32.945363971051698</v>
      </c>
      <c r="U268">
        <f t="shared" si="115"/>
        <v>31.857575000000001</v>
      </c>
      <c r="V268">
        <f t="shared" si="116"/>
        <v>4.7367244807864868</v>
      </c>
      <c r="W268">
        <f t="shared" si="117"/>
        <v>66.680530194783927</v>
      </c>
      <c r="X268">
        <f t="shared" si="118"/>
        <v>3.1649682719246059</v>
      </c>
      <c r="Y268">
        <f t="shared" si="119"/>
        <v>4.746465366545908</v>
      </c>
      <c r="Z268">
        <f t="shared" si="120"/>
        <v>1.5717562088618808</v>
      </c>
      <c r="AA268">
        <f t="shared" si="121"/>
        <v>-56.757308358232663</v>
      </c>
      <c r="AB268">
        <f t="shared" si="122"/>
        <v>5.3974432257066631</v>
      </c>
      <c r="AC268">
        <f t="shared" si="123"/>
        <v>0.442815539187357</v>
      </c>
      <c r="AD268">
        <f t="shared" si="124"/>
        <v>175.19619856935915</v>
      </c>
      <c r="AE268">
        <f t="shared" si="125"/>
        <v>18.234756668434134</v>
      </c>
      <c r="AF268">
        <f t="shared" si="126"/>
        <v>1.2856702174239156</v>
      </c>
      <c r="AG268">
        <f t="shared" si="127"/>
        <v>7.6566731355144091</v>
      </c>
      <c r="AH268">
        <v>1725.4619572711881</v>
      </c>
      <c r="AI268">
        <v>1711.5794545454551</v>
      </c>
      <c r="AJ268">
        <v>1.6946265601235539</v>
      </c>
      <c r="AK268">
        <v>63.405612138731158</v>
      </c>
      <c r="AL268">
        <f t="shared" si="128"/>
        <v>1.2870137949712623</v>
      </c>
      <c r="AM268">
        <v>30.092677899904661</v>
      </c>
      <c r="AN268">
        <v>31.242989696969701</v>
      </c>
      <c r="AO268">
        <v>8.5716510920170907E-5</v>
      </c>
      <c r="AP268">
        <v>95.230389877895547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47322.153539669736</v>
      </c>
      <c r="AV268">
        <f t="shared" si="132"/>
        <v>1199.9949999999999</v>
      </c>
      <c r="AW268">
        <f t="shared" si="133"/>
        <v>1025.9201762501023</v>
      </c>
      <c r="AX268">
        <f t="shared" si="134"/>
        <v>0.85493704244609547</v>
      </c>
      <c r="AY268">
        <f t="shared" si="135"/>
        <v>0.1884284919209645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1673980282.1875</v>
      </c>
      <c r="BF268">
        <v>1655.135</v>
      </c>
      <c r="BG268">
        <v>1673.93</v>
      </c>
      <c r="BH268">
        <v>31.242149999999999</v>
      </c>
      <c r="BI268">
        <v>30.092537499999999</v>
      </c>
      <c r="BJ268">
        <v>1662.7637500000001</v>
      </c>
      <c r="BK268">
        <v>31.052375000000001</v>
      </c>
      <c r="BL268">
        <v>650.04674999999997</v>
      </c>
      <c r="BM268">
        <v>101.20425</v>
      </c>
      <c r="BN268">
        <v>0.100182375</v>
      </c>
      <c r="BO268">
        <v>31.8938375</v>
      </c>
      <c r="BP268">
        <v>31.857575000000001</v>
      </c>
      <c r="BQ268">
        <v>999.9</v>
      </c>
      <c r="BR268">
        <v>0</v>
      </c>
      <c r="BS268">
        <v>0</v>
      </c>
      <c r="BT268">
        <v>8960.0787500000006</v>
      </c>
      <c r="BU268">
        <v>0</v>
      </c>
      <c r="BV268">
        <v>257.78825000000001</v>
      </c>
      <c r="BW268">
        <v>-18.792325000000002</v>
      </c>
      <c r="BX268">
        <v>1708.5150000000001</v>
      </c>
      <c r="BY268">
        <v>1725.86625</v>
      </c>
      <c r="BZ268">
        <v>1.149605</v>
      </c>
      <c r="CA268">
        <v>1673.93</v>
      </c>
      <c r="CB268">
        <v>30.092537499999999</v>
      </c>
      <c r="CC268">
        <v>3.1618412500000002</v>
      </c>
      <c r="CD268">
        <v>3.0454949999999998</v>
      </c>
      <c r="CE268">
        <v>24.905687499999999</v>
      </c>
      <c r="CF268">
        <v>24.278762499999999</v>
      </c>
      <c r="CG268">
        <v>1199.9949999999999</v>
      </c>
      <c r="CH268">
        <v>0.50001525000000002</v>
      </c>
      <c r="CI268">
        <v>0.49998474999999998</v>
      </c>
      <c r="CJ268">
        <v>0</v>
      </c>
      <c r="CK268">
        <v>901.45212500000002</v>
      </c>
      <c r="CL268">
        <v>4.9990899999999998</v>
      </c>
      <c r="CM268">
        <v>9496.2975000000006</v>
      </c>
      <c r="CN268">
        <v>9557.8525000000009</v>
      </c>
      <c r="CO268">
        <v>40.625</v>
      </c>
      <c r="CP268">
        <v>42.375</v>
      </c>
      <c r="CQ268">
        <v>41.436999999999998</v>
      </c>
      <c r="CR268">
        <v>41.5</v>
      </c>
      <c r="CS268">
        <v>42.061999999999998</v>
      </c>
      <c r="CT268">
        <v>597.51750000000004</v>
      </c>
      <c r="CU268">
        <v>597.48</v>
      </c>
      <c r="CV268">
        <v>0</v>
      </c>
      <c r="CW268">
        <v>1673980284.7</v>
      </c>
      <c r="CX268">
        <v>0</v>
      </c>
      <c r="CY268">
        <v>1673977193.5</v>
      </c>
      <c r="CZ268" t="s">
        <v>356</v>
      </c>
      <c r="DA268">
        <v>1673977187.5</v>
      </c>
      <c r="DB268">
        <v>1673977193.5</v>
      </c>
      <c r="DC268">
        <v>21</v>
      </c>
      <c r="DD268">
        <v>-0.34399999999999997</v>
      </c>
      <c r="DE268">
        <v>-5.2999999999999999E-2</v>
      </c>
      <c r="DF268">
        <v>-5.5270000000000001</v>
      </c>
      <c r="DG268">
        <v>0.16</v>
      </c>
      <c r="DH268">
        <v>415</v>
      </c>
      <c r="DI268">
        <v>27</v>
      </c>
      <c r="DJ268">
        <v>0.41</v>
      </c>
      <c r="DK268">
        <v>0.03</v>
      </c>
      <c r="DL268">
        <v>-18.710672500000001</v>
      </c>
      <c r="DM268">
        <v>-0.1686630393996098</v>
      </c>
      <c r="DN268">
        <v>7.9084508557302008E-2</v>
      </c>
      <c r="DO268">
        <v>0</v>
      </c>
      <c r="DP268">
        <v>1.1371852499999999</v>
      </c>
      <c r="DQ268">
        <v>0.144939624765479</v>
      </c>
      <c r="DR268">
        <v>1.5650454623987758E-2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3.2991000000000001</v>
      </c>
      <c r="EB268">
        <v>2.6251500000000001</v>
      </c>
      <c r="EC268">
        <v>0.256299</v>
      </c>
      <c r="ED268">
        <v>0.25568400000000002</v>
      </c>
      <c r="EE268">
        <v>0.132219</v>
      </c>
      <c r="EF268">
        <v>0.12764700000000001</v>
      </c>
      <c r="EG268">
        <v>22532.9</v>
      </c>
      <c r="EH268">
        <v>22941.4</v>
      </c>
      <c r="EI268">
        <v>28186.7</v>
      </c>
      <c r="EJ268">
        <v>29659.599999999999</v>
      </c>
      <c r="EK268">
        <v>33675.800000000003</v>
      </c>
      <c r="EL268">
        <v>35922.699999999997</v>
      </c>
      <c r="EM268">
        <v>39788.400000000001</v>
      </c>
      <c r="EN268">
        <v>42378.5</v>
      </c>
      <c r="EO268">
        <v>2.2654000000000001</v>
      </c>
      <c r="EP268">
        <v>2.2401800000000001</v>
      </c>
      <c r="EQ268">
        <v>0.14832600000000001</v>
      </c>
      <c r="ER268">
        <v>0</v>
      </c>
      <c r="ES268">
        <v>29.4529</v>
      </c>
      <c r="ET268">
        <v>999.9</v>
      </c>
      <c r="EU268">
        <v>72.5</v>
      </c>
      <c r="EV268">
        <v>32.6</v>
      </c>
      <c r="EW268">
        <v>35.386800000000001</v>
      </c>
      <c r="EX268">
        <v>57.646500000000003</v>
      </c>
      <c r="EY268">
        <v>-4.3429500000000001</v>
      </c>
      <c r="EZ268">
        <v>2</v>
      </c>
      <c r="FA268">
        <v>0.25575700000000001</v>
      </c>
      <c r="FB268">
        <v>-0.70890500000000001</v>
      </c>
      <c r="FC268">
        <v>20.272400000000001</v>
      </c>
      <c r="FD268">
        <v>5.2208800000000002</v>
      </c>
      <c r="FE268">
        <v>12.004</v>
      </c>
      <c r="FF268">
        <v>4.9872500000000004</v>
      </c>
      <c r="FG268">
        <v>3.2842500000000001</v>
      </c>
      <c r="FH268">
        <v>9999</v>
      </c>
      <c r="FI268">
        <v>9999</v>
      </c>
      <c r="FJ268">
        <v>9999</v>
      </c>
      <c r="FK268">
        <v>999.9</v>
      </c>
      <c r="FL268">
        <v>1.86582</v>
      </c>
      <c r="FM268">
        <v>1.8621700000000001</v>
      </c>
      <c r="FN268">
        <v>1.8641700000000001</v>
      </c>
      <c r="FO268">
        <v>1.8602000000000001</v>
      </c>
      <c r="FP268">
        <v>1.8609599999999999</v>
      </c>
      <c r="FQ268">
        <v>1.86016</v>
      </c>
      <c r="FR268">
        <v>1.8617600000000001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-7.63</v>
      </c>
      <c r="GH268">
        <v>0.1898</v>
      </c>
      <c r="GI268">
        <v>-4.1197077471769461</v>
      </c>
      <c r="GJ268">
        <v>-4.0977002334145526E-3</v>
      </c>
      <c r="GK268">
        <v>1.9870096767282211E-6</v>
      </c>
      <c r="GL268">
        <v>-4.7591234531596528E-10</v>
      </c>
      <c r="GM268">
        <v>-0.1127184381337514</v>
      </c>
      <c r="GN268">
        <v>-4.4277268217585318E-5</v>
      </c>
      <c r="GO268">
        <v>7.6125673839889962E-4</v>
      </c>
      <c r="GP268">
        <v>-1.4366726965109579E-5</v>
      </c>
      <c r="GQ268">
        <v>6</v>
      </c>
      <c r="GR268">
        <v>2093</v>
      </c>
      <c r="GS268">
        <v>4</v>
      </c>
      <c r="GT268">
        <v>31</v>
      </c>
      <c r="GU268">
        <v>51.6</v>
      </c>
      <c r="GV268">
        <v>51.5</v>
      </c>
      <c r="GW268">
        <v>4.1772499999999999</v>
      </c>
      <c r="GX268">
        <v>2.47559</v>
      </c>
      <c r="GY268">
        <v>2.04834</v>
      </c>
      <c r="GZ268">
        <v>2.6232899999999999</v>
      </c>
      <c r="HA268">
        <v>2.1972700000000001</v>
      </c>
      <c r="HB268">
        <v>2.33643</v>
      </c>
      <c r="HC268">
        <v>37.554000000000002</v>
      </c>
      <c r="HD268">
        <v>14.403499999999999</v>
      </c>
      <c r="HE268">
        <v>18</v>
      </c>
      <c r="HF268">
        <v>710.92899999999997</v>
      </c>
      <c r="HG268">
        <v>770.07799999999997</v>
      </c>
      <c r="HH268">
        <v>31</v>
      </c>
      <c r="HI268">
        <v>30.695799999999998</v>
      </c>
      <c r="HJ268">
        <v>30.0002</v>
      </c>
      <c r="HK268">
        <v>30.628599999999999</v>
      </c>
      <c r="HL268">
        <v>30.6295</v>
      </c>
      <c r="HM268">
        <v>83.532700000000006</v>
      </c>
      <c r="HN268">
        <v>20.409199999999998</v>
      </c>
      <c r="HO268">
        <v>96.427700000000002</v>
      </c>
      <c r="HP268">
        <v>31</v>
      </c>
      <c r="HQ268">
        <v>1688.64</v>
      </c>
      <c r="HR268">
        <v>30.159500000000001</v>
      </c>
      <c r="HS268">
        <v>99.324600000000004</v>
      </c>
      <c r="HT268">
        <v>98.286799999999999</v>
      </c>
    </row>
    <row r="269" spans="1:228" x14ac:dyDescent="0.2">
      <c r="A269">
        <v>254</v>
      </c>
      <c r="B269">
        <v>1673980288.5</v>
      </c>
      <c r="C269">
        <v>1009.900000095367</v>
      </c>
      <c r="D269" t="s">
        <v>867</v>
      </c>
      <c r="E269" t="s">
        <v>868</v>
      </c>
      <c r="F269">
        <v>4</v>
      </c>
      <c r="G269">
        <v>1673980286.5</v>
      </c>
      <c r="H269">
        <f t="shared" si="102"/>
        <v>1.2660680238547085E-3</v>
      </c>
      <c r="I269">
        <f t="shared" si="103"/>
        <v>1.2660680238547086</v>
      </c>
      <c r="J269">
        <f t="shared" si="104"/>
        <v>7.5080796661664575</v>
      </c>
      <c r="K269">
        <f t="shared" si="105"/>
        <v>1662.287142857143</v>
      </c>
      <c r="L269">
        <f t="shared" si="106"/>
        <v>1468.8433452033119</v>
      </c>
      <c r="M269">
        <f t="shared" si="107"/>
        <v>148.80318011993811</v>
      </c>
      <c r="N269">
        <f t="shared" si="108"/>
        <v>168.40026810033373</v>
      </c>
      <c r="O269">
        <f t="shared" si="109"/>
        <v>7.9567875084913739E-2</v>
      </c>
      <c r="P269">
        <f t="shared" si="110"/>
        <v>2.7653628563377826</v>
      </c>
      <c r="Q269">
        <f t="shared" si="111"/>
        <v>7.8317548390491626E-2</v>
      </c>
      <c r="R269">
        <f t="shared" si="112"/>
        <v>4.905916796502402E-2</v>
      </c>
      <c r="S269">
        <f t="shared" si="113"/>
        <v>226.11857482815853</v>
      </c>
      <c r="T269">
        <f t="shared" si="114"/>
        <v>32.947563438017227</v>
      </c>
      <c r="U269">
        <f t="shared" si="115"/>
        <v>31.866071428571431</v>
      </c>
      <c r="V269">
        <f t="shared" si="116"/>
        <v>4.7390052412619026</v>
      </c>
      <c r="W269">
        <f t="shared" si="117"/>
        <v>66.692744015189646</v>
      </c>
      <c r="X269">
        <f t="shared" si="118"/>
        <v>3.1651929136584473</v>
      </c>
      <c r="Y269">
        <f t="shared" si="119"/>
        <v>4.7459329502735059</v>
      </c>
      <c r="Z269">
        <f t="shared" si="120"/>
        <v>1.5738123276034552</v>
      </c>
      <c r="AA269">
        <f t="shared" si="121"/>
        <v>-55.833599851992645</v>
      </c>
      <c r="AB269">
        <f t="shared" si="122"/>
        <v>3.8442952481586259</v>
      </c>
      <c r="AC269">
        <f t="shared" si="123"/>
        <v>0.31488951456943925</v>
      </c>
      <c r="AD269">
        <f t="shared" si="124"/>
        <v>174.44415973889397</v>
      </c>
      <c r="AE269">
        <f t="shared" si="125"/>
        <v>18.237944982393135</v>
      </c>
      <c r="AF269">
        <f t="shared" si="126"/>
        <v>1.2476507226403284</v>
      </c>
      <c r="AG269">
        <f t="shared" si="127"/>
        <v>7.5080796661664575</v>
      </c>
      <c r="AH269">
        <v>1732.3069691846731</v>
      </c>
      <c r="AI269">
        <v>1718.4724848484841</v>
      </c>
      <c r="AJ269">
        <v>1.718416872536956</v>
      </c>
      <c r="AK269">
        <v>63.405612138731158</v>
      </c>
      <c r="AL269">
        <f t="shared" si="128"/>
        <v>1.2660680238547086</v>
      </c>
      <c r="AM269">
        <v>30.116940697159919</v>
      </c>
      <c r="AN269">
        <v>31.248326060606072</v>
      </c>
      <c r="AO269">
        <v>1.2329659030697841E-4</v>
      </c>
      <c r="AP269">
        <v>95.230389877895547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47446.625305984329</v>
      </c>
      <c r="AV269">
        <f t="shared" si="132"/>
        <v>1200.027142857143</v>
      </c>
      <c r="AW269">
        <f t="shared" si="133"/>
        <v>1025.947278149305</v>
      </c>
      <c r="AX269">
        <f t="shared" si="134"/>
        <v>0.85493672726987535</v>
      </c>
      <c r="AY269">
        <f t="shared" si="135"/>
        <v>0.18842788363085949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1673980286.5</v>
      </c>
      <c r="BF269">
        <v>1662.287142857143</v>
      </c>
      <c r="BG269">
        <v>1681.035714285714</v>
      </c>
      <c r="BH269">
        <v>31.243771428571431</v>
      </c>
      <c r="BI269">
        <v>30.128128571428569</v>
      </c>
      <c r="BJ269">
        <v>1669.9228571428571</v>
      </c>
      <c r="BK269">
        <v>31.053985714285719</v>
      </c>
      <c r="BL269">
        <v>650.03028571428581</v>
      </c>
      <c r="BM269">
        <v>101.2062857142857</v>
      </c>
      <c r="BN269">
        <v>0.10007932857142859</v>
      </c>
      <c r="BO269">
        <v>31.891857142857141</v>
      </c>
      <c r="BP269">
        <v>31.866071428571431</v>
      </c>
      <c r="BQ269">
        <v>999.89999999999986</v>
      </c>
      <c r="BR269">
        <v>0</v>
      </c>
      <c r="BS269">
        <v>0</v>
      </c>
      <c r="BT269">
        <v>8983.7485714285722</v>
      </c>
      <c r="BU269">
        <v>0</v>
      </c>
      <c r="BV269">
        <v>257.13499999999999</v>
      </c>
      <c r="BW269">
        <v>-18.748085714285711</v>
      </c>
      <c r="BX269">
        <v>1715.8971428571431</v>
      </c>
      <c r="BY269">
        <v>1733.254285714286</v>
      </c>
      <c r="BZ269">
        <v>1.1156471428571431</v>
      </c>
      <c r="CA269">
        <v>1681.035714285714</v>
      </c>
      <c r="CB269">
        <v>30.128128571428569</v>
      </c>
      <c r="CC269">
        <v>3.162064285714286</v>
      </c>
      <c r="CD269">
        <v>3.049152857142857</v>
      </c>
      <c r="CE269">
        <v>24.906857142857149</v>
      </c>
      <c r="CF269">
        <v>24.298785714285721</v>
      </c>
      <c r="CG269">
        <v>1200.027142857143</v>
      </c>
      <c r="CH269">
        <v>0.50002585714285708</v>
      </c>
      <c r="CI269">
        <v>0.49997414285714292</v>
      </c>
      <c r="CJ269">
        <v>0</v>
      </c>
      <c r="CK269">
        <v>901.1049999999999</v>
      </c>
      <c r="CL269">
        <v>4.9990899999999998</v>
      </c>
      <c r="CM269">
        <v>9494.369999999999</v>
      </c>
      <c r="CN269">
        <v>9558.1671428571444</v>
      </c>
      <c r="CO269">
        <v>40.625</v>
      </c>
      <c r="CP269">
        <v>42.375</v>
      </c>
      <c r="CQ269">
        <v>41.436999999999998</v>
      </c>
      <c r="CR269">
        <v>41.5</v>
      </c>
      <c r="CS269">
        <v>42.061999999999998</v>
      </c>
      <c r="CT269">
        <v>597.54714285714283</v>
      </c>
      <c r="CU269">
        <v>597.48428571428576</v>
      </c>
      <c r="CV269">
        <v>0</v>
      </c>
      <c r="CW269">
        <v>1673980288.9000001</v>
      </c>
      <c r="CX269">
        <v>0</v>
      </c>
      <c r="CY269">
        <v>1673977193.5</v>
      </c>
      <c r="CZ269" t="s">
        <v>356</v>
      </c>
      <c r="DA269">
        <v>1673977187.5</v>
      </c>
      <c r="DB269">
        <v>1673977193.5</v>
      </c>
      <c r="DC269">
        <v>21</v>
      </c>
      <c r="DD269">
        <v>-0.34399999999999997</v>
      </c>
      <c r="DE269">
        <v>-5.2999999999999999E-2</v>
      </c>
      <c r="DF269">
        <v>-5.5270000000000001</v>
      </c>
      <c r="DG269">
        <v>0.16</v>
      </c>
      <c r="DH269">
        <v>415</v>
      </c>
      <c r="DI269">
        <v>27</v>
      </c>
      <c r="DJ269">
        <v>0.41</v>
      </c>
      <c r="DK269">
        <v>0.03</v>
      </c>
      <c r="DL269">
        <v>-18.720222499999998</v>
      </c>
      <c r="DM269">
        <v>-0.55393283302067142</v>
      </c>
      <c r="DN269">
        <v>7.1348834915154369E-2</v>
      </c>
      <c r="DO269">
        <v>0</v>
      </c>
      <c r="DP269">
        <v>1.1424585</v>
      </c>
      <c r="DQ269">
        <v>1.315384615384322E-2</v>
      </c>
      <c r="DR269">
        <v>1.010114660570767E-2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371</v>
      </c>
      <c r="EA269">
        <v>3.2989999999999999</v>
      </c>
      <c r="EB269">
        <v>2.6251500000000001</v>
      </c>
      <c r="EC269">
        <v>0.25690000000000002</v>
      </c>
      <c r="ED269">
        <v>0.256274</v>
      </c>
      <c r="EE269">
        <v>0.132245</v>
      </c>
      <c r="EF269">
        <v>0.127917</v>
      </c>
      <c r="EG269">
        <v>22514.6</v>
      </c>
      <c r="EH269">
        <v>22922.7</v>
      </c>
      <c r="EI269">
        <v>28186.7</v>
      </c>
      <c r="EJ269">
        <v>29659</v>
      </c>
      <c r="EK269">
        <v>33674.6</v>
      </c>
      <c r="EL269">
        <v>35910.9</v>
      </c>
      <c r="EM269">
        <v>39788.199999999997</v>
      </c>
      <c r="EN269">
        <v>42377.8</v>
      </c>
      <c r="EO269">
        <v>2.2654299999999998</v>
      </c>
      <c r="EP269">
        <v>2.2403</v>
      </c>
      <c r="EQ269">
        <v>0.14799799999999999</v>
      </c>
      <c r="ER269">
        <v>0</v>
      </c>
      <c r="ES269">
        <v>29.459700000000002</v>
      </c>
      <c r="ET269">
        <v>999.9</v>
      </c>
      <c r="EU269">
        <v>72.5</v>
      </c>
      <c r="EV269">
        <v>32.6</v>
      </c>
      <c r="EW269">
        <v>35.384700000000002</v>
      </c>
      <c r="EX269">
        <v>57.226500000000001</v>
      </c>
      <c r="EY269">
        <v>-4.1906999999999996</v>
      </c>
      <c r="EZ269">
        <v>2</v>
      </c>
      <c r="FA269">
        <v>0.25592500000000001</v>
      </c>
      <c r="FB269">
        <v>-0.71001599999999998</v>
      </c>
      <c r="FC269">
        <v>20.272500000000001</v>
      </c>
      <c r="FD269">
        <v>5.2214799999999997</v>
      </c>
      <c r="FE269">
        <v>12.004</v>
      </c>
      <c r="FF269">
        <v>4.9872500000000004</v>
      </c>
      <c r="FG269">
        <v>3.2842500000000001</v>
      </c>
      <c r="FH269">
        <v>9999</v>
      </c>
      <c r="FI269">
        <v>9999</v>
      </c>
      <c r="FJ269">
        <v>9999</v>
      </c>
      <c r="FK269">
        <v>999.9</v>
      </c>
      <c r="FL269">
        <v>1.86582</v>
      </c>
      <c r="FM269">
        <v>1.8621799999999999</v>
      </c>
      <c r="FN269">
        <v>1.8641700000000001</v>
      </c>
      <c r="FO269">
        <v>1.8602000000000001</v>
      </c>
      <c r="FP269">
        <v>1.8609599999999999</v>
      </c>
      <c r="FQ269">
        <v>1.86015</v>
      </c>
      <c r="FR269">
        <v>1.8617999999999999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-7.64</v>
      </c>
      <c r="GH269">
        <v>0.1898</v>
      </c>
      <c r="GI269">
        <v>-4.1197077471769461</v>
      </c>
      <c r="GJ269">
        <v>-4.0977002334145526E-3</v>
      </c>
      <c r="GK269">
        <v>1.9870096767282211E-6</v>
      </c>
      <c r="GL269">
        <v>-4.7591234531596528E-10</v>
      </c>
      <c r="GM269">
        <v>-0.1127184381337514</v>
      </c>
      <c r="GN269">
        <v>-4.4277268217585318E-5</v>
      </c>
      <c r="GO269">
        <v>7.6125673839889962E-4</v>
      </c>
      <c r="GP269">
        <v>-1.4366726965109579E-5</v>
      </c>
      <c r="GQ269">
        <v>6</v>
      </c>
      <c r="GR269">
        <v>2093</v>
      </c>
      <c r="GS269">
        <v>4</v>
      </c>
      <c r="GT269">
        <v>31</v>
      </c>
      <c r="GU269">
        <v>51.7</v>
      </c>
      <c r="GV269">
        <v>51.6</v>
      </c>
      <c r="GW269">
        <v>4.1906699999999999</v>
      </c>
      <c r="GX269">
        <v>2.48291</v>
      </c>
      <c r="GY269">
        <v>2.04834</v>
      </c>
      <c r="GZ269">
        <v>2.6232899999999999</v>
      </c>
      <c r="HA269">
        <v>2.1972700000000001</v>
      </c>
      <c r="HB269">
        <v>2.2753899999999998</v>
      </c>
      <c r="HC269">
        <v>37.53</v>
      </c>
      <c r="HD269">
        <v>14.3772</v>
      </c>
      <c r="HE269">
        <v>18</v>
      </c>
      <c r="HF269">
        <v>710.96500000000003</v>
      </c>
      <c r="HG269">
        <v>770.226</v>
      </c>
      <c r="HH269">
        <v>30.9998</v>
      </c>
      <c r="HI269">
        <v>30.6981</v>
      </c>
      <c r="HJ269">
        <v>30.000299999999999</v>
      </c>
      <c r="HK269">
        <v>30.63</v>
      </c>
      <c r="HL269">
        <v>30.631399999999999</v>
      </c>
      <c r="HM269">
        <v>83.792400000000001</v>
      </c>
      <c r="HN269">
        <v>20.409199999999998</v>
      </c>
      <c r="HO269">
        <v>96.801299999999998</v>
      </c>
      <c r="HP269">
        <v>31</v>
      </c>
      <c r="HQ269">
        <v>1695.32</v>
      </c>
      <c r="HR269">
        <v>30.152100000000001</v>
      </c>
      <c r="HS269">
        <v>99.324200000000005</v>
      </c>
      <c r="HT269">
        <v>98.284899999999993</v>
      </c>
    </row>
    <row r="270" spans="1:228" x14ac:dyDescent="0.2">
      <c r="A270">
        <v>255</v>
      </c>
      <c r="B270">
        <v>1673980292.5</v>
      </c>
      <c r="C270">
        <v>1013.900000095367</v>
      </c>
      <c r="D270" t="s">
        <v>869</v>
      </c>
      <c r="E270" t="s">
        <v>870</v>
      </c>
      <c r="F270">
        <v>4</v>
      </c>
      <c r="G270">
        <v>1673980290.1875</v>
      </c>
      <c r="H270">
        <f t="shared" si="102"/>
        <v>1.2651555138586026E-3</v>
      </c>
      <c r="I270">
        <f t="shared" si="103"/>
        <v>1.2651555138586026</v>
      </c>
      <c r="J270">
        <f t="shared" si="104"/>
        <v>7.4428357722729306</v>
      </c>
      <c r="K270">
        <f t="shared" si="105"/>
        <v>1668.4549999999999</v>
      </c>
      <c r="L270">
        <f t="shared" si="106"/>
        <v>1476.4760649242487</v>
      </c>
      <c r="M270">
        <f t="shared" si="107"/>
        <v>149.57475242203245</v>
      </c>
      <c r="N270">
        <f t="shared" si="108"/>
        <v>169.02322325496408</v>
      </c>
      <c r="O270">
        <f t="shared" si="109"/>
        <v>7.9684960765250085E-2</v>
      </c>
      <c r="P270">
        <f t="shared" si="110"/>
        <v>2.7708087194017579</v>
      </c>
      <c r="Q270">
        <f t="shared" si="111"/>
        <v>7.8433405750319068E-2</v>
      </c>
      <c r="R270">
        <f t="shared" si="112"/>
        <v>4.9131688366216786E-2</v>
      </c>
      <c r="S270">
        <f t="shared" si="113"/>
        <v>226.12720832336143</v>
      </c>
      <c r="T270">
        <f t="shared" si="114"/>
        <v>32.944816536371718</v>
      </c>
      <c r="U270">
        <f t="shared" si="115"/>
        <v>31.8625875</v>
      </c>
      <c r="V270">
        <f t="shared" si="116"/>
        <v>4.7380699083902531</v>
      </c>
      <c r="W270">
        <f t="shared" si="117"/>
        <v>66.750825580742713</v>
      </c>
      <c r="X270">
        <f t="shared" si="118"/>
        <v>3.1677462685580551</v>
      </c>
      <c r="Y270">
        <f t="shared" si="119"/>
        <v>4.7456285985950926</v>
      </c>
      <c r="Z270">
        <f t="shared" si="120"/>
        <v>1.570323639832198</v>
      </c>
      <c r="AA270">
        <f t="shared" si="121"/>
        <v>-55.793358161164377</v>
      </c>
      <c r="AB270">
        <f t="shared" si="122"/>
        <v>4.2031752390068613</v>
      </c>
      <c r="AC270">
        <f t="shared" si="123"/>
        <v>0.34360120485501228</v>
      </c>
      <c r="AD270">
        <f t="shared" si="124"/>
        <v>174.88062660605894</v>
      </c>
      <c r="AE270">
        <f t="shared" si="125"/>
        <v>18.374103590392515</v>
      </c>
      <c r="AF270">
        <f t="shared" si="126"/>
        <v>1.1824126365368073</v>
      </c>
      <c r="AG270">
        <f t="shared" si="127"/>
        <v>7.4428357722729306</v>
      </c>
      <c r="AH270">
        <v>1739.4384364026371</v>
      </c>
      <c r="AI270">
        <v>1725.502424242424</v>
      </c>
      <c r="AJ270">
        <v>1.7602314200106659</v>
      </c>
      <c r="AK270">
        <v>63.405612138731158</v>
      </c>
      <c r="AL270">
        <f t="shared" si="128"/>
        <v>1.2651555138586026</v>
      </c>
      <c r="AM270">
        <v>30.22034761293552</v>
      </c>
      <c r="AN270">
        <v>31.29010969696969</v>
      </c>
      <c r="AO270">
        <v>1.0519575580202721E-2</v>
      </c>
      <c r="AP270">
        <v>95.230389877895547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47597.196304991878</v>
      </c>
      <c r="AV270">
        <f t="shared" si="132"/>
        <v>1200.07</v>
      </c>
      <c r="AW270">
        <f t="shared" si="133"/>
        <v>1025.9842074214307</v>
      </c>
      <c r="AX270">
        <f t="shared" si="134"/>
        <v>0.85493696819471421</v>
      </c>
      <c r="AY270">
        <f t="shared" si="135"/>
        <v>0.1884283486157986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1673980290.1875</v>
      </c>
      <c r="BF270">
        <v>1668.4549999999999</v>
      </c>
      <c r="BG270">
        <v>1687.2362499999999</v>
      </c>
      <c r="BH270">
        <v>31.269324999999998</v>
      </c>
      <c r="BI270">
        <v>30.212025000000001</v>
      </c>
      <c r="BJ270">
        <v>1676.1012499999999</v>
      </c>
      <c r="BK270">
        <v>31.079387499999999</v>
      </c>
      <c r="BL270">
        <v>650.01762499999995</v>
      </c>
      <c r="BM270">
        <v>101.2055</v>
      </c>
      <c r="BN270">
        <v>9.9733437499999994E-2</v>
      </c>
      <c r="BO270">
        <v>31.890725</v>
      </c>
      <c r="BP270">
        <v>31.8625875</v>
      </c>
      <c r="BQ270">
        <v>999.9</v>
      </c>
      <c r="BR270">
        <v>0</v>
      </c>
      <c r="BS270">
        <v>0</v>
      </c>
      <c r="BT270">
        <v>9012.7337499999994</v>
      </c>
      <c r="BU270">
        <v>0</v>
      </c>
      <c r="BV270">
        <v>256.54000000000002</v>
      </c>
      <c r="BW270">
        <v>-18.780887499999999</v>
      </c>
      <c r="BX270">
        <v>1722.31</v>
      </c>
      <c r="BY270">
        <v>1739.7987499999999</v>
      </c>
      <c r="BZ270">
        <v>1.05728625</v>
      </c>
      <c r="CA270">
        <v>1687.2362499999999</v>
      </c>
      <c r="CB270">
        <v>30.212025000000001</v>
      </c>
      <c r="CC270">
        <v>3.1646274999999999</v>
      </c>
      <c r="CD270">
        <v>3.0576249999999998</v>
      </c>
      <c r="CE270">
        <v>24.920437499999998</v>
      </c>
      <c r="CF270">
        <v>24.345087500000002</v>
      </c>
      <c r="CG270">
        <v>1200.07</v>
      </c>
      <c r="CH270">
        <v>0.50001712500000006</v>
      </c>
      <c r="CI270">
        <v>0.49998274999999998</v>
      </c>
      <c r="CJ270">
        <v>0</v>
      </c>
      <c r="CK270">
        <v>900.97462500000006</v>
      </c>
      <c r="CL270">
        <v>4.9990899999999998</v>
      </c>
      <c r="CM270">
        <v>9492.4537500000006</v>
      </c>
      <c r="CN270">
        <v>9558.4825000000001</v>
      </c>
      <c r="CO270">
        <v>40.625</v>
      </c>
      <c r="CP270">
        <v>42.375</v>
      </c>
      <c r="CQ270">
        <v>41.436999999999998</v>
      </c>
      <c r="CR270">
        <v>41.5</v>
      </c>
      <c r="CS270">
        <v>42.061999999999998</v>
      </c>
      <c r="CT270">
        <v>597.5575</v>
      </c>
      <c r="CU270">
        <v>597.51375000000007</v>
      </c>
      <c r="CV270">
        <v>0</v>
      </c>
      <c r="CW270">
        <v>1673980292.5</v>
      </c>
      <c r="CX270">
        <v>0</v>
      </c>
      <c r="CY270">
        <v>1673977193.5</v>
      </c>
      <c r="CZ270" t="s">
        <v>356</v>
      </c>
      <c r="DA270">
        <v>1673977187.5</v>
      </c>
      <c r="DB270">
        <v>1673977193.5</v>
      </c>
      <c r="DC270">
        <v>21</v>
      </c>
      <c r="DD270">
        <v>-0.34399999999999997</v>
      </c>
      <c r="DE270">
        <v>-5.2999999999999999E-2</v>
      </c>
      <c r="DF270">
        <v>-5.5270000000000001</v>
      </c>
      <c r="DG270">
        <v>0.16</v>
      </c>
      <c r="DH270">
        <v>415</v>
      </c>
      <c r="DI270">
        <v>27</v>
      </c>
      <c r="DJ270">
        <v>0.41</v>
      </c>
      <c r="DK270">
        <v>0.03</v>
      </c>
      <c r="DL270">
        <v>-18.7481756097561</v>
      </c>
      <c r="DM270">
        <v>-0.36030104529623219</v>
      </c>
      <c r="DN270">
        <v>6.0555106048380603E-2</v>
      </c>
      <c r="DO270">
        <v>0</v>
      </c>
      <c r="DP270">
        <v>1.126324390243902</v>
      </c>
      <c r="DQ270">
        <v>-0.27515937282229808</v>
      </c>
      <c r="DR270">
        <v>3.6268846206020978E-2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357</v>
      </c>
      <c r="EA270">
        <v>3.29901</v>
      </c>
      <c r="EB270">
        <v>2.6251600000000002</v>
      </c>
      <c r="EC270">
        <v>0.25750000000000001</v>
      </c>
      <c r="ED270">
        <v>0.25686799999999999</v>
      </c>
      <c r="EE270">
        <v>0.13236200000000001</v>
      </c>
      <c r="EF270">
        <v>0.128028</v>
      </c>
      <c r="EG270">
        <v>22496.5</v>
      </c>
      <c r="EH270">
        <v>22904.1</v>
      </c>
      <c r="EI270">
        <v>28186.9</v>
      </c>
      <c r="EJ270">
        <v>29658.799999999999</v>
      </c>
      <c r="EK270">
        <v>33670</v>
      </c>
      <c r="EL270">
        <v>35906.199999999997</v>
      </c>
      <c r="EM270">
        <v>39788</v>
      </c>
      <c r="EN270">
        <v>42377.599999999999</v>
      </c>
      <c r="EO270">
        <v>2.2652199999999998</v>
      </c>
      <c r="EP270">
        <v>2.2404199999999999</v>
      </c>
      <c r="EQ270">
        <v>0.147142</v>
      </c>
      <c r="ER270">
        <v>0</v>
      </c>
      <c r="ES270">
        <v>29.4648</v>
      </c>
      <c r="ET270">
        <v>999.9</v>
      </c>
      <c r="EU270">
        <v>72.5</v>
      </c>
      <c r="EV270">
        <v>32.6</v>
      </c>
      <c r="EW270">
        <v>35.384300000000003</v>
      </c>
      <c r="EX270">
        <v>57.136499999999998</v>
      </c>
      <c r="EY270">
        <v>-4.3109000000000002</v>
      </c>
      <c r="EZ270">
        <v>2</v>
      </c>
      <c r="FA270">
        <v>0.25611499999999998</v>
      </c>
      <c r="FB270">
        <v>-0.712121</v>
      </c>
      <c r="FC270">
        <v>20.272400000000001</v>
      </c>
      <c r="FD270">
        <v>5.2214799999999997</v>
      </c>
      <c r="FE270">
        <v>12.004</v>
      </c>
      <c r="FF270">
        <v>4.9873000000000003</v>
      </c>
      <c r="FG270">
        <v>3.2843</v>
      </c>
      <c r="FH270">
        <v>9999</v>
      </c>
      <c r="FI270">
        <v>9999</v>
      </c>
      <c r="FJ270">
        <v>9999</v>
      </c>
      <c r="FK270">
        <v>999.9</v>
      </c>
      <c r="FL270">
        <v>1.8658300000000001</v>
      </c>
      <c r="FM270">
        <v>1.8621799999999999</v>
      </c>
      <c r="FN270">
        <v>1.8641700000000001</v>
      </c>
      <c r="FO270">
        <v>1.8602000000000001</v>
      </c>
      <c r="FP270">
        <v>1.8609599999999999</v>
      </c>
      <c r="FQ270">
        <v>1.86012</v>
      </c>
      <c r="FR270">
        <v>1.8617999999999999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-7.65</v>
      </c>
      <c r="GH270">
        <v>0.19</v>
      </c>
      <c r="GI270">
        <v>-4.1197077471769461</v>
      </c>
      <c r="GJ270">
        <v>-4.0977002334145526E-3</v>
      </c>
      <c r="GK270">
        <v>1.9870096767282211E-6</v>
      </c>
      <c r="GL270">
        <v>-4.7591234531596528E-10</v>
      </c>
      <c r="GM270">
        <v>-0.1127184381337514</v>
      </c>
      <c r="GN270">
        <v>-4.4277268217585318E-5</v>
      </c>
      <c r="GO270">
        <v>7.6125673839889962E-4</v>
      </c>
      <c r="GP270">
        <v>-1.4366726965109579E-5</v>
      </c>
      <c r="GQ270">
        <v>6</v>
      </c>
      <c r="GR270">
        <v>2093</v>
      </c>
      <c r="GS270">
        <v>4</v>
      </c>
      <c r="GT270">
        <v>31</v>
      </c>
      <c r="GU270">
        <v>51.8</v>
      </c>
      <c r="GV270">
        <v>51.6</v>
      </c>
      <c r="GW270">
        <v>4.2041000000000004</v>
      </c>
      <c r="GX270">
        <v>2.4706999999999999</v>
      </c>
      <c r="GY270">
        <v>2.04834</v>
      </c>
      <c r="GZ270">
        <v>2.6232899999999999</v>
      </c>
      <c r="HA270">
        <v>2.1972700000000001</v>
      </c>
      <c r="HB270">
        <v>2.33643</v>
      </c>
      <c r="HC270">
        <v>37.53</v>
      </c>
      <c r="HD270">
        <v>14.3947</v>
      </c>
      <c r="HE270">
        <v>18</v>
      </c>
      <c r="HF270">
        <v>710.827</v>
      </c>
      <c r="HG270">
        <v>770.37599999999998</v>
      </c>
      <c r="HH270">
        <v>30.999600000000001</v>
      </c>
      <c r="HI270">
        <v>30.700099999999999</v>
      </c>
      <c r="HJ270">
        <v>30.000399999999999</v>
      </c>
      <c r="HK270">
        <v>30.632300000000001</v>
      </c>
      <c r="HL270">
        <v>30.633500000000002</v>
      </c>
      <c r="HM270">
        <v>84.054400000000001</v>
      </c>
      <c r="HN270">
        <v>20.409199999999998</v>
      </c>
      <c r="HO270">
        <v>96.801299999999998</v>
      </c>
      <c r="HP270">
        <v>31</v>
      </c>
      <c r="HQ270">
        <v>1702</v>
      </c>
      <c r="HR270">
        <v>30.152100000000001</v>
      </c>
      <c r="HS270">
        <v>99.324200000000005</v>
      </c>
      <c r="HT270">
        <v>98.284300000000002</v>
      </c>
    </row>
    <row r="271" spans="1:228" x14ac:dyDescent="0.2">
      <c r="A271">
        <v>256</v>
      </c>
      <c r="B271">
        <v>1673980296.5</v>
      </c>
      <c r="C271">
        <v>1017.900000095367</v>
      </c>
      <c r="D271" t="s">
        <v>871</v>
      </c>
      <c r="E271" t="s">
        <v>872</v>
      </c>
      <c r="F271">
        <v>4</v>
      </c>
      <c r="G271">
        <v>1673980294.5</v>
      </c>
      <c r="H271">
        <f t="shared" si="102"/>
        <v>1.2598111364225245E-3</v>
      </c>
      <c r="I271">
        <f t="shared" si="103"/>
        <v>1.2598111364225246</v>
      </c>
      <c r="J271">
        <f t="shared" si="104"/>
        <v>7.6656130830028539</v>
      </c>
      <c r="K271">
        <f t="shared" si="105"/>
        <v>1675.6314285714291</v>
      </c>
      <c r="L271">
        <f t="shared" si="106"/>
        <v>1479.0796745160585</v>
      </c>
      <c r="M271">
        <f t="shared" si="107"/>
        <v>149.83922367300062</v>
      </c>
      <c r="N271">
        <f t="shared" si="108"/>
        <v>169.75103961277372</v>
      </c>
      <c r="O271">
        <f t="shared" si="109"/>
        <v>7.9653278168429459E-2</v>
      </c>
      <c r="P271">
        <f t="shared" si="110"/>
        <v>2.7633980356628634</v>
      </c>
      <c r="Q271">
        <f t="shared" si="111"/>
        <v>7.8399413002307655E-2</v>
      </c>
      <c r="R271">
        <f t="shared" si="112"/>
        <v>4.9110643755518324E-2</v>
      </c>
      <c r="S271">
        <f t="shared" si="113"/>
        <v>226.10806882666625</v>
      </c>
      <c r="T271">
        <f t="shared" si="114"/>
        <v>32.948247961122711</v>
      </c>
      <c r="U271">
        <f t="shared" si="115"/>
        <v>31.85511428571429</v>
      </c>
      <c r="V271">
        <f t="shared" si="116"/>
        <v>4.7360641111630484</v>
      </c>
      <c r="W271">
        <f t="shared" si="117"/>
        <v>66.836208967886137</v>
      </c>
      <c r="X271">
        <f t="shared" si="118"/>
        <v>3.1717039217748502</v>
      </c>
      <c r="Y271">
        <f t="shared" si="119"/>
        <v>4.7454874696720299</v>
      </c>
      <c r="Z271">
        <f t="shared" si="120"/>
        <v>1.5643601893881982</v>
      </c>
      <c r="AA271">
        <f t="shared" si="121"/>
        <v>-55.55767111623333</v>
      </c>
      <c r="AB271">
        <f t="shared" si="122"/>
        <v>5.2270807627293845</v>
      </c>
      <c r="AC271">
        <f t="shared" si="123"/>
        <v>0.42843249477623879</v>
      </c>
      <c r="AD271">
        <f t="shared" si="124"/>
        <v>176.20591096793854</v>
      </c>
      <c r="AE271">
        <f t="shared" si="125"/>
        <v>18.286000921273125</v>
      </c>
      <c r="AF271">
        <f t="shared" si="126"/>
        <v>1.2080790710666256</v>
      </c>
      <c r="AG271">
        <f t="shared" si="127"/>
        <v>7.6656130830028539</v>
      </c>
      <c r="AH271">
        <v>1746.2493871546451</v>
      </c>
      <c r="AI271">
        <v>1732.3326060606059</v>
      </c>
      <c r="AJ271">
        <v>1.700570582097072</v>
      </c>
      <c r="AK271">
        <v>63.405612138731158</v>
      </c>
      <c r="AL271">
        <f t="shared" si="128"/>
        <v>1.2598111364225246</v>
      </c>
      <c r="AM271">
        <v>30.22788745068565</v>
      </c>
      <c r="AN271">
        <v>31.31581393939393</v>
      </c>
      <c r="AO271">
        <v>6.6011610918932633E-3</v>
      </c>
      <c r="AP271">
        <v>95.230389877895547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47392.65269982256</v>
      </c>
      <c r="AV271">
        <f t="shared" si="132"/>
        <v>1199.968571428572</v>
      </c>
      <c r="AW271">
        <f t="shared" si="133"/>
        <v>1025.8974781485322</v>
      </c>
      <c r="AX271">
        <f t="shared" si="134"/>
        <v>0.85493695632977551</v>
      </c>
      <c r="AY271">
        <f t="shared" si="135"/>
        <v>0.18842832571646675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1673980294.5</v>
      </c>
      <c r="BF271">
        <v>1675.6314285714291</v>
      </c>
      <c r="BG271">
        <v>1694.38</v>
      </c>
      <c r="BH271">
        <v>31.308242857142851</v>
      </c>
      <c r="BI271">
        <v>30.227971428571429</v>
      </c>
      <c r="BJ271">
        <v>1683.288571428571</v>
      </c>
      <c r="BK271">
        <v>31.118099999999998</v>
      </c>
      <c r="BL271">
        <v>649.97900000000004</v>
      </c>
      <c r="BM271">
        <v>101.2055714285714</v>
      </c>
      <c r="BN271">
        <v>0.1001433714285714</v>
      </c>
      <c r="BO271">
        <v>31.8902</v>
      </c>
      <c r="BP271">
        <v>31.85511428571429</v>
      </c>
      <c r="BQ271">
        <v>999.89999999999986</v>
      </c>
      <c r="BR271">
        <v>0</v>
      </c>
      <c r="BS271">
        <v>0</v>
      </c>
      <c r="BT271">
        <v>8973.3928571428569</v>
      </c>
      <c r="BU271">
        <v>0</v>
      </c>
      <c r="BV271">
        <v>255.80442857142859</v>
      </c>
      <c r="BW271">
        <v>-18.748257142857138</v>
      </c>
      <c r="BX271">
        <v>1729.787142857143</v>
      </c>
      <c r="BY271">
        <v>1747.1928571428571</v>
      </c>
      <c r="BZ271">
        <v>1.080275714285714</v>
      </c>
      <c r="CA271">
        <v>1694.38</v>
      </c>
      <c r="CB271">
        <v>30.227971428571429</v>
      </c>
      <c r="CC271">
        <v>3.1685671428571429</v>
      </c>
      <c r="CD271">
        <v>3.059237142857143</v>
      </c>
      <c r="CE271">
        <v>24.941285714285719</v>
      </c>
      <c r="CF271">
        <v>24.353871428571431</v>
      </c>
      <c r="CG271">
        <v>1199.968571428572</v>
      </c>
      <c r="CH271">
        <v>0.50001828571428575</v>
      </c>
      <c r="CI271">
        <v>0.49998171428571431</v>
      </c>
      <c r="CJ271">
        <v>0</v>
      </c>
      <c r="CK271">
        <v>900.67414285714301</v>
      </c>
      <c r="CL271">
        <v>4.9990899999999998</v>
      </c>
      <c r="CM271">
        <v>9489.0671428571422</v>
      </c>
      <c r="CN271">
        <v>9557.6799999999985</v>
      </c>
      <c r="CO271">
        <v>40.625</v>
      </c>
      <c r="CP271">
        <v>42.375</v>
      </c>
      <c r="CQ271">
        <v>41.436999999999998</v>
      </c>
      <c r="CR271">
        <v>41.5</v>
      </c>
      <c r="CS271">
        <v>42.061999999999998</v>
      </c>
      <c r="CT271">
        <v>597.50857142857149</v>
      </c>
      <c r="CU271">
        <v>597.46428571428589</v>
      </c>
      <c r="CV271">
        <v>0</v>
      </c>
      <c r="CW271">
        <v>1673980296.7</v>
      </c>
      <c r="CX271">
        <v>0</v>
      </c>
      <c r="CY271">
        <v>1673977193.5</v>
      </c>
      <c r="CZ271" t="s">
        <v>356</v>
      </c>
      <c r="DA271">
        <v>1673977187.5</v>
      </c>
      <c r="DB271">
        <v>1673977193.5</v>
      </c>
      <c r="DC271">
        <v>21</v>
      </c>
      <c r="DD271">
        <v>-0.34399999999999997</v>
      </c>
      <c r="DE271">
        <v>-5.2999999999999999E-2</v>
      </c>
      <c r="DF271">
        <v>-5.5270000000000001</v>
      </c>
      <c r="DG271">
        <v>0.16</v>
      </c>
      <c r="DH271">
        <v>415</v>
      </c>
      <c r="DI271">
        <v>27</v>
      </c>
      <c r="DJ271">
        <v>0.41</v>
      </c>
      <c r="DK271">
        <v>0.03</v>
      </c>
      <c r="DL271">
        <v>-18.754282499999999</v>
      </c>
      <c r="DM271">
        <v>-0.1079876172607952</v>
      </c>
      <c r="DN271">
        <v>5.0469396110415128E-2</v>
      </c>
      <c r="DO271">
        <v>0</v>
      </c>
      <c r="DP271">
        <v>1.11381675</v>
      </c>
      <c r="DQ271">
        <v>-0.35493737335835063</v>
      </c>
      <c r="DR271">
        <v>4.0095756782202042E-2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357</v>
      </c>
      <c r="EA271">
        <v>3.2991000000000001</v>
      </c>
      <c r="EB271">
        <v>2.6251199999999999</v>
      </c>
      <c r="EC271">
        <v>0.25809199999999999</v>
      </c>
      <c r="ED271">
        <v>0.25746599999999997</v>
      </c>
      <c r="EE271">
        <v>0.132437</v>
      </c>
      <c r="EF271">
        <v>0.12804099999999999</v>
      </c>
      <c r="EG271">
        <v>22477.9</v>
      </c>
      <c r="EH271">
        <v>22885.5</v>
      </c>
      <c r="EI271">
        <v>28186.2</v>
      </c>
      <c r="EJ271">
        <v>29658.6</v>
      </c>
      <c r="EK271">
        <v>33666.5</v>
      </c>
      <c r="EL271">
        <v>35905.300000000003</v>
      </c>
      <c r="EM271">
        <v>39787.300000000003</v>
      </c>
      <c r="EN271">
        <v>42377.1</v>
      </c>
      <c r="EO271">
        <v>2.2653699999999999</v>
      </c>
      <c r="EP271">
        <v>2.24058</v>
      </c>
      <c r="EQ271">
        <v>0.146925</v>
      </c>
      <c r="ER271">
        <v>0</v>
      </c>
      <c r="ES271">
        <v>29.467099999999999</v>
      </c>
      <c r="ET271">
        <v>999.9</v>
      </c>
      <c r="EU271">
        <v>72.5</v>
      </c>
      <c r="EV271">
        <v>32.6</v>
      </c>
      <c r="EW271">
        <v>35.384700000000002</v>
      </c>
      <c r="EX271">
        <v>57.016500000000001</v>
      </c>
      <c r="EY271">
        <v>-4.3028899999999997</v>
      </c>
      <c r="EZ271">
        <v>2</v>
      </c>
      <c r="FA271">
        <v>0.25629099999999999</v>
      </c>
      <c r="FB271">
        <v>-0.71373900000000001</v>
      </c>
      <c r="FC271">
        <v>20.272400000000001</v>
      </c>
      <c r="FD271">
        <v>5.2207299999999996</v>
      </c>
      <c r="FE271">
        <v>12.004</v>
      </c>
      <c r="FF271">
        <v>4.9871999999999996</v>
      </c>
      <c r="FG271">
        <v>3.2842500000000001</v>
      </c>
      <c r="FH271">
        <v>9999</v>
      </c>
      <c r="FI271">
        <v>9999</v>
      </c>
      <c r="FJ271">
        <v>9999</v>
      </c>
      <c r="FK271">
        <v>999.9</v>
      </c>
      <c r="FL271">
        <v>1.86582</v>
      </c>
      <c r="FM271">
        <v>1.8621799999999999</v>
      </c>
      <c r="FN271">
        <v>1.8641700000000001</v>
      </c>
      <c r="FO271">
        <v>1.8602000000000001</v>
      </c>
      <c r="FP271">
        <v>1.8609599999999999</v>
      </c>
      <c r="FQ271">
        <v>1.8601099999999999</v>
      </c>
      <c r="FR271">
        <v>1.8617999999999999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-7.66</v>
      </c>
      <c r="GH271">
        <v>0.19020000000000001</v>
      </c>
      <c r="GI271">
        <v>-4.1197077471769461</v>
      </c>
      <c r="GJ271">
        <v>-4.0977002334145526E-3</v>
      </c>
      <c r="GK271">
        <v>1.9870096767282211E-6</v>
      </c>
      <c r="GL271">
        <v>-4.7591234531596528E-10</v>
      </c>
      <c r="GM271">
        <v>-0.1127184381337514</v>
      </c>
      <c r="GN271">
        <v>-4.4277268217585318E-5</v>
      </c>
      <c r="GO271">
        <v>7.6125673839889962E-4</v>
      </c>
      <c r="GP271">
        <v>-1.4366726965109579E-5</v>
      </c>
      <c r="GQ271">
        <v>6</v>
      </c>
      <c r="GR271">
        <v>2093</v>
      </c>
      <c r="GS271">
        <v>4</v>
      </c>
      <c r="GT271">
        <v>31</v>
      </c>
      <c r="GU271">
        <v>51.8</v>
      </c>
      <c r="GV271">
        <v>51.7</v>
      </c>
      <c r="GW271">
        <v>4.21631</v>
      </c>
      <c r="GX271">
        <v>2.48047</v>
      </c>
      <c r="GY271">
        <v>2.04834</v>
      </c>
      <c r="GZ271">
        <v>2.6232899999999999</v>
      </c>
      <c r="HA271">
        <v>2.1972700000000001</v>
      </c>
      <c r="HB271">
        <v>2.2656200000000002</v>
      </c>
      <c r="HC271">
        <v>37.554000000000002</v>
      </c>
      <c r="HD271">
        <v>14.385999999999999</v>
      </c>
      <c r="HE271">
        <v>18</v>
      </c>
      <c r="HF271">
        <v>710.97</v>
      </c>
      <c r="HG271">
        <v>770.53</v>
      </c>
      <c r="HH271">
        <v>30.999600000000001</v>
      </c>
      <c r="HI271">
        <v>30.702100000000002</v>
      </c>
      <c r="HJ271">
        <v>30.0001</v>
      </c>
      <c r="HK271">
        <v>30.633900000000001</v>
      </c>
      <c r="HL271">
        <v>30.634</v>
      </c>
      <c r="HM271">
        <v>84.308999999999997</v>
      </c>
      <c r="HN271">
        <v>20.409199999999998</v>
      </c>
      <c r="HO271">
        <v>96.801299999999998</v>
      </c>
      <c r="HP271">
        <v>31</v>
      </c>
      <c r="HQ271">
        <v>1708.68</v>
      </c>
      <c r="HR271">
        <v>30.140499999999999</v>
      </c>
      <c r="HS271">
        <v>99.322100000000006</v>
      </c>
      <c r="HT271">
        <v>98.283500000000004</v>
      </c>
    </row>
    <row r="272" spans="1:228" x14ac:dyDescent="0.2">
      <c r="A272">
        <v>257</v>
      </c>
      <c r="B272">
        <v>1673980300.5</v>
      </c>
      <c r="C272">
        <v>1021.900000095367</v>
      </c>
      <c r="D272" t="s">
        <v>873</v>
      </c>
      <c r="E272" t="s">
        <v>874</v>
      </c>
      <c r="F272">
        <v>4</v>
      </c>
      <c r="G272">
        <v>1673980298.1875</v>
      </c>
      <c r="H272">
        <f t="shared" ref="H272:H335" si="136">(I272)/1000</f>
        <v>1.2382966175979377E-3</v>
      </c>
      <c r="I272">
        <f t="shared" ref="I272:I335" si="137">IF(BD272, AL272, AF272)</f>
        <v>1.2382966175979377</v>
      </c>
      <c r="J272">
        <f t="shared" ref="J272:J335" si="138">IF(BD272, AG272, AE272)</f>
        <v>7.5365435440450277</v>
      </c>
      <c r="K272">
        <f t="shared" ref="K272:K335" si="139">BF272 - IF(AS272&gt;1, J272*AZ272*100/(AU272*BT272), 0)</f>
        <v>1681.7950000000001</v>
      </c>
      <c r="L272">
        <f t="shared" ref="L272:L335" si="140">((R272-H272/2)*K272-J272)/(R272+H272/2)</f>
        <v>1485.0762524824993</v>
      </c>
      <c r="M272">
        <f t="shared" ref="M272:M335" si="141">L272*(BM272+BN272)/1000</f>
        <v>150.44524301391749</v>
      </c>
      <c r="N272">
        <f t="shared" ref="N272:N335" si="142">(BF272 - IF(AS272&gt;1, J272*AZ272*100/(AU272*BT272), 0))*(BM272+BN272)/1000</f>
        <v>170.37378185237196</v>
      </c>
      <c r="O272">
        <f t="shared" ref="O272:O335" si="143">2/((1/Q272-1/P272)+SIGN(Q272)*SQRT((1/Q272-1/P272)*(1/Q272-1/P272) + 4*BA272/((BA272+1)*(BA272+1))*(2*1/Q272*1/P272-1/P272*1/P272)))</f>
        <v>7.8286096537967725E-2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2.7621839858429631</v>
      </c>
      <c r="Q272">
        <f t="shared" ref="Q272:Q335" si="145">H272*(1000-(1000*0.61365*EXP(17.502*U272/(240.97+U272))/(BM272+BN272)+BH272)/2)/(1000*0.61365*EXP(17.502*U272/(240.97+U272))/(BM272+BN272)-BH272)</f>
        <v>7.7074028496072228E-2</v>
      </c>
      <c r="R272">
        <f t="shared" ref="R272:R335" si="146">1/((BA272+1)/(O272/1.6)+1/(P272/1.37)) + BA272/((BA272+1)/(O272/1.6) + BA272/(P272/1.37))</f>
        <v>4.8278604068271211E-2</v>
      </c>
      <c r="S272">
        <f t="shared" ref="S272:S335" si="147">(AV272*AY272)</f>
        <v>226.10994993295267</v>
      </c>
      <c r="T272">
        <f t="shared" ref="T272:T335" si="148">(BO272+(S272+2*0.95*0.0000000567*(((BO272+$B$6)+273)^4-(BO272+273)^4)-44100*H272)/(1.84*29.3*P272+8*0.95*0.0000000567*(BO272+273)^3))</f>
        <v>32.954115718911069</v>
      </c>
      <c r="U272">
        <f t="shared" ref="U272:U335" si="149">($C$6*BP272+$D$6*BQ272+$E$6*T272)</f>
        <v>31.859662499999999</v>
      </c>
      <c r="V272">
        <f t="shared" ref="V272:V335" si="150">0.61365*EXP(17.502*U272/(240.97+U272))</f>
        <v>4.7372847556007711</v>
      </c>
      <c r="W272">
        <f t="shared" ref="W272:W335" si="151">(X272/Y272*100)</f>
        <v>66.87025249402501</v>
      </c>
      <c r="X272">
        <f t="shared" ref="X272:X335" si="152">BH272*(BM272+BN272)/1000</f>
        <v>3.1732363167119639</v>
      </c>
      <c r="Y272">
        <f t="shared" ref="Y272:Y335" si="153">0.61365*EXP(17.502*BO272/(240.97+BO272))</f>
        <v>4.7453631448385796</v>
      </c>
      <c r="Z272">
        <f t="shared" ref="Z272:Z335" si="154">(V272-BH272*(BM272+BN272)/1000)</f>
        <v>1.5640484388888072</v>
      </c>
      <c r="AA272">
        <f t="shared" ref="AA272:AA335" si="155">(-H272*44100)</f>
        <v>-54.608880836069055</v>
      </c>
      <c r="AB272">
        <f t="shared" ref="AB272:AB335" si="156">2*29.3*P272*0.92*(BO272-U272)</f>
        <v>4.4786145060713434</v>
      </c>
      <c r="AC272">
        <f t="shared" ref="AC272:AC335" si="157">2*0.95*0.0000000567*(((BO272+$B$6)+273)^4-(U272+273)^4)</f>
        <v>0.36725392515128968</v>
      </c>
      <c r="AD272">
        <f t="shared" ref="AD272:AD335" si="158">S272+AC272+AA272+AB272</f>
        <v>176.34693752810625</v>
      </c>
      <c r="AE272">
        <f t="shared" ref="AE272:AE335" si="159">BL272*AS272*(BG272-BF272*(1000-AS272*BI272)/(1000-AS272*BH272))/(100*AZ272)</f>
        <v>18.38276677128723</v>
      </c>
      <c r="AF272">
        <f t="shared" ref="AF272:AF335" si="160">1000*BL272*AS272*(BH272-BI272)/(100*AZ272*(1000-AS272*BH272))</f>
        <v>1.222954919331221</v>
      </c>
      <c r="AG272">
        <f t="shared" ref="AG272:AG335" si="161">(AH272 - AI272 - BM272*1000/(8.314*(BO272+273.15)) * AK272/BL272 * AJ272) * BL272/(100*AZ272) * (1000 - BI272)/1000</f>
        <v>7.5365435440450277</v>
      </c>
      <c r="AH272">
        <v>1753.296184077843</v>
      </c>
      <c r="AI272">
        <v>1739.3362424242421</v>
      </c>
      <c r="AJ272">
        <v>1.743532154707101</v>
      </c>
      <c r="AK272">
        <v>63.405612138731158</v>
      </c>
      <c r="AL272">
        <f t="shared" ref="AL272:AL335" si="162">(AN272 - AM272 + BM272*1000/(8.314*(BO272+273.15)) * AP272/BL272 * AO272) * BL272/(100*AZ272) * 1000/(1000 - AN272)</f>
        <v>1.2382966175979377</v>
      </c>
      <c r="AM272">
        <v>30.230857768975071</v>
      </c>
      <c r="AN272">
        <v>31.33002787878787</v>
      </c>
      <c r="AO272">
        <v>1.368816685235062E-3</v>
      </c>
      <c r="AP272">
        <v>95.230389877895547</v>
      </c>
      <c r="AQ272">
        <v>0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47359.223389594568</v>
      </c>
      <c r="AV272">
        <f t="shared" ref="AV272:AV335" si="166">$B$10*BU272+$C$10*BV272+$F$10*CG272*(1-CJ272)</f>
        <v>1199.98</v>
      </c>
      <c r="AW272">
        <f t="shared" ref="AW272:AW335" si="167">AV272*AX272</f>
        <v>1025.9071077372812</v>
      </c>
      <c r="AX272">
        <f t="shared" ref="AX272:AX335" si="168">($B$10*$D$8+$C$10*$D$8+$F$10*((CT272+CL272)/MAX(CT272+CL272+CU272, 0.1)*$I$8+CU272/MAX(CT272+CL272+CU272, 0.1)*$J$8))/($B$10+$C$10+$F$10)</f>
        <v>0.85493683872837978</v>
      </c>
      <c r="AY272">
        <f t="shared" ref="AY272:AY335" si="169">($B$10*$K$8+$C$10*$K$8+$F$10*((CT272+CL272)/MAX(CT272+CL272+CU272, 0.1)*$P$8+CU272/MAX(CT272+CL272+CU272, 0.1)*$Q$8))/($B$10+$C$10+$F$10)</f>
        <v>0.18842809874577299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1673980298.1875</v>
      </c>
      <c r="BF272">
        <v>1681.7950000000001</v>
      </c>
      <c r="BG272">
        <v>1700.6612500000001</v>
      </c>
      <c r="BH272">
        <v>31.323675000000001</v>
      </c>
      <c r="BI272">
        <v>30.2302125</v>
      </c>
      <c r="BJ272">
        <v>1689.46</v>
      </c>
      <c r="BK272">
        <v>31.133475000000001</v>
      </c>
      <c r="BL272">
        <v>650.03462500000001</v>
      </c>
      <c r="BM272">
        <v>101.20475</v>
      </c>
      <c r="BN272">
        <v>9.9976112499999992E-2</v>
      </c>
      <c r="BO272">
        <v>31.889737499999999</v>
      </c>
      <c r="BP272">
        <v>31.859662499999999</v>
      </c>
      <c r="BQ272">
        <v>999.9</v>
      </c>
      <c r="BR272">
        <v>0</v>
      </c>
      <c r="BS272">
        <v>0</v>
      </c>
      <c r="BT272">
        <v>8967.03125</v>
      </c>
      <c r="BU272">
        <v>0</v>
      </c>
      <c r="BV272">
        <v>255.19012499999999</v>
      </c>
      <c r="BW272">
        <v>-18.868287500000001</v>
      </c>
      <c r="BX272">
        <v>1736.17625</v>
      </c>
      <c r="BY272">
        <v>1753.675</v>
      </c>
      <c r="BZ272">
        <v>1.09348625</v>
      </c>
      <c r="CA272">
        <v>1700.6612500000001</v>
      </c>
      <c r="CB272">
        <v>30.2302125</v>
      </c>
      <c r="CC272">
        <v>3.1701137500000001</v>
      </c>
      <c r="CD272">
        <v>3.0594475000000001</v>
      </c>
      <c r="CE272">
        <v>24.9494875</v>
      </c>
      <c r="CF272">
        <v>24.355025000000001</v>
      </c>
      <c r="CG272">
        <v>1199.98</v>
      </c>
      <c r="CH272">
        <v>0.50002237500000002</v>
      </c>
      <c r="CI272">
        <v>0.49997762499999998</v>
      </c>
      <c r="CJ272">
        <v>0</v>
      </c>
      <c r="CK272">
        <v>900.52612500000009</v>
      </c>
      <c r="CL272">
        <v>4.9990899999999998</v>
      </c>
      <c r="CM272">
        <v>9487.1887500000012</v>
      </c>
      <c r="CN272">
        <v>9557.7687499999993</v>
      </c>
      <c r="CO272">
        <v>40.625</v>
      </c>
      <c r="CP272">
        <v>42.375</v>
      </c>
      <c r="CQ272">
        <v>41.436999999999998</v>
      </c>
      <c r="CR272">
        <v>41.5</v>
      </c>
      <c r="CS272">
        <v>42.061999999999998</v>
      </c>
      <c r="CT272">
        <v>597.52</v>
      </c>
      <c r="CU272">
        <v>597.46624999999995</v>
      </c>
      <c r="CV272">
        <v>0</v>
      </c>
      <c r="CW272">
        <v>1673980300.9000001</v>
      </c>
      <c r="CX272">
        <v>0</v>
      </c>
      <c r="CY272">
        <v>1673977193.5</v>
      </c>
      <c r="CZ272" t="s">
        <v>356</v>
      </c>
      <c r="DA272">
        <v>1673977187.5</v>
      </c>
      <c r="DB272">
        <v>1673977193.5</v>
      </c>
      <c r="DC272">
        <v>21</v>
      </c>
      <c r="DD272">
        <v>-0.34399999999999997</v>
      </c>
      <c r="DE272">
        <v>-5.2999999999999999E-2</v>
      </c>
      <c r="DF272">
        <v>-5.5270000000000001</v>
      </c>
      <c r="DG272">
        <v>0.16</v>
      </c>
      <c r="DH272">
        <v>415</v>
      </c>
      <c r="DI272">
        <v>27</v>
      </c>
      <c r="DJ272">
        <v>0.41</v>
      </c>
      <c r="DK272">
        <v>0.03</v>
      </c>
      <c r="DL272">
        <v>-18.787239024390239</v>
      </c>
      <c r="DM272">
        <v>-0.19007665505226501</v>
      </c>
      <c r="DN272">
        <v>5.6915383826531003E-2</v>
      </c>
      <c r="DO272">
        <v>0</v>
      </c>
      <c r="DP272">
        <v>1.10199243902439</v>
      </c>
      <c r="DQ272">
        <v>-0.25195797909407691</v>
      </c>
      <c r="DR272">
        <v>3.6075397587889878E-2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3.2989299999999999</v>
      </c>
      <c r="EB272">
        <v>2.62493</v>
      </c>
      <c r="EC272">
        <v>0.25869500000000001</v>
      </c>
      <c r="ED272">
        <v>0.25806499999999999</v>
      </c>
      <c r="EE272">
        <v>0.13247200000000001</v>
      </c>
      <c r="EF272">
        <v>0.128026</v>
      </c>
      <c r="EG272">
        <v>22459.9</v>
      </c>
      <c r="EH272">
        <v>22866.9</v>
      </c>
      <c r="EI272">
        <v>28186.6</v>
      </c>
      <c r="EJ272">
        <v>29658.400000000001</v>
      </c>
      <c r="EK272">
        <v>33665.5</v>
      </c>
      <c r="EL272">
        <v>35906</v>
      </c>
      <c r="EM272">
        <v>39787.699999999997</v>
      </c>
      <c r="EN272">
        <v>42377.2</v>
      </c>
      <c r="EO272">
        <v>2.2650999999999999</v>
      </c>
      <c r="EP272">
        <v>2.2404799999999998</v>
      </c>
      <c r="EQ272">
        <v>0.14752100000000001</v>
      </c>
      <c r="ER272">
        <v>0</v>
      </c>
      <c r="ES272">
        <v>29.469100000000001</v>
      </c>
      <c r="ET272">
        <v>999.9</v>
      </c>
      <c r="EU272">
        <v>72.5</v>
      </c>
      <c r="EV272">
        <v>32.6</v>
      </c>
      <c r="EW272">
        <v>35.386200000000002</v>
      </c>
      <c r="EX272">
        <v>57.106499999999997</v>
      </c>
      <c r="EY272">
        <v>-4.2507999999999999</v>
      </c>
      <c r="EZ272">
        <v>2</v>
      </c>
      <c r="FA272">
        <v>0.25631599999999999</v>
      </c>
      <c r="FB272">
        <v>-0.71515499999999999</v>
      </c>
      <c r="FC272">
        <v>20.272500000000001</v>
      </c>
      <c r="FD272">
        <v>5.2208800000000002</v>
      </c>
      <c r="FE272">
        <v>12.004</v>
      </c>
      <c r="FF272">
        <v>4.9868499999999996</v>
      </c>
      <c r="FG272">
        <v>3.2842500000000001</v>
      </c>
      <c r="FH272">
        <v>9999</v>
      </c>
      <c r="FI272">
        <v>9999</v>
      </c>
      <c r="FJ272">
        <v>9999</v>
      </c>
      <c r="FK272">
        <v>999.9</v>
      </c>
      <c r="FL272">
        <v>1.8658300000000001</v>
      </c>
      <c r="FM272">
        <v>1.8621799999999999</v>
      </c>
      <c r="FN272">
        <v>1.8641700000000001</v>
      </c>
      <c r="FO272">
        <v>1.8602000000000001</v>
      </c>
      <c r="FP272">
        <v>1.86094</v>
      </c>
      <c r="FQ272">
        <v>1.8601399999999999</v>
      </c>
      <c r="FR272">
        <v>1.8617699999999999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-7.67</v>
      </c>
      <c r="GH272">
        <v>0.1903</v>
      </c>
      <c r="GI272">
        <v>-4.1197077471769461</v>
      </c>
      <c r="GJ272">
        <v>-4.0977002334145526E-3</v>
      </c>
      <c r="GK272">
        <v>1.9870096767282211E-6</v>
      </c>
      <c r="GL272">
        <v>-4.7591234531596528E-10</v>
      </c>
      <c r="GM272">
        <v>-0.1127184381337514</v>
      </c>
      <c r="GN272">
        <v>-4.4277268217585318E-5</v>
      </c>
      <c r="GO272">
        <v>7.6125673839889962E-4</v>
      </c>
      <c r="GP272">
        <v>-1.4366726965109579E-5</v>
      </c>
      <c r="GQ272">
        <v>6</v>
      </c>
      <c r="GR272">
        <v>2093</v>
      </c>
      <c r="GS272">
        <v>4</v>
      </c>
      <c r="GT272">
        <v>31</v>
      </c>
      <c r="GU272">
        <v>51.9</v>
      </c>
      <c r="GV272">
        <v>51.8</v>
      </c>
      <c r="GW272">
        <v>4.2297399999999996</v>
      </c>
      <c r="GX272">
        <v>2.4706999999999999</v>
      </c>
      <c r="GY272">
        <v>2.04834</v>
      </c>
      <c r="GZ272">
        <v>2.6232899999999999</v>
      </c>
      <c r="HA272">
        <v>2.1972700000000001</v>
      </c>
      <c r="HB272">
        <v>2.32544</v>
      </c>
      <c r="HC272">
        <v>37.53</v>
      </c>
      <c r="HD272">
        <v>14.385999999999999</v>
      </c>
      <c r="HE272">
        <v>18</v>
      </c>
      <c r="HF272">
        <v>710.75400000000002</v>
      </c>
      <c r="HG272">
        <v>770.46</v>
      </c>
      <c r="HH272">
        <v>30.999600000000001</v>
      </c>
      <c r="HI272">
        <v>30.703900000000001</v>
      </c>
      <c r="HJ272">
        <v>30.0002</v>
      </c>
      <c r="HK272">
        <v>30.635000000000002</v>
      </c>
      <c r="HL272">
        <v>30.636099999999999</v>
      </c>
      <c r="HM272">
        <v>84.565100000000001</v>
      </c>
      <c r="HN272">
        <v>20.6797</v>
      </c>
      <c r="HO272">
        <v>96.801299999999998</v>
      </c>
      <c r="HP272">
        <v>31</v>
      </c>
      <c r="HQ272">
        <v>1715.36</v>
      </c>
      <c r="HR272">
        <v>30.125499999999999</v>
      </c>
      <c r="HS272">
        <v>99.3232</v>
      </c>
      <c r="HT272">
        <v>98.283299999999997</v>
      </c>
    </row>
    <row r="273" spans="1:228" x14ac:dyDescent="0.2">
      <c r="A273">
        <v>258</v>
      </c>
      <c r="B273">
        <v>1673980304.5</v>
      </c>
      <c r="C273">
        <v>1025.900000095367</v>
      </c>
      <c r="D273" t="s">
        <v>875</v>
      </c>
      <c r="E273" t="s">
        <v>876</v>
      </c>
      <c r="F273">
        <v>4</v>
      </c>
      <c r="G273">
        <v>1673980302.5</v>
      </c>
      <c r="H273">
        <f t="shared" si="136"/>
        <v>1.2702606724839778E-3</v>
      </c>
      <c r="I273">
        <f t="shared" si="137"/>
        <v>1.2702606724839778</v>
      </c>
      <c r="J273">
        <f t="shared" si="138"/>
        <v>7.5822833526280569</v>
      </c>
      <c r="K273">
        <f t="shared" si="139"/>
        <v>1689.052857142857</v>
      </c>
      <c r="L273">
        <f t="shared" si="140"/>
        <v>1495.1192044966251</v>
      </c>
      <c r="M273">
        <f t="shared" si="141"/>
        <v>151.46490237492381</v>
      </c>
      <c r="N273">
        <f t="shared" si="142"/>
        <v>171.11159119875146</v>
      </c>
      <c r="O273">
        <f t="shared" si="143"/>
        <v>8.0336286098416754E-2</v>
      </c>
      <c r="P273">
        <f t="shared" si="144"/>
        <v>2.760966843149661</v>
      </c>
      <c r="Q273">
        <f t="shared" si="145"/>
        <v>7.905990742437348E-2</v>
      </c>
      <c r="R273">
        <f t="shared" si="146"/>
        <v>4.9525430443523949E-2</v>
      </c>
      <c r="S273">
        <f t="shared" si="147"/>
        <v>226.10651490768677</v>
      </c>
      <c r="T273">
        <f t="shared" si="148"/>
        <v>32.948150960400753</v>
      </c>
      <c r="U273">
        <f t="shared" si="149"/>
        <v>31.86335714285714</v>
      </c>
      <c r="V273">
        <f t="shared" si="150"/>
        <v>4.7382765211434119</v>
      </c>
      <c r="W273">
        <f t="shared" si="151"/>
        <v>66.88044516991144</v>
      </c>
      <c r="X273">
        <f t="shared" si="152"/>
        <v>3.1741473187680538</v>
      </c>
      <c r="Y273">
        <f t="shared" si="153"/>
        <v>4.7460020798367193</v>
      </c>
      <c r="Z273">
        <f t="shared" si="154"/>
        <v>1.5641292023753581</v>
      </c>
      <c r="AA273">
        <f t="shared" si="155"/>
        <v>-56.018495656543422</v>
      </c>
      <c r="AB273">
        <f t="shared" si="156"/>
        <v>4.2804789867649102</v>
      </c>
      <c r="AC273">
        <f t="shared" si="157"/>
        <v>0.35117170647237417</v>
      </c>
      <c r="AD273">
        <f t="shared" si="158"/>
        <v>174.71966994438063</v>
      </c>
      <c r="AE273">
        <f t="shared" si="159"/>
        <v>18.296476621229793</v>
      </c>
      <c r="AF273">
        <f t="shared" si="160"/>
        <v>1.2854164126973535</v>
      </c>
      <c r="AG273">
        <f t="shared" si="161"/>
        <v>7.5822833526280569</v>
      </c>
      <c r="AH273">
        <v>1760.196047463515</v>
      </c>
      <c r="AI273">
        <v>1746.266666666666</v>
      </c>
      <c r="AJ273">
        <v>1.7241745863133831</v>
      </c>
      <c r="AK273">
        <v>63.405612138731158</v>
      </c>
      <c r="AL273">
        <f t="shared" si="162"/>
        <v>1.2702606724839778</v>
      </c>
      <c r="AM273">
        <v>30.189997790877349</v>
      </c>
      <c r="AN273">
        <v>31.32682909090909</v>
      </c>
      <c r="AO273">
        <v>-1.6227454257273369E-4</v>
      </c>
      <c r="AP273">
        <v>95.230389877895547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47325.291203117857</v>
      </c>
      <c r="AV273">
        <f t="shared" si="166"/>
        <v>1199.961428571429</v>
      </c>
      <c r="AW273">
        <f t="shared" si="167"/>
        <v>1025.8912636827395</v>
      </c>
      <c r="AX273">
        <f t="shared" si="168"/>
        <v>0.85493686651584921</v>
      </c>
      <c r="AY273">
        <f t="shared" si="169"/>
        <v>0.18842815237558908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1673980302.5</v>
      </c>
      <c r="BF273">
        <v>1689.052857142857</v>
      </c>
      <c r="BG273">
        <v>1707.947142857143</v>
      </c>
      <c r="BH273">
        <v>31.3322</v>
      </c>
      <c r="BI273">
        <v>30.182771428571421</v>
      </c>
      <c r="BJ273">
        <v>1696.728571428572</v>
      </c>
      <c r="BK273">
        <v>31.141914285714289</v>
      </c>
      <c r="BL273">
        <v>649.9620000000001</v>
      </c>
      <c r="BM273">
        <v>101.2062857142857</v>
      </c>
      <c r="BN273">
        <v>9.995255714285714E-2</v>
      </c>
      <c r="BO273">
        <v>31.892114285714278</v>
      </c>
      <c r="BP273">
        <v>31.86335714285714</v>
      </c>
      <c r="BQ273">
        <v>999.89999999999986</v>
      </c>
      <c r="BR273">
        <v>0</v>
      </c>
      <c r="BS273">
        <v>0</v>
      </c>
      <c r="BT273">
        <v>8960.4471428571433</v>
      </c>
      <c r="BU273">
        <v>0</v>
      </c>
      <c r="BV273">
        <v>254.42528571428571</v>
      </c>
      <c r="BW273">
        <v>-18.89331428571429</v>
      </c>
      <c r="BX273">
        <v>1743.687142857143</v>
      </c>
      <c r="BY273">
        <v>1761.0985714285709</v>
      </c>
      <c r="BZ273">
        <v>1.149438571428572</v>
      </c>
      <c r="CA273">
        <v>1707.947142857143</v>
      </c>
      <c r="CB273">
        <v>30.182771428571421</v>
      </c>
      <c r="CC273">
        <v>3.171011428571429</v>
      </c>
      <c r="CD273">
        <v>3.0546857142857138</v>
      </c>
      <c r="CE273">
        <v>24.954228571428569</v>
      </c>
      <c r="CF273">
        <v>24.32901428571428</v>
      </c>
      <c r="CG273">
        <v>1199.961428571429</v>
      </c>
      <c r="CH273">
        <v>0.50002228571428564</v>
      </c>
      <c r="CI273">
        <v>0.49997771428571441</v>
      </c>
      <c r="CJ273">
        <v>0</v>
      </c>
      <c r="CK273">
        <v>900.5265714285714</v>
      </c>
      <c r="CL273">
        <v>4.9990899999999998</v>
      </c>
      <c r="CM273">
        <v>9484.5842857142852</v>
      </c>
      <c r="CN273">
        <v>9557.6342857142863</v>
      </c>
      <c r="CO273">
        <v>40.625</v>
      </c>
      <c r="CP273">
        <v>42.375</v>
      </c>
      <c r="CQ273">
        <v>41.436999999999998</v>
      </c>
      <c r="CR273">
        <v>41.5</v>
      </c>
      <c r="CS273">
        <v>42.061999999999998</v>
      </c>
      <c r="CT273">
        <v>597.50714285714287</v>
      </c>
      <c r="CU273">
        <v>597.45571428571418</v>
      </c>
      <c r="CV273">
        <v>0</v>
      </c>
      <c r="CW273">
        <v>1673980304.5</v>
      </c>
      <c r="CX273">
        <v>0</v>
      </c>
      <c r="CY273">
        <v>1673977193.5</v>
      </c>
      <c r="CZ273" t="s">
        <v>356</v>
      </c>
      <c r="DA273">
        <v>1673977187.5</v>
      </c>
      <c r="DB273">
        <v>1673977193.5</v>
      </c>
      <c r="DC273">
        <v>21</v>
      </c>
      <c r="DD273">
        <v>-0.34399999999999997</v>
      </c>
      <c r="DE273">
        <v>-5.2999999999999999E-2</v>
      </c>
      <c r="DF273">
        <v>-5.5270000000000001</v>
      </c>
      <c r="DG273">
        <v>0.16</v>
      </c>
      <c r="DH273">
        <v>415</v>
      </c>
      <c r="DI273">
        <v>27</v>
      </c>
      <c r="DJ273">
        <v>0.41</v>
      </c>
      <c r="DK273">
        <v>0.03</v>
      </c>
      <c r="DL273">
        <v>-18.806539999999998</v>
      </c>
      <c r="DM273">
        <v>-0.39370806754216681</v>
      </c>
      <c r="DN273">
        <v>6.6633121643819015E-2</v>
      </c>
      <c r="DO273">
        <v>0</v>
      </c>
      <c r="DP273">
        <v>1.09714825</v>
      </c>
      <c r="DQ273">
        <v>1.3338574108816991E-2</v>
      </c>
      <c r="DR273">
        <v>3.2480166939803441E-2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371</v>
      </c>
      <c r="EA273">
        <v>3.2990300000000001</v>
      </c>
      <c r="EB273">
        <v>2.6249400000000001</v>
      </c>
      <c r="EC273">
        <v>0.25929099999999999</v>
      </c>
      <c r="ED273">
        <v>0.258658</v>
      </c>
      <c r="EE273">
        <v>0.13245599999999999</v>
      </c>
      <c r="EF273">
        <v>0.12778300000000001</v>
      </c>
      <c r="EG273">
        <v>22441.4</v>
      </c>
      <c r="EH273">
        <v>22848.9</v>
      </c>
      <c r="EI273">
        <v>28186.1</v>
      </c>
      <c r="EJ273">
        <v>29658.9</v>
      </c>
      <c r="EK273">
        <v>33665.9</v>
      </c>
      <c r="EL273">
        <v>35916.300000000003</v>
      </c>
      <c r="EM273">
        <v>39787.4</v>
      </c>
      <c r="EN273">
        <v>42377.5</v>
      </c>
      <c r="EO273">
        <v>2.2651300000000001</v>
      </c>
      <c r="EP273">
        <v>2.2402700000000002</v>
      </c>
      <c r="EQ273">
        <v>0.14673900000000001</v>
      </c>
      <c r="ER273">
        <v>0</v>
      </c>
      <c r="ES273">
        <v>29.4696</v>
      </c>
      <c r="ET273">
        <v>999.9</v>
      </c>
      <c r="EU273">
        <v>72.5</v>
      </c>
      <c r="EV273">
        <v>32.700000000000003</v>
      </c>
      <c r="EW273">
        <v>35.588200000000001</v>
      </c>
      <c r="EX273">
        <v>56.8065</v>
      </c>
      <c r="EY273">
        <v>-4.3068900000000001</v>
      </c>
      <c r="EZ273">
        <v>2</v>
      </c>
      <c r="FA273">
        <v>0.25637199999999999</v>
      </c>
      <c r="FB273">
        <v>-0.715395</v>
      </c>
      <c r="FC273">
        <v>20.272600000000001</v>
      </c>
      <c r="FD273">
        <v>5.2210299999999998</v>
      </c>
      <c r="FE273">
        <v>12.004</v>
      </c>
      <c r="FF273">
        <v>4.9870000000000001</v>
      </c>
      <c r="FG273">
        <v>3.2843499999999999</v>
      </c>
      <c r="FH273">
        <v>9999</v>
      </c>
      <c r="FI273">
        <v>9999</v>
      </c>
      <c r="FJ273">
        <v>9999</v>
      </c>
      <c r="FK273">
        <v>999.9</v>
      </c>
      <c r="FL273">
        <v>1.86582</v>
      </c>
      <c r="FM273">
        <v>1.8621799999999999</v>
      </c>
      <c r="FN273">
        <v>1.8641700000000001</v>
      </c>
      <c r="FO273">
        <v>1.8602000000000001</v>
      </c>
      <c r="FP273">
        <v>1.8609599999999999</v>
      </c>
      <c r="FQ273">
        <v>1.86012</v>
      </c>
      <c r="FR273">
        <v>1.8617999999999999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-7.68</v>
      </c>
      <c r="GH273">
        <v>0.19020000000000001</v>
      </c>
      <c r="GI273">
        <v>-4.1197077471769461</v>
      </c>
      <c r="GJ273">
        <v>-4.0977002334145526E-3</v>
      </c>
      <c r="GK273">
        <v>1.9870096767282211E-6</v>
      </c>
      <c r="GL273">
        <v>-4.7591234531596528E-10</v>
      </c>
      <c r="GM273">
        <v>-0.1127184381337514</v>
      </c>
      <c r="GN273">
        <v>-4.4277268217585318E-5</v>
      </c>
      <c r="GO273">
        <v>7.6125673839889962E-4</v>
      </c>
      <c r="GP273">
        <v>-1.4366726965109579E-5</v>
      </c>
      <c r="GQ273">
        <v>6</v>
      </c>
      <c r="GR273">
        <v>2093</v>
      </c>
      <c r="GS273">
        <v>4</v>
      </c>
      <c r="GT273">
        <v>31</v>
      </c>
      <c r="GU273">
        <v>52</v>
      </c>
      <c r="GV273">
        <v>51.9</v>
      </c>
      <c r="GW273">
        <v>4.2419399999999996</v>
      </c>
      <c r="GX273">
        <v>2.48047</v>
      </c>
      <c r="GY273">
        <v>2.04834</v>
      </c>
      <c r="GZ273">
        <v>2.6232899999999999</v>
      </c>
      <c r="HA273">
        <v>2.1972700000000001</v>
      </c>
      <c r="HB273">
        <v>2.32178</v>
      </c>
      <c r="HC273">
        <v>37.53</v>
      </c>
      <c r="HD273">
        <v>14.385999999999999</v>
      </c>
      <c r="HE273">
        <v>18</v>
      </c>
      <c r="HF273">
        <v>710.80100000000004</v>
      </c>
      <c r="HG273">
        <v>770.27200000000005</v>
      </c>
      <c r="HH273">
        <v>30.9998</v>
      </c>
      <c r="HI273">
        <v>30.706099999999999</v>
      </c>
      <c r="HJ273">
        <v>30.0002</v>
      </c>
      <c r="HK273">
        <v>30.6373</v>
      </c>
      <c r="HL273">
        <v>30.636600000000001</v>
      </c>
      <c r="HM273">
        <v>84.816800000000001</v>
      </c>
      <c r="HN273">
        <v>20.6797</v>
      </c>
      <c r="HO273">
        <v>96.801299999999998</v>
      </c>
      <c r="HP273">
        <v>31</v>
      </c>
      <c r="HQ273">
        <v>1722.04</v>
      </c>
      <c r="HR273">
        <v>30.134799999999998</v>
      </c>
      <c r="HS273">
        <v>99.322100000000006</v>
      </c>
      <c r="HT273">
        <v>98.284300000000002</v>
      </c>
    </row>
    <row r="274" spans="1:228" x14ac:dyDescent="0.2">
      <c r="A274">
        <v>259</v>
      </c>
      <c r="B274">
        <v>1673980308.5</v>
      </c>
      <c r="C274">
        <v>1029.900000095367</v>
      </c>
      <c r="D274" t="s">
        <v>877</v>
      </c>
      <c r="E274" t="s">
        <v>878</v>
      </c>
      <c r="F274">
        <v>4</v>
      </c>
      <c r="G274">
        <v>1673980306.1875</v>
      </c>
      <c r="H274">
        <f t="shared" si="136"/>
        <v>1.2604646086812976E-3</v>
      </c>
      <c r="I274">
        <f t="shared" si="137"/>
        <v>1.2604646086812976</v>
      </c>
      <c r="J274">
        <f t="shared" si="138"/>
        <v>7.3418109656134849</v>
      </c>
      <c r="K274">
        <f t="shared" si="139"/>
        <v>1695.2212500000001</v>
      </c>
      <c r="L274">
        <f t="shared" si="140"/>
        <v>1504.8894285056522</v>
      </c>
      <c r="M274">
        <f t="shared" si="141"/>
        <v>152.45399864767532</v>
      </c>
      <c r="N274">
        <f t="shared" si="142"/>
        <v>171.73571244476304</v>
      </c>
      <c r="O274">
        <f t="shared" si="143"/>
        <v>7.9751857724761663E-2</v>
      </c>
      <c r="P274">
        <f t="shared" si="144"/>
        <v>2.7610799655564904</v>
      </c>
      <c r="Q274">
        <f t="shared" si="145"/>
        <v>7.8493876129384937E-2</v>
      </c>
      <c r="R274">
        <f t="shared" si="146"/>
        <v>4.9170044289998827E-2</v>
      </c>
      <c r="S274">
        <f t="shared" si="147"/>
        <v>226.10463519815042</v>
      </c>
      <c r="T274">
        <f t="shared" si="148"/>
        <v>32.94885616600412</v>
      </c>
      <c r="U274">
        <f t="shared" si="149"/>
        <v>31.852562500000001</v>
      </c>
      <c r="V274">
        <f t="shared" si="150"/>
        <v>4.7353793858144977</v>
      </c>
      <c r="W274">
        <f t="shared" si="151"/>
        <v>66.844347238346003</v>
      </c>
      <c r="X274">
        <f t="shared" si="152"/>
        <v>3.1720878762974603</v>
      </c>
      <c r="Y274">
        <f t="shared" si="153"/>
        <v>4.7454841095041118</v>
      </c>
      <c r="Z274">
        <f t="shared" si="154"/>
        <v>1.5632915095170374</v>
      </c>
      <c r="AA274">
        <f t="shared" si="155"/>
        <v>-55.586489242845225</v>
      </c>
      <c r="AB274">
        <f t="shared" si="156"/>
        <v>5.6006822842532147</v>
      </c>
      <c r="AC274">
        <f t="shared" si="157"/>
        <v>0.45943397698355937</v>
      </c>
      <c r="AD274">
        <f t="shared" si="158"/>
        <v>176.57826221654196</v>
      </c>
      <c r="AE274">
        <f t="shared" si="159"/>
        <v>18.260049870172463</v>
      </c>
      <c r="AF274">
        <f t="shared" si="160"/>
        <v>1.3170645854020415</v>
      </c>
      <c r="AG274">
        <f t="shared" si="161"/>
        <v>7.3418109656134849</v>
      </c>
      <c r="AH274">
        <v>1766.97444017311</v>
      </c>
      <c r="AI274">
        <v>1753.188000000001</v>
      </c>
      <c r="AJ274">
        <v>1.7465772987098021</v>
      </c>
      <c r="AK274">
        <v>63.405612138731158</v>
      </c>
      <c r="AL274">
        <f t="shared" si="162"/>
        <v>1.2604646086812976</v>
      </c>
      <c r="AM274">
        <v>30.13125570854281</v>
      </c>
      <c r="AN274">
        <v>31.299471515151499</v>
      </c>
      <c r="AO274">
        <v>-7.0359921928319939E-3</v>
      </c>
      <c r="AP274">
        <v>95.230389877895547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47328.706777609346</v>
      </c>
      <c r="AV274">
        <f t="shared" si="166"/>
        <v>1199.94625</v>
      </c>
      <c r="AW274">
        <f t="shared" si="167"/>
        <v>1025.8787949213215</v>
      </c>
      <c r="AX274">
        <f t="shared" si="168"/>
        <v>0.85493728983387518</v>
      </c>
      <c r="AY274">
        <f t="shared" si="169"/>
        <v>0.18842896937937881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1673980306.1875</v>
      </c>
      <c r="BF274">
        <v>1695.2212500000001</v>
      </c>
      <c r="BG274">
        <v>1714.1375</v>
      </c>
      <c r="BH274">
        <v>31.312012500000002</v>
      </c>
      <c r="BI274">
        <v>30.134337500000001</v>
      </c>
      <c r="BJ274">
        <v>1702.90625</v>
      </c>
      <c r="BK274">
        <v>31.121849999999998</v>
      </c>
      <c r="BL274">
        <v>650.00512499999991</v>
      </c>
      <c r="BM274">
        <v>101.20574999999999</v>
      </c>
      <c r="BN274">
        <v>0.10003085</v>
      </c>
      <c r="BO274">
        <v>31.8901875</v>
      </c>
      <c r="BP274">
        <v>31.852562500000001</v>
      </c>
      <c r="BQ274">
        <v>999.9</v>
      </c>
      <c r="BR274">
        <v>0</v>
      </c>
      <c r="BS274">
        <v>0</v>
      </c>
      <c r="BT274">
        <v>8961.09375</v>
      </c>
      <c r="BU274">
        <v>0</v>
      </c>
      <c r="BV274">
        <v>253.56950000000001</v>
      </c>
      <c r="BW274">
        <v>-18.915437499999999</v>
      </c>
      <c r="BX274">
        <v>1750.02</v>
      </c>
      <c r="BY274">
        <v>1767.395</v>
      </c>
      <c r="BZ274">
        <v>1.1777</v>
      </c>
      <c r="CA274">
        <v>1714.1375</v>
      </c>
      <c r="CB274">
        <v>30.134337500000001</v>
      </c>
      <c r="CC274">
        <v>3.168955</v>
      </c>
      <c r="CD274">
        <v>3.0497637499999999</v>
      </c>
      <c r="CE274">
        <v>24.943337499999998</v>
      </c>
      <c r="CF274">
        <v>24.302125</v>
      </c>
      <c r="CG274">
        <v>1199.94625</v>
      </c>
      <c r="CH274">
        <v>0.50000687499999996</v>
      </c>
      <c r="CI274">
        <v>0.49999312499999998</v>
      </c>
      <c r="CJ274">
        <v>0</v>
      </c>
      <c r="CK274">
        <v>900.24475000000007</v>
      </c>
      <c r="CL274">
        <v>4.9990899999999998</v>
      </c>
      <c r="CM274">
        <v>9482.380000000001</v>
      </c>
      <c r="CN274">
        <v>9557.4700000000012</v>
      </c>
      <c r="CO274">
        <v>40.640500000000003</v>
      </c>
      <c r="CP274">
        <v>42.375</v>
      </c>
      <c r="CQ274">
        <v>41.436999999999998</v>
      </c>
      <c r="CR274">
        <v>41.5</v>
      </c>
      <c r="CS274">
        <v>42.061999999999998</v>
      </c>
      <c r="CT274">
        <v>597.48250000000007</v>
      </c>
      <c r="CU274">
        <v>597.46500000000003</v>
      </c>
      <c r="CV274">
        <v>0</v>
      </c>
      <c r="CW274">
        <v>1673980308.7</v>
      </c>
      <c r="CX274">
        <v>0</v>
      </c>
      <c r="CY274">
        <v>1673977193.5</v>
      </c>
      <c r="CZ274" t="s">
        <v>356</v>
      </c>
      <c r="DA274">
        <v>1673977187.5</v>
      </c>
      <c r="DB274">
        <v>1673977193.5</v>
      </c>
      <c r="DC274">
        <v>21</v>
      </c>
      <c r="DD274">
        <v>-0.34399999999999997</v>
      </c>
      <c r="DE274">
        <v>-5.2999999999999999E-2</v>
      </c>
      <c r="DF274">
        <v>-5.5270000000000001</v>
      </c>
      <c r="DG274">
        <v>0.16</v>
      </c>
      <c r="DH274">
        <v>415</v>
      </c>
      <c r="DI274">
        <v>27</v>
      </c>
      <c r="DJ274">
        <v>0.41</v>
      </c>
      <c r="DK274">
        <v>0.03</v>
      </c>
      <c r="DL274">
        <v>-18.831240000000001</v>
      </c>
      <c r="DM274">
        <v>-0.64261013133204592</v>
      </c>
      <c r="DN274">
        <v>7.4564303792095929E-2</v>
      </c>
      <c r="DO274">
        <v>0</v>
      </c>
      <c r="DP274">
        <v>1.1058055</v>
      </c>
      <c r="DQ274">
        <v>0.42510281425890789</v>
      </c>
      <c r="DR274">
        <v>4.4499299710781967E-2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3.2989899999999999</v>
      </c>
      <c r="EB274">
        <v>2.6250599999999999</v>
      </c>
      <c r="EC274">
        <v>0.25989099999999998</v>
      </c>
      <c r="ED274">
        <v>0.25924700000000001</v>
      </c>
      <c r="EE274">
        <v>0.13236600000000001</v>
      </c>
      <c r="EF274">
        <v>0.12775300000000001</v>
      </c>
      <c r="EG274">
        <v>22423.1</v>
      </c>
      <c r="EH274">
        <v>22830.6</v>
      </c>
      <c r="EI274">
        <v>28186</v>
      </c>
      <c r="EJ274">
        <v>29658.799999999999</v>
      </c>
      <c r="EK274">
        <v>33669.199999999997</v>
      </c>
      <c r="EL274">
        <v>35917.300000000003</v>
      </c>
      <c r="EM274">
        <v>39787.199999999997</v>
      </c>
      <c r="EN274">
        <v>42377.1</v>
      </c>
      <c r="EO274">
        <v>2.2652000000000001</v>
      </c>
      <c r="EP274">
        <v>2.2401800000000001</v>
      </c>
      <c r="EQ274">
        <v>0.14685799999999999</v>
      </c>
      <c r="ER274">
        <v>0</v>
      </c>
      <c r="ES274">
        <v>29.4696</v>
      </c>
      <c r="ET274">
        <v>999.9</v>
      </c>
      <c r="EU274">
        <v>72.5</v>
      </c>
      <c r="EV274">
        <v>32.6</v>
      </c>
      <c r="EW274">
        <v>35.386200000000002</v>
      </c>
      <c r="EX274">
        <v>57.136499999999998</v>
      </c>
      <c r="EY274">
        <v>-4.2427900000000003</v>
      </c>
      <c r="EZ274">
        <v>2</v>
      </c>
      <c r="FA274">
        <v>0.25670500000000002</v>
      </c>
      <c r="FB274">
        <v>-0.71604000000000001</v>
      </c>
      <c r="FC274">
        <v>20.272500000000001</v>
      </c>
      <c r="FD274">
        <v>5.2208800000000002</v>
      </c>
      <c r="FE274">
        <v>12.004</v>
      </c>
      <c r="FF274">
        <v>4.9870000000000001</v>
      </c>
      <c r="FG274">
        <v>3.2843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1.8641700000000001</v>
      </c>
      <c r="FO274">
        <v>1.8602099999999999</v>
      </c>
      <c r="FP274">
        <v>1.8609599999999999</v>
      </c>
      <c r="FQ274">
        <v>1.8601099999999999</v>
      </c>
      <c r="FR274">
        <v>1.8617999999999999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-7.69</v>
      </c>
      <c r="GH274">
        <v>0.19009999999999999</v>
      </c>
      <c r="GI274">
        <v>-4.1197077471769461</v>
      </c>
      <c r="GJ274">
        <v>-4.0977002334145526E-3</v>
      </c>
      <c r="GK274">
        <v>1.9870096767282211E-6</v>
      </c>
      <c r="GL274">
        <v>-4.7591234531596528E-10</v>
      </c>
      <c r="GM274">
        <v>-0.1127184381337514</v>
      </c>
      <c r="GN274">
        <v>-4.4277268217585318E-5</v>
      </c>
      <c r="GO274">
        <v>7.6125673839889962E-4</v>
      </c>
      <c r="GP274">
        <v>-1.4366726965109579E-5</v>
      </c>
      <c r="GQ274">
        <v>6</v>
      </c>
      <c r="GR274">
        <v>2093</v>
      </c>
      <c r="GS274">
        <v>4</v>
      </c>
      <c r="GT274">
        <v>31</v>
      </c>
      <c r="GU274">
        <v>52</v>
      </c>
      <c r="GV274">
        <v>51.9</v>
      </c>
      <c r="GW274">
        <v>4.2541500000000001</v>
      </c>
      <c r="GX274">
        <v>2.4694799999999999</v>
      </c>
      <c r="GY274">
        <v>2.04834</v>
      </c>
      <c r="GZ274">
        <v>2.6232899999999999</v>
      </c>
      <c r="HA274">
        <v>2.1972700000000001</v>
      </c>
      <c r="HB274">
        <v>2.3339799999999999</v>
      </c>
      <c r="HC274">
        <v>37.554000000000002</v>
      </c>
      <c r="HD274">
        <v>14.385999999999999</v>
      </c>
      <c r="HE274">
        <v>18</v>
      </c>
      <c r="HF274">
        <v>710.86900000000003</v>
      </c>
      <c r="HG274">
        <v>770.19299999999998</v>
      </c>
      <c r="HH274">
        <v>30.9998</v>
      </c>
      <c r="HI274">
        <v>30.7075</v>
      </c>
      <c r="HJ274">
        <v>30.000399999999999</v>
      </c>
      <c r="HK274">
        <v>30.637699999999999</v>
      </c>
      <c r="HL274">
        <v>30.638100000000001</v>
      </c>
      <c r="HM274">
        <v>85.066500000000005</v>
      </c>
      <c r="HN274">
        <v>20.6797</v>
      </c>
      <c r="HO274">
        <v>97.199600000000004</v>
      </c>
      <c r="HP274">
        <v>31</v>
      </c>
      <c r="HQ274">
        <v>1728.72</v>
      </c>
      <c r="HR274">
        <v>30.136700000000001</v>
      </c>
      <c r="HS274">
        <v>99.321600000000004</v>
      </c>
      <c r="HT274">
        <v>98.283699999999996</v>
      </c>
    </row>
    <row r="275" spans="1:228" x14ac:dyDescent="0.2">
      <c r="A275">
        <v>260</v>
      </c>
      <c r="B275">
        <v>1673980312.5</v>
      </c>
      <c r="C275">
        <v>1033.900000095367</v>
      </c>
      <c r="D275" t="s">
        <v>879</v>
      </c>
      <c r="E275" t="s">
        <v>880</v>
      </c>
      <c r="F275">
        <v>4</v>
      </c>
      <c r="G275">
        <v>1673980310.5</v>
      </c>
      <c r="H275">
        <f t="shared" si="136"/>
        <v>1.2358685724950251E-3</v>
      </c>
      <c r="I275">
        <f t="shared" si="137"/>
        <v>1.2358685724950251</v>
      </c>
      <c r="J275">
        <f t="shared" si="138"/>
        <v>7.4824467962164798</v>
      </c>
      <c r="K275">
        <f t="shared" si="139"/>
        <v>1702.5928571428569</v>
      </c>
      <c r="L275">
        <f t="shared" si="140"/>
        <v>1505.7463777927833</v>
      </c>
      <c r="M275">
        <f t="shared" si="141"/>
        <v>152.54148742912818</v>
      </c>
      <c r="N275">
        <f t="shared" si="142"/>
        <v>172.48326195244678</v>
      </c>
      <c r="O275">
        <f t="shared" si="143"/>
        <v>7.7963316968036642E-2</v>
      </c>
      <c r="P275">
        <f t="shared" si="144"/>
        <v>2.7662045927637582</v>
      </c>
      <c r="Q275">
        <f t="shared" si="145"/>
        <v>7.6762858798279404E-2</v>
      </c>
      <c r="R275">
        <f t="shared" si="146"/>
        <v>4.8083103353673384E-2</v>
      </c>
      <c r="S275">
        <f t="shared" si="147"/>
        <v>226.11465944009581</v>
      </c>
      <c r="T275">
        <f t="shared" si="148"/>
        <v>32.949929567469468</v>
      </c>
      <c r="U275">
        <f t="shared" si="149"/>
        <v>31.856471428571432</v>
      </c>
      <c r="V275">
        <f t="shared" si="150"/>
        <v>4.7364283109111813</v>
      </c>
      <c r="W275">
        <f t="shared" si="151"/>
        <v>66.795181753359188</v>
      </c>
      <c r="X275">
        <f t="shared" si="152"/>
        <v>3.1690542207594388</v>
      </c>
      <c r="Y275">
        <f t="shared" si="153"/>
        <v>4.7444353583184373</v>
      </c>
      <c r="Z275">
        <f t="shared" si="154"/>
        <v>1.5673740901517426</v>
      </c>
      <c r="AA275">
        <f t="shared" si="155"/>
        <v>-54.50180404703061</v>
      </c>
      <c r="AB275">
        <f t="shared" si="156"/>
        <v>4.4462527874946147</v>
      </c>
      <c r="AC275">
        <f t="shared" si="157"/>
        <v>0.36405837391632828</v>
      </c>
      <c r="AD275">
        <f t="shared" si="158"/>
        <v>176.42316655447613</v>
      </c>
      <c r="AE275">
        <f t="shared" si="159"/>
        <v>18.106343525578311</v>
      </c>
      <c r="AF275">
        <f t="shared" si="160"/>
        <v>1.2875636504787786</v>
      </c>
      <c r="AG275">
        <f t="shared" si="161"/>
        <v>7.4824467962164798</v>
      </c>
      <c r="AH275">
        <v>1773.9330478756369</v>
      </c>
      <c r="AI275">
        <v>1760.1346060606049</v>
      </c>
      <c r="AJ275">
        <v>1.7152180189744859</v>
      </c>
      <c r="AK275">
        <v>63.405612138731158</v>
      </c>
      <c r="AL275">
        <f t="shared" si="162"/>
        <v>1.2358685724950251</v>
      </c>
      <c r="AM275">
        <v>30.130536058429509</v>
      </c>
      <c r="AN275">
        <v>31.27326424242424</v>
      </c>
      <c r="AO275">
        <v>-6.4312330664451477E-3</v>
      </c>
      <c r="AP275">
        <v>95.230389877895547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47470.729205977361</v>
      </c>
      <c r="AV275">
        <f t="shared" si="166"/>
        <v>1200.008571428571</v>
      </c>
      <c r="AW275">
        <f t="shared" si="167"/>
        <v>1025.9311852021219</v>
      </c>
      <c r="AX275">
        <f t="shared" si="168"/>
        <v>0.85493654764547578</v>
      </c>
      <c r="AY275">
        <f t="shared" si="169"/>
        <v>0.1884275369557683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1673980310.5</v>
      </c>
      <c r="BF275">
        <v>1702.5928571428569</v>
      </c>
      <c r="BG275">
        <v>1721.33</v>
      </c>
      <c r="BH275">
        <v>31.281928571428569</v>
      </c>
      <c r="BI275">
        <v>30.130585714285711</v>
      </c>
      <c r="BJ275">
        <v>1710.2914285714289</v>
      </c>
      <c r="BK275">
        <v>31.091942857142861</v>
      </c>
      <c r="BL275">
        <v>649.99899999999991</v>
      </c>
      <c r="BM275">
        <v>101.2062857142857</v>
      </c>
      <c r="BN275">
        <v>9.9943328571428555E-2</v>
      </c>
      <c r="BO275">
        <v>31.886285714285719</v>
      </c>
      <c r="BP275">
        <v>31.856471428571432</v>
      </c>
      <c r="BQ275">
        <v>999.89999999999986</v>
      </c>
      <c r="BR275">
        <v>0</v>
      </c>
      <c r="BS275">
        <v>0</v>
      </c>
      <c r="BT275">
        <v>8988.2142857142862</v>
      </c>
      <c r="BU275">
        <v>0</v>
      </c>
      <c r="BV275">
        <v>252.63185714285709</v>
      </c>
      <c r="BW275">
        <v>-18.734957142857141</v>
      </c>
      <c r="BX275">
        <v>1757.5742857142859</v>
      </c>
      <c r="BY275">
        <v>1774.8071428571429</v>
      </c>
      <c r="BZ275">
        <v>1.1513614285714291</v>
      </c>
      <c r="CA275">
        <v>1721.33</v>
      </c>
      <c r="CB275">
        <v>30.130585714285711</v>
      </c>
      <c r="CC275">
        <v>3.1659257142857138</v>
      </c>
      <c r="CD275">
        <v>3.0493999999999999</v>
      </c>
      <c r="CE275">
        <v>24.927314285714289</v>
      </c>
      <c r="CF275">
        <v>24.300157142857142</v>
      </c>
      <c r="CG275">
        <v>1200.008571428571</v>
      </c>
      <c r="CH275">
        <v>0.50003214285714281</v>
      </c>
      <c r="CI275">
        <v>0.49996785714285719</v>
      </c>
      <c r="CJ275">
        <v>0</v>
      </c>
      <c r="CK275">
        <v>900.03585714285714</v>
      </c>
      <c r="CL275">
        <v>4.9990899999999998</v>
      </c>
      <c r="CM275">
        <v>9480.6171428571415</v>
      </c>
      <c r="CN275">
        <v>9558.0457142857158</v>
      </c>
      <c r="CO275">
        <v>40.642714285714291</v>
      </c>
      <c r="CP275">
        <v>42.375</v>
      </c>
      <c r="CQ275">
        <v>41.436999999999998</v>
      </c>
      <c r="CR275">
        <v>41.5</v>
      </c>
      <c r="CS275">
        <v>42.061999999999998</v>
      </c>
      <c r="CT275">
        <v>597.54428571428559</v>
      </c>
      <c r="CU275">
        <v>597.4671428571429</v>
      </c>
      <c r="CV275">
        <v>0</v>
      </c>
      <c r="CW275">
        <v>1673980312.9000001</v>
      </c>
      <c r="CX275">
        <v>0</v>
      </c>
      <c r="CY275">
        <v>1673977193.5</v>
      </c>
      <c r="CZ275" t="s">
        <v>356</v>
      </c>
      <c r="DA275">
        <v>1673977187.5</v>
      </c>
      <c r="DB275">
        <v>1673977193.5</v>
      </c>
      <c r="DC275">
        <v>21</v>
      </c>
      <c r="DD275">
        <v>-0.34399999999999997</v>
      </c>
      <c r="DE275">
        <v>-5.2999999999999999E-2</v>
      </c>
      <c r="DF275">
        <v>-5.5270000000000001</v>
      </c>
      <c r="DG275">
        <v>0.16</v>
      </c>
      <c r="DH275">
        <v>415</v>
      </c>
      <c r="DI275">
        <v>27</v>
      </c>
      <c r="DJ275">
        <v>0.41</v>
      </c>
      <c r="DK275">
        <v>0.03</v>
      </c>
      <c r="DL275">
        <v>-18.83662682926829</v>
      </c>
      <c r="DM275">
        <v>-0.19186202090590321</v>
      </c>
      <c r="DN275">
        <v>8.251440384057758E-2</v>
      </c>
      <c r="DO275">
        <v>0</v>
      </c>
      <c r="DP275">
        <v>1.1259263414634151</v>
      </c>
      <c r="DQ275">
        <v>0.36992090592334542</v>
      </c>
      <c r="DR275">
        <v>4.1376264537810993E-2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357</v>
      </c>
      <c r="EA275">
        <v>3.2990599999999999</v>
      </c>
      <c r="EB275">
        <v>2.6253099999999998</v>
      </c>
      <c r="EC275">
        <v>0.26048399999999999</v>
      </c>
      <c r="ED275">
        <v>0.25981799999999999</v>
      </c>
      <c r="EE275">
        <v>0.132298</v>
      </c>
      <c r="EF275">
        <v>0.127752</v>
      </c>
      <c r="EG275">
        <v>22405.200000000001</v>
      </c>
      <c r="EH275">
        <v>22812.799999999999</v>
      </c>
      <c r="EI275">
        <v>28186.2</v>
      </c>
      <c r="EJ275">
        <v>29658.6</v>
      </c>
      <c r="EK275">
        <v>33672</v>
      </c>
      <c r="EL275">
        <v>35916.9</v>
      </c>
      <c r="EM275">
        <v>39787.199999999997</v>
      </c>
      <c r="EN275">
        <v>42376.6</v>
      </c>
      <c r="EO275">
        <v>2.2650999999999999</v>
      </c>
      <c r="EP275">
        <v>2.2402299999999999</v>
      </c>
      <c r="EQ275">
        <v>0.146203</v>
      </c>
      <c r="ER275">
        <v>0</v>
      </c>
      <c r="ES275">
        <v>29.467500000000001</v>
      </c>
      <c r="ET275">
        <v>999.9</v>
      </c>
      <c r="EU275">
        <v>72.5</v>
      </c>
      <c r="EV275">
        <v>32.700000000000003</v>
      </c>
      <c r="EW275">
        <v>35.586500000000001</v>
      </c>
      <c r="EX275">
        <v>56.896500000000003</v>
      </c>
      <c r="EY275">
        <v>-4.3068900000000001</v>
      </c>
      <c r="EZ275">
        <v>2</v>
      </c>
      <c r="FA275">
        <v>0.25685200000000002</v>
      </c>
      <c r="FB275">
        <v>-0.71822699999999995</v>
      </c>
      <c r="FC275">
        <v>20.272600000000001</v>
      </c>
      <c r="FD275">
        <v>5.2216300000000002</v>
      </c>
      <c r="FE275">
        <v>12.004</v>
      </c>
      <c r="FF275">
        <v>4.9873500000000002</v>
      </c>
      <c r="FG275">
        <v>3.2844500000000001</v>
      </c>
      <c r="FH275">
        <v>9999</v>
      </c>
      <c r="FI275">
        <v>9999</v>
      </c>
      <c r="FJ275">
        <v>9999</v>
      </c>
      <c r="FK275">
        <v>999.9</v>
      </c>
      <c r="FL275">
        <v>1.8658300000000001</v>
      </c>
      <c r="FM275">
        <v>1.8621799999999999</v>
      </c>
      <c r="FN275">
        <v>1.8641700000000001</v>
      </c>
      <c r="FO275">
        <v>1.8602000000000001</v>
      </c>
      <c r="FP275">
        <v>1.8609599999999999</v>
      </c>
      <c r="FQ275">
        <v>1.8601099999999999</v>
      </c>
      <c r="FR275">
        <v>1.8617900000000001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-7.7</v>
      </c>
      <c r="GH275">
        <v>0.18990000000000001</v>
      </c>
      <c r="GI275">
        <v>-4.1197077471769461</v>
      </c>
      <c r="GJ275">
        <v>-4.0977002334145526E-3</v>
      </c>
      <c r="GK275">
        <v>1.9870096767282211E-6</v>
      </c>
      <c r="GL275">
        <v>-4.7591234531596528E-10</v>
      </c>
      <c r="GM275">
        <v>-0.1127184381337514</v>
      </c>
      <c r="GN275">
        <v>-4.4277268217585318E-5</v>
      </c>
      <c r="GO275">
        <v>7.6125673839889962E-4</v>
      </c>
      <c r="GP275">
        <v>-1.4366726965109579E-5</v>
      </c>
      <c r="GQ275">
        <v>6</v>
      </c>
      <c r="GR275">
        <v>2093</v>
      </c>
      <c r="GS275">
        <v>4</v>
      </c>
      <c r="GT275">
        <v>31</v>
      </c>
      <c r="GU275">
        <v>52.1</v>
      </c>
      <c r="GV275">
        <v>52</v>
      </c>
      <c r="GW275">
        <v>4.2675799999999997</v>
      </c>
      <c r="GX275">
        <v>2.47925</v>
      </c>
      <c r="GY275">
        <v>2.04834</v>
      </c>
      <c r="GZ275">
        <v>2.6220699999999999</v>
      </c>
      <c r="HA275">
        <v>2.1972700000000001</v>
      </c>
      <c r="HB275">
        <v>2.32178</v>
      </c>
      <c r="HC275">
        <v>37.554000000000002</v>
      </c>
      <c r="HD275">
        <v>14.385999999999999</v>
      </c>
      <c r="HE275">
        <v>18</v>
      </c>
      <c r="HF275">
        <v>710.803</v>
      </c>
      <c r="HG275">
        <v>770.25900000000001</v>
      </c>
      <c r="HH275">
        <v>30.999600000000001</v>
      </c>
      <c r="HI275">
        <v>30.709199999999999</v>
      </c>
      <c r="HJ275">
        <v>30.000299999999999</v>
      </c>
      <c r="HK275">
        <v>30.639299999999999</v>
      </c>
      <c r="HL275">
        <v>30.639299999999999</v>
      </c>
      <c r="HM275">
        <v>85.322599999999994</v>
      </c>
      <c r="HN275">
        <v>20.6797</v>
      </c>
      <c r="HO275">
        <v>97.199600000000004</v>
      </c>
      <c r="HP275">
        <v>31</v>
      </c>
      <c r="HQ275">
        <v>1735.4</v>
      </c>
      <c r="HR275">
        <v>30.136700000000001</v>
      </c>
      <c r="HS275">
        <v>99.322000000000003</v>
      </c>
      <c r="HT275">
        <v>98.282799999999995</v>
      </c>
    </row>
    <row r="276" spans="1:228" x14ac:dyDescent="0.2">
      <c r="A276">
        <v>261</v>
      </c>
      <c r="B276">
        <v>1673980316.5</v>
      </c>
      <c r="C276">
        <v>1037.900000095367</v>
      </c>
      <c r="D276" t="s">
        <v>881</v>
      </c>
      <c r="E276" t="s">
        <v>882</v>
      </c>
      <c r="F276">
        <v>4</v>
      </c>
      <c r="G276">
        <v>1673980314.1875</v>
      </c>
      <c r="H276">
        <f t="shared" si="136"/>
        <v>1.2502483776126003E-3</v>
      </c>
      <c r="I276">
        <f t="shared" si="137"/>
        <v>1.2502483776126003</v>
      </c>
      <c r="J276">
        <f t="shared" si="138"/>
        <v>7.3417425626066999</v>
      </c>
      <c r="K276">
        <f t="shared" si="139"/>
        <v>1708.7262499999999</v>
      </c>
      <c r="L276">
        <f t="shared" si="140"/>
        <v>1516.553709104455</v>
      </c>
      <c r="M276">
        <f t="shared" si="141"/>
        <v>153.63532821154035</v>
      </c>
      <c r="N276">
        <f t="shared" si="142"/>
        <v>173.10347577300541</v>
      </c>
      <c r="O276">
        <f t="shared" si="143"/>
        <v>7.89677965132735E-2</v>
      </c>
      <c r="P276">
        <f t="shared" si="144"/>
        <v>2.7713253879353896</v>
      </c>
      <c r="Q276">
        <f t="shared" si="145"/>
        <v>7.773870607962359E-2</v>
      </c>
      <c r="R276">
        <f t="shared" si="146"/>
        <v>4.8695526619495458E-2</v>
      </c>
      <c r="S276">
        <f t="shared" si="147"/>
        <v>226.10255159099742</v>
      </c>
      <c r="T276">
        <f t="shared" si="148"/>
        <v>32.937683435432632</v>
      </c>
      <c r="U276">
        <f t="shared" si="149"/>
        <v>31.844012500000002</v>
      </c>
      <c r="V276">
        <f t="shared" si="150"/>
        <v>4.73308577674924</v>
      </c>
      <c r="W276">
        <f t="shared" si="151"/>
        <v>66.783580178153272</v>
      </c>
      <c r="X276">
        <f t="shared" si="152"/>
        <v>3.167348837232264</v>
      </c>
      <c r="Y276">
        <f t="shared" si="153"/>
        <v>4.7427059597328833</v>
      </c>
      <c r="Z276">
        <f t="shared" si="154"/>
        <v>1.565736939516976</v>
      </c>
      <c r="AA276">
        <f t="shared" si="155"/>
        <v>-55.135953452715675</v>
      </c>
      <c r="AB276">
        <f t="shared" si="156"/>
        <v>5.3543982449912617</v>
      </c>
      <c r="AC276">
        <f t="shared" si="157"/>
        <v>0.4375663821027484</v>
      </c>
      <c r="AD276">
        <f t="shared" si="158"/>
        <v>176.75856276537576</v>
      </c>
      <c r="AE276">
        <f t="shared" si="159"/>
        <v>18.066649908267571</v>
      </c>
      <c r="AF276">
        <f t="shared" si="160"/>
        <v>1.2673881702714469</v>
      </c>
      <c r="AG276">
        <f t="shared" si="161"/>
        <v>7.3417425626066999</v>
      </c>
      <c r="AH276">
        <v>1780.65715518139</v>
      </c>
      <c r="AI276">
        <v>1766.986909090909</v>
      </c>
      <c r="AJ276">
        <v>1.7168421086514281</v>
      </c>
      <c r="AK276">
        <v>63.405612138731158</v>
      </c>
      <c r="AL276">
        <f t="shared" si="162"/>
        <v>1.2502483776126003</v>
      </c>
      <c r="AM276">
        <v>30.132128733757991</v>
      </c>
      <c r="AN276">
        <v>31.25905333333333</v>
      </c>
      <c r="AO276">
        <v>-1.536111449845704E-3</v>
      </c>
      <c r="AP276">
        <v>95.230389877895547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47613.172516483384</v>
      </c>
      <c r="AV276">
        <f t="shared" si="166"/>
        <v>1199.9375</v>
      </c>
      <c r="AW276">
        <f t="shared" si="167"/>
        <v>1025.8710889072524</v>
      </c>
      <c r="AX276">
        <f t="shared" si="168"/>
        <v>0.85493710206344287</v>
      </c>
      <c r="AY276">
        <f t="shared" si="169"/>
        <v>0.18842860698244485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1673980314.1875</v>
      </c>
      <c r="BF276">
        <v>1708.7262499999999</v>
      </c>
      <c r="BG276">
        <v>1727.4012499999999</v>
      </c>
      <c r="BH276">
        <v>31.2653</v>
      </c>
      <c r="BI276">
        <v>30.132037499999999</v>
      </c>
      <c r="BJ276">
        <v>1716.4324999999999</v>
      </c>
      <c r="BK276">
        <v>31.075399999999998</v>
      </c>
      <c r="BL276">
        <v>650.03274999999985</v>
      </c>
      <c r="BM276">
        <v>101.205625</v>
      </c>
      <c r="BN276">
        <v>9.9938587500000009E-2</v>
      </c>
      <c r="BO276">
        <v>31.879850000000001</v>
      </c>
      <c r="BP276">
        <v>31.844012500000002</v>
      </c>
      <c r="BQ276">
        <v>999.9</v>
      </c>
      <c r="BR276">
        <v>0</v>
      </c>
      <c r="BS276">
        <v>0</v>
      </c>
      <c r="BT276">
        <v>9015.46875</v>
      </c>
      <c r="BU276">
        <v>0</v>
      </c>
      <c r="BV276">
        <v>251.72037499999999</v>
      </c>
      <c r="BW276">
        <v>-18.672325000000001</v>
      </c>
      <c r="BX276">
        <v>1763.875</v>
      </c>
      <c r="BY276">
        <v>1781.0650000000001</v>
      </c>
      <c r="BZ276">
        <v>1.13326875</v>
      </c>
      <c r="CA276">
        <v>1727.4012499999999</v>
      </c>
      <c r="CB276">
        <v>30.132037499999999</v>
      </c>
      <c r="CC276">
        <v>3.16422625</v>
      </c>
      <c r="CD276">
        <v>3.0495337500000002</v>
      </c>
      <c r="CE276">
        <v>24.918312499999999</v>
      </c>
      <c r="CF276">
        <v>24.300887500000002</v>
      </c>
      <c r="CG276">
        <v>1199.9375</v>
      </c>
      <c r="CH276">
        <v>0.50001387500000005</v>
      </c>
      <c r="CI276">
        <v>0.499986125</v>
      </c>
      <c r="CJ276">
        <v>0</v>
      </c>
      <c r="CK276">
        <v>899.82862499999999</v>
      </c>
      <c r="CL276">
        <v>4.9990899999999998</v>
      </c>
      <c r="CM276">
        <v>9477.8037500000009</v>
      </c>
      <c r="CN276">
        <v>9557.3987500000003</v>
      </c>
      <c r="CO276">
        <v>40.625</v>
      </c>
      <c r="CP276">
        <v>42.375</v>
      </c>
      <c r="CQ276">
        <v>41.436999999999998</v>
      </c>
      <c r="CR276">
        <v>41.5</v>
      </c>
      <c r="CS276">
        <v>42.061999999999998</v>
      </c>
      <c r="CT276">
        <v>597.48750000000007</v>
      </c>
      <c r="CU276">
        <v>597.45500000000004</v>
      </c>
      <c r="CV276">
        <v>0</v>
      </c>
      <c r="CW276">
        <v>1673980316.5</v>
      </c>
      <c r="CX276">
        <v>0</v>
      </c>
      <c r="CY276">
        <v>1673977193.5</v>
      </c>
      <c r="CZ276" t="s">
        <v>356</v>
      </c>
      <c r="DA276">
        <v>1673977187.5</v>
      </c>
      <c r="DB276">
        <v>1673977193.5</v>
      </c>
      <c r="DC276">
        <v>21</v>
      </c>
      <c r="DD276">
        <v>-0.34399999999999997</v>
      </c>
      <c r="DE276">
        <v>-5.2999999999999999E-2</v>
      </c>
      <c r="DF276">
        <v>-5.5270000000000001</v>
      </c>
      <c r="DG276">
        <v>0.16</v>
      </c>
      <c r="DH276">
        <v>415</v>
      </c>
      <c r="DI276">
        <v>27</v>
      </c>
      <c r="DJ276">
        <v>0.41</v>
      </c>
      <c r="DK276">
        <v>0.03</v>
      </c>
      <c r="DL276">
        <v>-18.82198536585366</v>
      </c>
      <c r="DM276">
        <v>0.66138397212545574</v>
      </c>
      <c r="DN276">
        <v>0.1030149730082502</v>
      </c>
      <c r="DO276">
        <v>0</v>
      </c>
      <c r="DP276">
        <v>1.1380839024390239</v>
      </c>
      <c r="DQ276">
        <v>0.1715853658536608</v>
      </c>
      <c r="DR276">
        <v>3.1921187082735038E-2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357</v>
      </c>
      <c r="EA276">
        <v>3.2989199999999999</v>
      </c>
      <c r="EB276">
        <v>2.6252300000000002</v>
      </c>
      <c r="EC276">
        <v>0.26106600000000002</v>
      </c>
      <c r="ED276">
        <v>0.260403</v>
      </c>
      <c r="EE276">
        <v>0.13226099999999999</v>
      </c>
      <c r="EF276">
        <v>0.12775400000000001</v>
      </c>
      <c r="EG276">
        <v>22387.4</v>
      </c>
      <c r="EH276">
        <v>22794.9</v>
      </c>
      <c r="EI276">
        <v>28186</v>
      </c>
      <c r="EJ276">
        <v>29658.9</v>
      </c>
      <c r="EK276">
        <v>33673.199999999997</v>
      </c>
      <c r="EL276">
        <v>35917.4</v>
      </c>
      <c r="EM276">
        <v>39786.9</v>
      </c>
      <c r="EN276">
        <v>42377.2</v>
      </c>
      <c r="EO276">
        <v>2.2650800000000002</v>
      </c>
      <c r="EP276">
        <v>2.2404000000000002</v>
      </c>
      <c r="EQ276">
        <v>0.14659</v>
      </c>
      <c r="ER276">
        <v>0</v>
      </c>
      <c r="ES276">
        <v>29.463799999999999</v>
      </c>
      <c r="ET276">
        <v>999.9</v>
      </c>
      <c r="EU276">
        <v>72.5</v>
      </c>
      <c r="EV276">
        <v>32.700000000000003</v>
      </c>
      <c r="EW276">
        <v>35.581400000000002</v>
      </c>
      <c r="EX276">
        <v>57.136499999999998</v>
      </c>
      <c r="EY276">
        <v>-4.2267599999999996</v>
      </c>
      <c r="EZ276">
        <v>2</v>
      </c>
      <c r="FA276">
        <v>0.25690000000000002</v>
      </c>
      <c r="FB276">
        <v>-0.72013300000000002</v>
      </c>
      <c r="FC276">
        <v>20.272600000000001</v>
      </c>
      <c r="FD276">
        <v>5.2220800000000001</v>
      </c>
      <c r="FE276">
        <v>12.004</v>
      </c>
      <c r="FF276">
        <v>4.9875999999999996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1.86581</v>
      </c>
      <c r="FM276">
        <v>1.8621799999999999</v>
      </c>
      <c r="FN276">
        <v>1.8641700000000001</v>
      </c>
      <c r="FO276">
        <v>1.8602099999999999</v>
      </c>
      <c r="FP276">
        <v>1.8609599999999999</v>
      </c>
      <c r="FQ276">
        <v>1.86008</v>
      </c>
      <c r="FR276">
        <v>1.8617699999999999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-7.71</v>
      </c>
      <c r="GH276">
        <v>0.18990000000000001</v>
      </c>
      <c r="GI276">
        <v>-4.1197077471769461</v>
      </c>
      <c r="GJ276">
        <v>-4.0977002334145526E-3</v>
      </c>
      <c r="GK276">
        <v>1.9870096767282211E-6</v>
      </c>
      <c r="GL276">
        <v>-4.7591234531596528E-10</v>
      </c>
      <c r="GM276">
        <v>-0.1127184381337514</v>
      </c>
      <c r="GN276">
        <v>-4.4277268217585318E-5</v>
      </c>
      <c r="GO276">
        <v>7.6125673839889962E-4</v>
      </c>
      <c r="GP276">
        <v>-1.4366726965109579E-5</v>
      </c>
      <c r="GQ276">
        <v>6</v>
      </c>
      <c r="GR276">
        <v>2093</v>
      </c>
      <c r="GS276">
        <v>4</v>
      </c>
      <c r="GT276">
        <v>31</v>
      </c>
      <c r="GU276">
        <v>52.1</v>
      </c>
      <c r="GV276">
        <v>52</v>
      </c>
      <c r="GW276">
        <v>4.2810100000000002</v>
      </c>
      <c r="GX276">
        <v>2.4682599999999999</v>
      </c>
      <c r="GY276">
        <v>2.04834</v>
      </c>
      <c r="GZ276">
        <v>2.6220699999999999</v>
      </c>
      <c r="HA276">
        <v>2.1972700000000001</v>
      </c>
      <c r="HB276">
        <v>2.32666</v>
      </c>
      <c r="HC276">
        <v>37.554000000000002</v>
      </c>
      <c r="HD276">
        <v>14.385999999999999</v>
      </c>
      <c r="HE276">
        <v>18</v>
      </c>
      <c r="HF276">
        <v>710.79499999999996</v>
      </c>
      <c r="HG276">
        <v>770.44899999999996</v>
      </c>
      <c r="HH276">
        <v>30.999500000000001</v>
      </c>
      <c r="HI276">
        <v>30.710799999999999</v>
      </c>
      <c r="HJ276">
        <v>30.0001</v>
      </c>
      <c r="HK276">
        <v>30.6403</v>
      </c>
      <c r="HL276">
        <v>30.640799999999999</v>
      </c>
      <c r="HM276">
        <v>85.577399999999997</v>
      </c>
      <c r="HN276">
        <v>20.6797</v>
      </c>
      <c r="HO276">
        <v>97.199600000000004</v>
      </c>
      <c r="HP276">
        <v>31</v>
      </c>
      <c r="HQ276">
        <v>1742.08</v>
      </c>
      <c r="HR276">
        <v>30.136700000000001</v>
      </c>
      <c r="HS276">
        <v>99.321200000000005</v>
      </c>
      <c r="HT276">
        <v>98.283900000000003</v>
      </c>
    </row>
    <row r="277" spans="1:228" x14ac:dyDescent="0.2">
      <c r="A277">
        <v>262</v>
      </c>
      <c r="B277">
        <v>1673980320.5</v>
      </c>
      <c r="C277">
        <v>1041.900000095367</v>
      </c>
      <c r="D277" t="s">
        <v>883</v>
      </c>
      <c r="E277" t="s">
        <v>884</v>
      </c>
      <c r="F277">
        <v>4</v>
      </c>
      <c r="G277">
        <v>1673980318.5</v>
      </c>
      <c r="H277">
        <f t="shared" si="136"/>
        <v>1.2510317597201974E-3</v>
      </c>
      <c r="I277">
        <f t="shared" si="137"/>
        <v>1.2510317597201974</v>
      </c>
      <c r="J277">
        <f t="shared" si="138"/>
        <v>7.4852148486433778</v>
      </c>
      <c r="K277">
        <f t="shared" si="139"/>
        <v>1715.811428571428</v>
      </c>
      <c r="L277">
        <f t="shared" si="140"/>
        <v>1520.6720469300567</v>
      </c>
      <c r="M277">
        <f t="shared" si="141"/>
        <v>154.05515080166609</v>
      </c>
      <c r="N277">
        <f t="shared" si="142"/>
        <v>173.8241910275288</v>
      </c>
      <c r="O277">
        <f t="shared" si="143"/>
        <v>7.9031632603990112E-2</v>
      </c>
      <c r="P277">
        <f t="shared" si="144"/>
        <v>2.7646367735826618</v>
      </c>
      <c r="Q277">
        <f t="shared" si="145"/>
        <v>7.77976426960484E-2</v>
      </c>
      <c r="R277">
        <f t="shared" si="146"/>
        <v>4.8732790774910564E-2</v>
      </c>
      <c r="S277">
        <f t="shared" si="147"/>
        <v>226.11998366178906</v>
      </c>
      <c r="T277">
        <f t="shared" si="148"/>
        <v>32.936780971680498</v>
      </c>
      <c r="U277">
        <f t="shared" si="149"/>
        <v>31.839099999999998</v>
      </c>
      <c r="V277">
        <f t="shared" si="150"/>
        <v>4.7317683950588378</v>
      </c>
      <c r="W277">
        <f t="shared" si="151"/>
        <v>66.771109117024224</v>
      </c>
      <c r="X277">
        <f t="shared" si="152"/>
        <v>3.166189748700563</v>
      </c>
      <c r="Y277">
        <f t="shared" si="153"/>
        <v>4.7418558573760441</v>
      </c>
      <c r="Z277">
        <f t="shared" si="154"/>
        <v>1.5655786463582748</v>
      </c>
      <c r="AA277">
        <f t="shared" si="155"/>
        <v>-55.170500603660706</v>
      </c>
      <c r="AB277">
        <f t="shared" si="156"/>
        <v>5.6020416306735807</v>
      </c>
      <c r="AC277">
        <f t="shared" si="157"/>
        <v>0.45889337875688169</v>
      </c>
      <c r="AD277">
        <f t="shared" si="158"/>
        <v>177.01041806755879</v>
      </c>
      <c r="AE277">
        <f t="shared" si="159"/>
        <v>18.196514330227316</v>
      </c>
      <c r="AF277">
        <f t="shared" si="160"/>
        <v>1.2555708394000318</v>
      </c>
      <c r="AG277">
        <f t="shared" si="161"/>
        <v>7.4852148486433778</v>
      </c>
      <c r="AH277">
        <v>1787.5565676559841</v>
      </c>
      <c r="AI277">
        <v>1773.7550909090901</v>
      </c>
      <c r="AJ277">
        <v>1.7151963509268879</v>
      </c>
      <c r="AK277">
        <v>63.405612138731158</v>
      </c>
      <c r="AL277">
        <f t="shared" si="162"/>
        <v>1.2510317597201974</v>
      </c>
      <c r="AM277">
        <v>30.130597048078169</v>
      </c>
      <c r="AN277">
        <v>31.252008484848488</v>
      </c>
      <c r="AO277">
        <v>-4.5890875800916618E-4</v>
      </c>
      <c r="AP277">
        <v>95.230389877895547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47428.950398481014</v>
      </c>
      <c r="AV277">
        <f t="shared" si="166"/>
        <v>1200.035714285714</v>
      </c>
      <c r="AW277">
        <f t="shared" si="167"/>
        <v>1025.9544993066263</v>
      </c>
      <c r="AX277">
        <f t="shared" si="168"/>
        <v>0.85493663821271815</v>
      </c>
      <c r="AY277">
        <f t="shared" si="169"/>
        <v>0.18842771175054598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1673980318.5</v>
      </c>
      <c r="BF277">
        <v>1715.811428571428</v>
      </c>
      <c r="BG277">
        <v>1734.5971428571429</v>
      </c>
      <c r="BH277">
        <v>31.253328571428568</v>
      </c>
      <c r="BI277">
        <v>30.13054285714286</v>
      </c>
      <c r="BJ277">
        <v>1723.527142857143</v>
      </c>
      <c r="BK277">
        <v>31.063471428571429</v>
      </c>
      <c r="BL277">
        <v>649.98871428571431</v>
      </c>
      <c r="BM277">
        <v>101.2071428571428</v>
      </c>
      <c r="BN277">
        <v>0.1001384285714286</v>
      </c>
      <c r="BO277">
        <v>31.876685714285721</v>
      </c>
      <c r="BP277">
        <v>31.839099999999998</v>
      </c>
      <c r="BQ277">
        <v>999.89999999999986</v>
      </c>
      <c r="BR277">
        <v>0</v>
      </c>
      <c r="BS277">
        <v>0</v>
      </c>
      <c r="BT277">
        <v>8979.8214285714294</v>
      </c>
      <c r="BU277">
        <v>0</v>
      </c>
      <c r="BV277">
        <v>250.73785714285711</v>
      </c>
      <c r="BW277">
        <v>-18.784514285714291</v>
      </c>
      <c r="BX277">
        <v>1771.1671428571431</v>
      </c>
      <c r="BY277">
        <v>1788.4842857142851</v>
      </c>
      <c r="BZ277">
        <v>1.122784285714286</v>
      </c>
      <c r="CA277">
        <v>1734.5971428571429</v>
      </c>
      <c r="CB277">
        <v>30.13054285714286</v>
      </c>
      <c r="CC277">
        <v>3.1630600000000002</v>
      </c>
      <c r="CD277">
        <v>3.0494271428571431</v>
      </c>
      <c r="CE277">
        <v>24.912142857142861</v>
      </c>
      <c r="CF277">
        <v>24.3003</v>
      </c>
      <c r="CG277">
        <v>1200.035714285714</v>
      </c>
      <c r="CH277">
        <v>0.50002785714285714</v>
      </c>
      <c r="CI277">
        <v>0.49997171428571419</v>
      </c>
      <c r="CJ277">
        <v>0</v>
      </c>
      <c r="CK277">
        <v>899.7145714285715</v>
      </c>
      <c r="CL277">
        <v>4.9990899999999998</v>
      </c>
      <c r="CM277">
        <v>9476.3057142857142</v>
      </c>
      <c r="CN277">
        <v>9558.24</v>
      </c>
      <c r="CO277">
        <v>40.642714285714291</v>
      </c>
      <c r="CP277">
        <v>42.375</v>
      </c>
      <c r="CQ277">
        <v>41.436999999999998</v>
      </c>
      <c r="CR277">
        <v>41.5</v>
      </c>
      <c r="CS277">
        <v>42.061999999999998</v>
      </c>
      <c r="CT277">
        <v>597.55285714285708</v>
      </c>
      <c r="CU277">
        <v>597.48285714285714</v>
      </c>
      <c r="CV277">
        <v>0</v>
      </c>
      <c r="CW277">
        <v>1673980320.7</v>
      </c>
      <c r="CX277">
        <v>0</v>
      </c>
      <c r="CY277">
        <v>1673977193.5</v>
      </c>
      <c r="CZ277" t="s">
        <v>356</v>
      </c>
      <c r="DA277">
        <v>1673977187.5</v>
      </c>
      <c r="DB277">
        <v>1673977193.5</v>
      </c>
      <c r="DC277">
        <v>21</v>
      </c>
      <c r="DD277">
        <v>-0.34399999999999997</v>
      </c>
      <c r="DE277">
        <v>-5.2999999999999999E-2</v>
      </c>
      <c r="DF277">
        <v>-5.5270000000000001</v>
      </c>
      <c r="DG277">
        <v>0.16</v>
      </c>
      <c r="DH277">
        <v>415</v>
      </c>
      <c r="DI277">
        <v>27</v>
      </c>
      <c r="DJ277">
        <v>0.41</v>
      </c>
      <c r="DK277">
        <v>0.03</v>
      </c>
      <c r="DL277">
        <v>-18.806329999999999</v>
      </c>
      <c r="DM277">
        <v>0.74843302063790718</v>
      </c>
      <c r="DN277">
        <v>0.10452664779853971</v>
      </c>
      <c r="DO277">
        <v>0</v>
      </c>
      <c r="DP277">
        <v>1.1452070000000001</v>
      </c>
      <c r="DQ277">
        <v>-6.0086228893059562E-2</v>
      </c>
      <c r="DR277">
        <v>2.3858056417068011E-2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371</v>
      </c>
      <c r="EA277">
        <v>3.29908</v>
      </c>
      <c r="EB277">
        <v>2.6252800000000001</v>
      </c>
      <c r="EC277">
        <v>0.26165699999999997</v>
      </c>
      <c r="ED277">
        <v>0.26099099999999997</v>
      </c>
      <c r="EE277">
        <v>0.132239</v>
      </c>
      <c r="EF277">
        <v>0.12775500000000001</v>
      </c>
      <c r="EG277">
        <v>22369.9</v>
      </c>
      <c r="EH277">
        <v>22776.799999999999</v>
      </c>
      <c r="EI277">
        <v>28186.5</v>
      </c>
      <c r="EJ277">
        <v>29659</v>
      </c>
      <c r="EK277">
        <v>33674.9</v>
      </c>
      <c r="EL277">
        <v>35917.599999999999</v>
      </c>
      <c r="EM277">
        <v>39787.9</v>
      </c>
      <c r="EN277">
        <v>42377.4</v>
      </c>
      <c r="EO277">
        <v>2.2650999999999999</v>
      </c>
      <c r="EP277">
        <v>2.2402299999999999</v>
      </c>
      <c r="EQ277">
        <v>0.146203</v>
      </c>
      <c r="ER277">
        <v>0</v>
      </c>
      <c r="ES277">
        <v>29.458500000000001</v>
      </c>
      <c r="ET277">
        <v>999.9</v>
      </c>
      <c r="EU277">
        <v>72.5</v>
      </c>
      <c r="EV277">
        <v>32.700000000000003</v>
      </c>
      <c r="EW277">
        <v>35.584600000000002</v>
      </c>
      <c r="EX277">
        <v>57.496499999999997</v>
      </c>
      <c r="EY277">
        <v>-4.3469499999999996</v>
      </c>
      <c r="EZ277">
        <v>2</v>
      </c>
      <c r="FA277">
        <v>0.25697700000000001</v>
      </c>
      <c r="FB277">
        <v>-0.72291899999999998</v>
      </c>
      <c r="FC277">
        <v>20.272500000000001</v>
      </c>
      <c r="FD277">
        <v>5.2217799999999999</v>
      </c>
      <c r="FE277">
        <v>12.004</v>
      </c>
      <c r="FF277">
        <v>4.9874000000000001</v>
      </c>
      <c r="FG277">
        <v>3.2844799999999998</v>
      </c>
      <c r="FH277">
        <v>9999</v>
      </c>
      <c r="FI277">
        <v>9999</v>
      </c>
      <c r="FJ277">
        <v>9999</v>
      </c>
      <c r="FK277">
        <v>999.9</v>
      </c>
      <c r="FL277">
        <v>1.86581</v>
      </c>
      <c r="FM277">
        <v>1.8621799999999999</v>
      </c>
      <c r="FN277">
        <v>1.8641700000000001</v>
      </c>
      <c r="FO277">
        <v>1.8602000000000001</v>
      </c>
      <c r="FP277">
        <v>1.8609599999999999</v>
      </c>
      <c r="FQ277">
        <v>1.8601000000000001</v>
      </c>
      <c r="FR277">
        <v>1.86178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-7.72</v>
      </c>
      <c r="GH277">
        <v>0.1898</v>
      </c>
      <c r="GI277">
        <v>-4.1197077471769461</v>
      </c>
      <c r="GJ277">
        <v>-4.0977002334145526E-3</v>
      </c>
      <c r="GK277">
        <v>1.9870096767282211E-6</v>
      </c>
      <c r="GL277">
        <v>-4.7591234531596528E-10</v>
      </c>
      <c r="GM277">
        <v>-0.1127184381337514</v>
      </c>
      <c r="GN277">
        <v>-4.4277268217585318E-5</v>
      </c>
      <c r="GO277">
        <v>7.6125673839889962E-4</v>
      </c>
      <c r="GP277">
        <v>-1.4366726965109579E-5</v>
      </c>
      <c r="GQ277">
        <v>6</v>
      </c>
      <c r="GR277">
        <v>2093</v>
      </c>
      <c r="GS277">
        <v>4</v>
      </c>
      <c r="GT277">
        <v>31</v>
      </c>
      <c r="GU277">
        <v>52.2</v>
      </c>
      <c r="GV277">
        <v>52.1</v>
      </c>
      <c r="GW277">
        <v>4.2932100000000002</v>
      </c>
      <c r="GX277">
        <v>2.47803</v>
      </c>
      <c r="GY277">
        <v>2.04834</v>
      </c>
      <c r="GZ277">
        <v>2.6220699999999999</v>
      </c>
      <c r="HA277">
        <v>2.1972700000000001</v>
      </c>
      <c r="HB277">
        <v>2.3290999999999999</v>
      </c>
      <c r="HC277">
        <v>37.53</v>
      </c>
      <c r="HD277">
        <v>14.385999999999999</v>
      </c>
      <c r="HE277">
        <v>18</v>
      </c>
      <c r="HF277">
        <v>710.83500000000004</v>
      </c>
      <c r="HG277">
        <v>770.29399999999998</v>
      </c>
      <c r="HH277">
        <v>30.999400000000001</v>
      </c>
      <c r="HI277">
        <v>30.7119</v>
      </c>
      <c r="HJ277">
        <v>30.0002</v>
      </c>
      <c r="HK277">
        <v>30.6419</v>
      </c>
      <c r="HL277">
        <v>30.641999999999999</v>
      </c>
      <c r="HM277">
        <v>85.834100000000007</v>
      </c>
      <c r="HN277">
        <v>20.6797</v>
      </c>
      <c r="HO277">
        <v>97.199600000000004</v>
      </c>
      <c r="HP277">
        <v>31</v>
      </c>
      <c r="HQ277">
        <v>1748.76</v>
      </c>
      <c r="HR277">
        <v>30.1372</v>
      </c>
      <c r="HS277">
        <v>99.323499999999996</v>
      </c>
      <c r="HT277">
        <v>98.284499999999994</v>
      </c>
    </row>
    <row r="278" spans="1:228" x14ac:dyDescent="0.2">
      <c r="A278">
        <v>263</v>
      </c>
      <c r="B278">
        <v>1673980324.5</v>
      </c>
      <c r="C278">
        <v>1045.900000095367</v>
      </c>
      <c r="D278" t="s">
        <v>885</v>
      </c>
      <c r="E278" t="s">
        <v>886</v>
      </c>
      <c r="F278">
        <v>4</v>
      </c>
      <c r="G278">
        <v>1673980322.1875</v>
      </c>
      <c r="H278">
        <f t="shared" si="136"/>
        <v>1.2429926009573462E-3</v>
      </c>
      <c r="I278">
        <f t="shared" si="137"/>
        <v>1.2429926009573462</v>
      </c>
      <c r="J278">
        <f t="shared" si="138"/>
        <v>7.3514931193211845</v>
      </c>
      <c r="K278">
        <f t="shared" si="139"/>
        <v>1722.0174999999999</v>
      </c>
      <c r="L278">
        <f t="shared" si="140"/>
        <v>1528.4940599629001</v>
      </c>
      <c r="M278">
        <f t="shared" si="141"/>
        <v>154.84439371117048</v>
      </c>
      <c r="N278">
        <f t="shared" si="142"/>
        <v>174.44932416289373</v>
      </c>
      <c r="O278">
        <f t="shared" si="143"/>
        <v>7.8525222508605427E-2</v>
      </c>
      <c r="P278">
        <f t="shared" si="144"/>
        <v>2.7727169997904366</v>
      </c>
      <c r="Q278">
        <f t="shared" si="145"/>
        <v>7.7310355853551449E-2</v>
      </c>
      <c r="R278">
        <f t="shared" si="146"/>
        <v>4.8426557665080187E-2</v>
      </c>
      <c r="S278">
        <f t="shared" si="147"/>
        <v>226.11645591188048</v>
      </c>
      <c r="T278">
        <f t="shared" si="148"/>
        <v>32.930089740745402</v>
      </c>
      <c r="U278">
        <f t="shared" si="149"/>
        <v>31.836087500000001</v>
      </c>
      <c r="V278">
        <f t="shared" si="150"/>
        <v>4.7309606929574697</v>
      </c>
      <c r="W278">
        <f t="shared" si="151"/>
        <v>66.782691797412156</v>
      </c>
      <c r="X278">
        <f t="shared" si="152"/>
        <v>3.1656608126428596</v>
      </c>
      <c r="Y278">
        <f t="shared" si="153"/>
        <v>4.7402414120203673</v>
      </c>
      <c r="Z278">
        <f t="shared" si="154"/>
        <v>1.5652998803146101</v>
      </c>
      <c r="AA278">
        <f t="shared" si="155"/>
        <v>-54.815973702218969</v>
      </c>
      <c r="AB278">
        <f t="shared" si="156"/>
        <v>5.1702335397008987</v>
      </c>
      <c r="AC278">
        <f t="shared" si="157"/>
        <v>0.42226868293214442</v>
      </c>
      <c r="AD278">
        <f t="shared" si="158"/>
        <v>176.89298443229455</v>
      </c>
      <c r="AE278">
        <f t="shared" si="159"/>
        <v>18.198138211866183</v>
      </c>
      <c r="AF278">
        <f t="shared" si="160"/>
        <v>1.2492313334918281</v>
      </c>
      <c r="AG278">
        <f t="shared" si="161"/>
        <v>7.3514931193211845</v>
      </c>
      <c r="AH278">
        <v>1794.478699283361</v>
      </c>
      <c r="AI278">
        <v>1780.7174545454541</v>
      </c>
      <c r="AJ278">
        <v>1.7376574796073549</v>
      </c>
      <c r="AK278">
        <v>63.405612138731158</v>
      </c>
      <c r="AL278">
        <f t="shared" si="162"/>
        <v>1.2429926009573462</v>
      </c>
      <c r="AM278">
        <v>30.131730339423971</v>
      </c>
      <c r="AN278">
        <v>31.244735757575739</v>
      </c>
      <c r="AO278">
        <v>-2.5519990466281261E-4</v>
      </c>
      <c r="AP278">
        <v>95.230389877895547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47653.067162123371</v>
      </c>
      <c r="AV278">
        <f t="shared" si="166"/>
        <v>1200.00875</v>
      </c>
      <c r="AW278">
        <f t="shared" si="167"/>
        <v>1025.9322512496788</v>
      </c>
      <c r="AX278">
        <f t="shared" si="168"/>
        <v>0.85493730879018914</v>
      </c>
      <c r="AY278">
        <f t="shared" si="169"/>
        <v>0.18842900596506523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1673980322.1875</v>
      </c>
      <c r="BF278">
        <v>1722.0174999999999</v>
      </c>
      <c r="BG278">
        <v>1740.80125</v>
      </c>
      <c r="BH278">
        <v>31.248750000000001</v>
      </c>
      <c r="BI278">
        <v>30.131662500000001</v>
      </c>
      <c r="BJ278">
        <v>1729.7437500000001</v>
      </c>
      <c r="BK278">
        <v>31.058937499999999</v>
      </c>
      <c r="BL278">
        <v>650.00874999999996</v>
      </c>
      <c r="BM278">
        <v>101.205375</v>
      </c>
      <c r="BN278">
        <v>9.9823212500000008E-2</v>
      </c>
      <c r="BO278">
        <v>31.870674999999999</v>
      </c>
      <c r="BP278">
        <v>31.836087500000001</v>
      </c>
      <c r="BQ278">
        <v>999.9</v>
      </c>
      <c r="BR278">
        <v>0</v>
      </c>
      <c r="BS278">
        <v>0</v>
      </c>
      <c r="BT278">
        <v>9022.89</v>
      </c>
      <c r="BU278">
        <v>0</v>
      </c>
      <c r="BV278">
        <v>249.87275</v>
      </c>
      <c r="BW278">
        <v>-18.783300000000001</v>
      </c>
      <c r="BX278">
        <v>1777.5650000000001</v>
      </c>
      <c r="BY278">
        <v>1794.8812499999999</v>
      </c>
      <c r="BZ278">
        <v>1.1170787499999999</v>
      </c>
      <c r="CA278">
        <v>1740.80125</v>
      </c>
      <c r="CB278">
        <v>30.131662500000001</v>
      </c>
      <c r="CC278">
        <v>3.1625399999999999</v>
      </c>
      <c r="CD278">
        <v>3.0494862500000002</v>
      </c>
      <c r="CE278">
        <v>24.909387500000001</v>
      </c>
      <c r="CF278">
        <v>24.3006125</v>
      </c>
      <c r="CG278">
        <v>1200.00875</v>
      </c>
      <c r="CH278">
        <v>0.50000675000000006</v>
      </c>
      <c r="CI278">
        <v>0.49999300000000002</v>
      </c>
      <c r="CJ278">
        <v>0</v>
      </c>
      <c r="CK278">
        <v>899.623875</v>
      </c>
      <c r="CL278">
        <v>4.9990899999999998</v>
      </c>
      <c r="CM278">
        <v>9473.9850000000006</v>
      </c>
      <c r="CN278">
        <v>9557.9462500000009</v>
      </c>
      <c r="CO278">
        <v>40.625</v>
      </c>
      <c r="CP278">
        <v>42.375</v>
      </c>
      <c r="CQ278">
        <v>41.436999999999998</v>
      </c>
      <c r="CR278">
        <v>41.5</v>
      </c>
      <c r="CS278">
        <v>42.061999999999998</v>
      </c>
      <c r="CT278">
        <v>597.51375000000007</v>
      </c>
      <c r="CU278">
        <v>597.49750000000006</v>
      </c>
      <c r="CV278">
        <v>0</v>
      </c>
      <c r="CW278">
        <v>1673980324.9000001</v>
      </c>
      <c r="CX278">
        <v>0</v>
      </c>
      <c r="CY278">
        <v>1673977193.5</v>
      </c>
      <c r="CZ278" t="s">
        <v>356</v>
      </c>
      <c r="DA278">
        <v>1673977187.5</v>
      </c>
      <c r="DB278">
        <v>1673977193.5</v>
      </c>
      <c r="DC278">
        <v>21</v>
      </c>
      <c r="DD278">
        <v>-0.34399999999999997</v>
      </c>
      <c r="DE278">
        <v>-5.2999999999999999E-2</v>
      </c>
      <c r="DF278">
        <v>-5.5270000000000001</v>
      </c>
      <c r="DG278">
        <v>0.16</v>
      </c>
      <c r="DH278">
        <v>415</v>
      </c>
      <c r="DI278">
        <v>27</v>
      </c>
      <c r="DJ278">
        <v>0.41</v>
      </c>
      <c r="DK278">
        <v>0.03</v>
      </c>
      <c r="DL278">
        <v>-18.784949999999998</v>
      </c>
      <c r="DM278">
        <v>0.49303564727954541</v>
      </c>
      <c r="DN278">
        <v>9.6677453421156967E-2</v>
      </c>
      <c r="DO278">
        <v>0</v>
      </c>
      <c r="DP278">
        <v>1.1439835</v>
      </c>
      <c r="DQ278">
        <v>-0.2302622138836794</v>
      </c>
      <c r="DR278">
        <v>2.299928265729172E-2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3.29895</v>
      </c>
      <c r="EB278">
        <v>2.6253799999999998</v>
      </c>
      <c r="EC278">
        <v>0.262241</v>
      </c>
      <c r="ED278">
        <v>0.261575</v>
      </c>
      <c r="EE278">
        <v>0.132216</v>
      </c>
      <c r="EF278">
        <v>0.12775600000000001</v>
      </c>
      <c r="EG278">
        <v>22352.3</v>
      </c>
      <c r="EH278">
        <v>22758.2</v>
      </c>
      <c r="EI278">
        <v>28186.7</v>
      </c>
      <c r="EJ278">
        <v>29658.2</v>
      </c>
      <c r="EK278">
        <v>33676.1</v>
      </c>
      <c r="EL278">
        <v>35916.699999999997</v>
      </c>
      <c r="EM278">
        <v>39788.1</v>
      </c>
      <c r="EN278">
        <v>42376.4</v>
      </c>
      <c r="EO278">
        <v>2.2650999999999999</v>
      </c>
      <c r="EP278">
        <v>2.2403200000000001</v>
      </c>
      <c r="EQ278">
        <v>0.14670900000000001</v>
      </c>
      <c r="ER278">
        <v>0</v>
      </c>
      <c r="ES278">
        <v>29.451599999999999</v>
      </c>
      <c r="ET278">
        <v>999.9</v>
      </c>
      <c r="EU278">
        <v>72.5</v>
      </c>
      <c r="EV278">
        <v>32.700000000000003</v>
      </c>
      <c r="EW278">
        <v>35.586799999999997</v>
      </c>
      <c r="EX278">
        <v>57.646500000000003</v>
      </c>
      <c r="EY278">
        <v>-4.2427900000000003</v>
      </c>
      <c r="EZ278">
        <v>2</v>
      </c>
      <c r="FA278">
        <v>0.25719999999999998</v>
      </c>
      <c r="FB278">
        <v>-0.72545499999999996</v>
      </c>
      <c r="FC278">
        <v>20.272400000000001</v>
      </c>
      <c r="FD278">
        <v>5.2220800000000001</v>
      </c>
      <c r="FE278">
        <v>12.004</v>
      </c>
      <c r="FF278">
        <v>4.9875999999999996</v>
      </c>
      <c r="FG278">
        <v>3.2844000000000002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1.8621799999999999</v>
      </c>
      <c r="FN278">
        <v>1.8641700000000001</v>
      </c>
      <c r="FO278">
        <v>1.8602000000000001</v>
      </c>
      <c r="FP278">
        <v>1.8609599999999999</v>
      </c>
      <c r="FQ278">
        <v>1.8600699999999999</v>
      </c>
      <c r="FR278">
        <v>1.8617900000000001</v>
      </c>
      <c r="FS278">
        <v>1.8583799999999999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-7.73</v>
      </c>
      <c r="GH278">
        <v>0.1898</v>
      </c>
      <c r="GI278">
        <v>-4.1197077471769461</v>
      </c>
      <c r="GJ278">
        <v>-4.0977002334145526E-3</v>
      </c>
      <c r="GK278">
        <v>1.9870096767282211E-6</v>
      </c>
      <c r="GL278">
        <v>-4.7591234531596528E-10</v>
      </c>
      <c r="GM278">
        <v>-0.1127184381337514</v>
      </c>
      <c r="GN278">
        <v>-4.4277268217585318E-5</v>
      </c>
      <c r="GO278">
        <v>7.6125673839889962E-4</v>
      </c>
      <c r="GP278">
        <v>-1.4366726965109579E-5</v>
      </c>
      <c r="GQ278">
        <v>6</v>
      </c>
      <c r="GR278">
        <v>2093</v>
      </c>
      <c r="GS278">
        <v>4</v>
      </c>
      <c r="GT278">
        <v>31</v>
      </c>
      <c r="GU278">
        <v>52.3</v>
      </c>
      <c r="GV278">
        <v>52.2</v>
      </c>
      <c r="GW278">
        <v>4.3054199999999998</v>
      </c>
      <c r="GX278">
        <v>2.4706999999999999</v>
      </c>
      <c r="GY278">
        <v>2.04834</v>
      </c>
      <c r="GZ278">
        <v>2.6232899999999999</v>
      </c>
      <c r="HA278">
        <v>2.1972700000000001</v>
      </c>
      <c r="HB278">
        <v>2.3303199999999999</v>
      </c>
      <c r="HC278">
        <v>37.554000000000002</v>
      </c>
      <c r="HD278">
        <v>14.3772</v>
      </c>
      <c r="HE278">
        <v>18</v>
      </c>
      <c r="HF278">
        <v>710.84799999999996</v>
      </c>
      <c r="HG278">
        <v>770.41</v>
      </c>
      <c r="HH278">
        <v>30.999400000000001</v>
      </c>
      <c r="HI278">
        <v>30.714099999999998</v>
      </c>
      <c r="HJ278">
        <v>30.000299999999999</v>
      </c>
      <c r="HK278">
        <v>30.643000000000001</v>
      </c>
      <c r="HL278">
        <v>30.6434</v>
      </c>
      <c r="HM278">
        <v>86.084900000000005</v>
      </c>
      <c r="HN278">
        <v>20.6797</v>
      </c>
      <c r="HO278">
        <v>97.199600000000004</v>
      </c>
      <c r="HP278">
        <v>31</v>
      </c>
      <c r="HQ278">
        <v>1755.44</v>
      </c>
      <c r="HR278">
        <v>30.154800000000002</v>
      </c>
      <c r="HS278">
        <v>99.324100000000001</v>
      </c>
      <c r="HT278">
        <v>98.2821</v>
      </c>
    </row>
    <row r="279" spans="1:228" x14ac:dyDescent="0.2">
      <c r="A279">
        <v>264</v>
      </c>
      <c r="B279">
        <v>1673980328.5</v>
      </c>
      <c r="C279">
        <v>1049.900000095367</v>
      </c>
      <c r="D279" t="s">
        <v>887</v>
      </c>
      <c r="E279" t="s">
        <v>888</v>
      </c>
      <c r="F279">
        <v>4</v>
      </c>
      <c r="G279">
        <v>1673980326.5</v>
      </c>
      <c r="H279">
        <f t="shared" si="136"/>
        <v>1.2313059437200702E-3</v>
      </c>
      <c r="I279">
        <f t="shared" si="137"/>
        <v>1.2313059437200702</v>
      </c>
      <c r="J279">
        <f t="shared" si="138"/>
        <v>7.2338591630182609</v>
      </c>
      <c r="K279">
        <f t="shared" si="139"/>
        <v>1729.292857142857</v>
      </c>
      <c r="L279">
        <f t="shared" si="140"/>
        <v>1536.6025145430815</v>
      </c>
      <c r="M279">
        <f t="shared" si="141"/>
        <v>155.66767099884194</v>
      </c>
      <c r="N279">
        <f t="shared" si="142"/>
        <v>175.18843617564198</v>
      </c>
      <c r="O279">
        <f t="shared" si="143"/>
        <v>7.7787000017757374E-2</v>
      </c>
      <c r="P279">
        <f t="shared" si="144"/>
        <v>2.7672309869686842</v>
      </c>
      <c r="Q279">
        <f t="shared" si="145"/>
        <v>7.6592356525791994E-2</v>
      </c>
      <c r="R279">
        <f t="shared" si="146"/>
        <v>4.7976028428066274E-2</v>
      </c>
      <c r="S279">
        <f t="shared" si="147"/>
        <v>226.09086562070846</v>
      </c>
      <c r="T279">
        <f t="shared" si="148"/>
        <v>32.928467468091142</v>
      </c>
      <c r="U279">
        <f t="shared" si="149"/>
        <v>31.832000000000001</v>
      </c>
      <c r="V279">
        <f t="shared" si="150"/>
        <v>4.7298649571421247</v>
      </c>
      <c r="W279">
        <f t="shared" si="151"/>
        <v>66.787630169929074</v>
      </c>
      <c r="X279">
        <f t="shared" si="152"/>
        <v>3.1647106706569708</v>
      </c>
      <c r="Y279">
        <f t="shared" si="153"/>
        <v>4.7384682801365097</v>
      </c>
      <c r="Z279">
        <f t="shared" si="154"/>
        <v>1.565154286485154</v>
      </c>
      <c r="AA279">
        <f t="shared" si="155"/>
        <v>-54.3005921180551</v>
      </c>
      <c r="AB279">
        <f t="shared" si="156"/>
        <v>4.7846388342350448</v>
      </c>
      <c r="AC279">
        <f t="shared" si="157"/>
        <v>0.39153010484233136</v>
      </c>
      <c r="AD279">
        <f t="shared" si="158"/>
        <v>176.96644244173072</v>
      </c>
      <c r="AE279">
        <f t="shared" si="159"/>
        <v>18.164820615058932</v>
      </c>
      <c r="AF279">
        <f t="shared" si="160"/>
        <v>1.2356323513398304</v>
      </c>
      <c r="AG279">
        <f t="shared" si="161"/>
        <v>7.2338591630182609</v>
      </c>
      <c r="AH279">
        <v>1801.4172635283171</v>
      </c>
      <c r="AI279">
        <v>1787.6981212121209</v>
      </c>
      <c r="AJ279">
        <v>1.7554828932933659</v>
      </c>
      <c r="AK279">
        <v>63.405612138731158</v>
      </c>
      <c r="AL279">
        <f t="shared" si="162"/>
        <v>1.2313059437200702</v>
      </c>
      <c r="AM279">
        <v>30.133995248370589</v>
      </c>
      <c r="AN279">
        <v>31.23657636363637</v>
      </c>
      <c r="AO279">
        <v>-2.5484083312829941E-4</v>
      </c>
      <c r="AP279">
        <v>95.230389877895547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47502.529750119807</v>
      </c>
      <c r="AV279">
        <f t="shared" si="166"/>
        <v>1199.8628571428569</v>
      </c>
      <c r="AW279">
        <f t="shared" si="167"/>
        <v>1025.808506539227</v>
      </c>
      <c r="AX279">
        <f t="shared" si="168"/>
        <v>0.85493812933080338</v>
      </c>
      <c r="AY279">
        <f t="shared" si="169"/>
        <v>0.18843058960845044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1673980326.5</v>
      </c>
      <c r="BF279">
        <v>1729.292857142857</v>
      </c>
      <c r="BG279">
        <v>1748.032857142857</v>
      </c>
      <c r="BH279">
        <v>31.239000000000001</v>
      </c>
      <c r="BI279">
        <v>30.134042857142859</v>
      </c>
      <c r="BJ279">
        <v>1737.03</v>
      </c>
      <c r="BK279">
        <v>31.04924285714285</v>
      </c>
      <c r="BL279">
        <v>649.9975714285714</v>
      </c>
      <c r="BM279">
        <v>101.2062857142857</v>
      </c>
      <c r="BN279">
        <v>0.1001156</v>
      </c>
      <c r="BO279">
        <v>31.864071428571432</v>
      </c>
      <c r="BP279">
        <v>31.832000000000001</v>
      </c>
      <c r="BQ279">
        <v>999.89999999999986</v>
      </c>
      <c r="BR279">
        <v>0</v>
      </c>
      <c r="BS279">
        <v>0</v>
      </c>
      <c r="BT279">
        <v>8993.6614285714277</v>
      </c>
      <c r="BU279">
        <v>0</v>
      </c>
      <c r="BV279">
        <v>248.90442857142861</v>
      </c>
      <c r="BW279">
        <v>-18.740757142857149</v>
      </c>
      <c r="BX279">
        <v>1785.055714285714</v>
      </c>
      <c r="BY279">
        <v>1802.3457142857139</v>
      </c>
      <c r="BZ279">
        <v>1.1049628571428569</v>
      </c>
      <c r="CA279">
        <v>1748.032857142857</v>
      </c>
      <c r="CB279">
        <v>30.134042857142859</v>
      </c>
      <c r="CC279">
        <v>3.1615814285714281</v>
      </c>
      <c r="CD279">
        <v>3.0497542857142861</v>
      </c>
      <c r="CE279">
        <v>24.904314285714289</v>
      </c>
      <c r="CF279">
        <v>24.30208571428571</v>
      </c>
      <c r="CG279">
        <v>1199.8628571428569</v>
      </c>
      <c r="CH279">
        <v>0.49997928571428568</v>
      </c>
      <c r="CI279">
        <v>0.50002057142857148</v>
      </c>
      <c r="CJ279">
        <v>0</v>
      </c>
      <c r="CK279">
        <v>899.38957142857146</v>
      </c>
      <c r="CL279">
        <v>4.9990899999999998</v>
      </c>
      <c r="CM279">
        <v>9470.4071428571442</v>
      </c>
      <c r="CN279">
        <v>9556.692857142858</v>
      </c>
      <c r="CO279">
        <v>40.625</v>
      </c>
      <c r="CP279">
        <v>42.375</v>
      </c>
      <c r="CQ279">
        <v>41.436999999999998</v>
      </c>
      <c r="CR279">
        <v>41.5</v>
      </c>
      <c r="CS279">
        <v>42.061999999999998</v>
      </c>
      <c r="CT279">
        <v>597.40714285714296</v>
      </c>
      <c r="CU279">
        <v>597.45714285714291</v>
      </c>
      <c r="CV279">
        <v>0</v>
      </c>
      <c r="CW279">
        <v>1673980328.5</v>
      </c>
      <c r="CX279">
        <v>0</v>
      </c>
      <c r="CY279">
        <v>1673977193.5</v>
      </c>
      <c r="CZ279" t="s">
        <v>356</v>
      </c>
      <c r="DA279">
        <v>1673977187.5</v>
      </c>
      <c r="DB279">
        <v>1673977193.5</v>
      </c>
      <c r="DC279">
        <v>21</v>
      </c>
      <c r="DD279">
        <v>-0.34399999999999997</v>
      </c>
      <c r="DE279">
        <v>-5.2999999999999999E-2</v>
      </c>
      <c r="DF279">
        <v>-5.5270000000000001</v>
      </c>
      <c r="DG279">
        <v>0.16</v>
      </c>
      <c r="DH279">
        <v>415</v>
      </c>
      <c r="DI279">
        <v>27</v>
      </c>
      <c r="DJ279">
        <v>0.41</v>
      </c>
      <c r="DK279">
        <v>0.03</v>
      </c>
      <c r="DL279">
        <v>-18.757384999999999</v>
      </c>
      <c r="DM279">
        <v>-1.6230393996216501E-2</v>
      </c>
      <c r="DN279">
        <v>7.4223542592630143E-2</v>
      </c>
      <c r="DO279">
        <v>1</v>
      </c>
      <c r="DP279">
        <v>1.1297327500000001</v>
      </c>
      <c r="DQ279">
        <v>-0.1822413883677271</v>
      </c>
      <c r="DR279">
        <v>1.817232703693996E-2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371</v>
      </c>
      <c r="EA279">
        <v>3.2990400000000002</v>
      </c>
      <c r="EB279">
        <v>2.6252</v>
      </c>
      <c r="EC279">
        <v>0.26283699999999999</v>
      </c>
      <c r="ED279">
        <v>0.262156</v>
      </c>
      <c r="EE279">
        <v>0.13219800000000001</v>
      </c>
      <c r="EF279">
        <v>0.12776399999999999</v>
      </c>
      <c r="EG279">
        <v>22333.9</v>
      </c>
      <c r="EH279">
        <v>22740</v>
      </c>
      <c r="EI279">
        <v>28186.400000000001</v>
      </c>
      <c r="EJ279">
        <v>29657.9</v>
      </c>
      <c r="EK279">
        <v>33676.199999999997</v>
      </c>
      <c r="EL279">
        <v>35916</v>
      </c>
      <c r="EM279">
        <v>39787.4</v>
      </c>
      <c r="EN279">
        <v>42375.8</v>
      </c>
      <c r="EO279">
        <v>2.2651300000000001</v>
      </c>
      <c r="EP279">
        <v>2.24038</v>
      </c>
      <c r="EQ279">
        <v>0.146478</v>
      </c>
      <c r="ER279">
        <v>0</v>
      </c>
      <c r="ES279">
        <v>29.4465</v>
      </c>
      <c r="ET279">
        <v>999.9</v>
      </c>
      <c r="EU279">
        <v>72.5</v>
      </c>
      <c r="EV279">
        <v>32.700000000000003</v>
      </c>
      <c r="EW279">
        <v>35.588999999999999</v>
      </c>
      <c r="EX279">
        <v>57.466500000000003</v>
      </c>
      <c r="EY279">
        <v>-4.3028899999999997</v>
      </c>
      <c r="EZ279">
        <v>2</v>
      </c>
      <c r="FA279">
        <v>0.25723099999999999</v>
      </c>
      <c r="FB279">
        <v>-0.72809100000000004</v>
      </c>
      <c r="FC279">
        <v>20.272400000000001</v>
      </c>
      <c r="FD279">
        <v>5.2208800000000002</v>
      </c>
      <c r="FE279">
        <v>12.004</v>
      </c>
      <c r="FF279">
        <v>4.9871999999999996</v>
      </c>
      <c r="FG279">
        <v>3.2843800000000001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1.8621799999999999</v>
      </c>
      <c r="FN279">
        <v>1.8641700000000001</v>
      </c>
      <c r="FO279">
        <v>1.8602099999999999</v>
      </c>
      <c r="FP279">
        <v>1.8609599999999999</v>
      </c>
      <c r="FQ279">
        <v>1.8601099999999999</v>
      </c>
      <c r="FR279">
        <v>1.8617999999999999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-7.74</v>
      </c>
      <c r="GH279">
        <v>0.18970000000000001</v>
      </c>
      <c r="GI279">
        <v>-4.1197077471769461</v>
      </c>
      <c r="GJ279">
        <v>-4.0977002334145526E-3</v>
      </c>
      <c r="GK279">
        <v>1.9870096767282211E-6</v>
      </c>
      <c r="GL279">
        <v>-4.7591234531596528E-10</v>
      </c>
      <c r="GM279">
        <v>-0.1127184381337514</v>
      </c>
      <c r="GN279">
        <v>-4.4277268217585318E-5</v>
      </c>
      <c r="GO279">
        <v>7.6125673839889962E-4</v>
      </c>
      <c r="GP279">
        <v>-1.4366726965109579E-5</v>
      </c>
      <c r="GQ279">
        <v>6</v>
      </c>
      <c r="GR279">
        <v>2093</v>
      </c>
      <c r="GS279">
        <v>4</v>
      </c>
      <c r="GT279">
        <v>31</v>
      </c>
      <c r="GU279">
        <v>52.4</v>
      </c>
      <c r="GV279">
        <v>52.2</v>
      </c>
      <c r="GW279">
        <v>4.3188500000000003</v>
      </c>
      <c r="GX279">
        <v>2.47803</v>
      </c>
      <c r="GY279">
        <v>2.04834</v>
      </c>
      <c r="GZ279">
        <v>2.6220699999999999</v>
      </c>
      <c r="HA279">
        <v>2.1972700000000001</v>
      </c>
      <c r="HB279">
        <v>2.3168899999999999</v>
      </c>
      <c r="HC279">
        <v>37.554000000000002</v>
      </c>
      <c r="HD279">
        <v>14.3772</v>
      </c>
      <c r="HE279">
        <v>18</v>
      </c>
      <c r="HF279">
        <v>710.88699999999994</v>
      </c>
      <c r="HG279">
        <v>770.476</v>
      </c>
      <c r="HH279">
        <v>30.999300000000002</v>
      </c>
      <c r="HI279">
        <v>30.714500000000001</v>
      </c>
      <c r="HJ279">
        <v>30.000299999999999</v>
      </c>
      <c r="HK279">
        <v>30.644600000000001</v>
      </c>
      <c r="HL279">
        <v>30.644600000000001</v>
      </c>
      <c r="HM279">
        <v>86.338899999999995</v>
      </c>
      <c r="HN279">
        <v>20.6797</v>
      </c>
      <c r="HO279">
        <v>97.199600000000004</v>
      </c>
      <c r="HP279">
        <v>31</v>
      </c>
      <c r="HQ279">
        <v>1762.11</v>
      </c>
      <c r="HR279">
        <v>30.150500000000001</v>
      </c>
      <c r="HS279">
        <v>99.322699999999998</v>
      </c>
      <c r="HT279">
        <v>98.280799999999999</v>
      </c>
    </row>
    <row r="280" spans="1:228" x14ac:dyDescent="0.2">
      <c r="A280">
        <v>265</v>
      </c>
      <c r="B280">
        <v>1673980332.5</v>
      </c>
      <c r="C280">
        <v>1053.900000095367</v>
      </c>
      <c r="D280" t="s">
        <v>889</v>
      </c>
      <c r="E280" t="s">
        <v>890</v>
      </c>
      <c r="F280">
        <v>4</v>
      </c>
      <c r="G280">
        <v>1673980330.1875</v>
      </c>
      <c r="H280">
        <f t="shared" si="136"/>
        <v>1.2378129866333141E-3</v>
      </c>
      <c r="I280">
        <f t="shared" si="137"/>
        <v>1.2378129866333141</v>
      </c>
      <c r="J280">
        <f t="shared" si="138"/>
        <v>7.5341420808910398</v>
      </c>
      <c r="K280">
        <f t="shared" si="139"/>
        <v>1735.50875</v>
      </c>
      <c r="L280">
        <f t="shared" si="140"/>
        <v>1537.285727144447</v>
      </c>
      <c r="M280">
        <f t="shared" si="141"/>
        <v>155.7353549377502</v>
      </c>
      <c r="N280">
        <f t="shared" si="142"/>
        <v>175.81641877393494</v>
      </c>
      <c r="O280">
        <f t="shared" si="143"/>
        <v>7.8200265989991816E-2</v>
      </c>
      <c r="P280">
        <f t="shared" si="144"/>
        <v>2.7647587158933917</v>
      </c>
      <c r="Q280">
        <f t="shared" si="145"/>
        <v>7.6991939648329788E-2</v>
      </c>
      <c r="R280">
        <f t="shared" si="146"/>
        <v>4.8226970290191122E-2</v>
      </c>
      <c r="S280">
        <f t="shared" si="147"/>
        <v>226.11112633986929</v>
      </c>
      <c r="T280">
        <f t="shared" si="148"/>
        <v>32.924049844288049</v>
      </c>
      <c r="U280">
        <f t="shared" si="149"/>
        <v>31.832137500000002</v>
      </c>
      <c r="V280">
        <f t="shared" si="150"/>
        <v>4.7299018131650943</v>
      </c>
      <c r="W280">
        <f t="shared" si="151"/>
        <v>66.800319188569773</v>
      </c>
      <c r="X280">
        <f t="shared" si="152"/>
        <v>3.1646580549305585</v>
      </c>
      <c r="Y280">
        <f t="shared" si="153"/>
        <v>4.7374894212662157</v>
      </c>
      <c r="Z280">
        <f t="shared" si="154"/>
        <v>1.5652437582345358</v>
      </c>
      <c r="AA280">
        <f t="shared" si="155"/>
        <v>-54.587552710529152</v>
      </c>
      <c r="AB280">
        <f t="shared" si="156"/>
        <v>4.2163557436232191</v>
      </c>
      <c r="AC280">
        <f t="shared" si="157"/>
        <v>0.34532969388906448</v>
      </c>
      <c r="AD280">
        <f t="shared" si="158"/>
        <v>176.08525906685239</v>
      </c>
      <c r="AE280">
        <f t="shared" si="159"/>
        <v>18.123550862668822</v>
      </c>
      <c r="AF280">
        <f t="shared" si="160"/>
        <v>1.234936237979932</v>
      </c>
      <c r="AG280">
        <f t="shared" si="161"/>
        <v>7.5341420808910398</v>
      </c>
      <c r="AH280">
        <v>1808.351927001228</v>
      </c>
      <c r="AI280">
        <v>1794.555636363636</v>
      </c>
      <c r="AJ280">
        <v>1.701954032514992</v>
      </c>
      <c r="AK280">
        <v>63.405612138731158</v>
      </c>
      <c r="AL280">
        <f t="shared" si="162"/>
        <v>1.2378129866333141</v>
      </c>
      <c r="AM280">
        <v>30.134660784863339</v>
      </c>
      <c r="AN280">
        <v>31.240961818181809</v>
      </c>
      <c r="AO280">
        <v>9.9443418556839297E-5</v>
      </c>
      <c r="AP280">
        <v>95.230389877895547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47434.833984384051</v>
      </c>
      <c r="AV280">
        <f t="shared" si="166"/>
        <v>1199.98125</v>
      </c>
      <c r="AW280">
        <f t="shared" si="167"/>
        <v>1025.9086639066679</v>
      </c>
      <c r="AX280">
        <f t="shared" si="168"/>
        <v>0.85493724498334278</v>
      </c>
      <c r="AY280">
        <f t="shared" si="169"/>
        <v>0.18842888281785175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1673980330.1875</v>
      </c>
      <c r="BF280">
        <v>1735.50875</v>
      </c>
      <c r="BG280">
        <v>1754.2162499999999</v>
      </c>
      <c r="BH280">
        <v>31.238787500000001</v>
      </c>
      <c r="BI280">
        <v>30.134474999999998</v>
      </c>
      <c r="BJ280">
        <v>1743.2525000000001</v>
      </c>
      <c r="BK280">
        <v>31.049050000000001</v>
      </c>
      <c r="BL280">
        <v>650.01075000000003</v>
      </c>
      <c r="BM280">
        <v>101.205375</v>
      </c>
      <c r="BN280">
        <v>0.10003113750000001</v>
      </c>
      <c r="BO280">
        <v>31.860424999999999</v>
      </c>
      <c r="BP280">
        <v>31.832137500000002</v>
      </c>
      <c r="BQ280">
        <v>999.9</v>
      </c>
      <c r="BR280">
        <v>0</v>
      </c>
      <c r="BS280">
        <v>0</v>
      </c>
      <c r="BT280">
        <v>8980.625</v>
      </c>
      <c r="BU280">
        <v>0</v>
      </c>
      <c r="BV280">
        <v>248.14699999999999</v>
      </c>
      <c r="BW280">
        <v>-18.707987500000002</v>
      </c>
      <c r="BX280">
        <v>1791.4725000000001</v>
      </c>
      <c r="BY280">
        <v>1808.72</v>
      </c>
      <c r="BZ280">
        <v>1.1043050000000001</v>
      </c>
      <c r="CA280">
        <v>1754.2162499999999</v>
      </c>
      <c r="CB280">
        <v>30.134474999999998</v>
      </c>
      <c r="CC280">
        <v>3.1615362500000002</v>
      </c>
      <c r="CD280">
        <v>3.0497725</v>
      </c>
      <c r="CE280">
        <v>24.904062499999998</v>
      </c>
      <c r="CF280">
        <v>24.302174999999998</v>
      </c>
      <c r="CG280">
        <v>1199.98125</v>
      </c>
      <c r="CH280">
        <v>0.50000850000000008</v>
      </c>
      <c r="CI280">
        <v>0.49999137500000002</v>
      </c>
      <c r="CJ280">
        <v>0</v>
      </c>
      <c r="CK280">
        <v>899.27337499999999</v>
      </c>
      <c r="CL280">
        <v>4.9990899999999998</v>
      </c>
      <c r="CM280">
        <v>9469.3974999999991</v>
      </c>
      <c r="CN280">
        <v>9557.7275000000009</v>
      </c>
      <c r="CO280">
        <v>40.625</v>
      </c>
      <c r="CP280">
        <v>42.382750000000001</v>
      </c>
      <c r="CQ280">
        <v>41.436999999999998</v>
      </c>
      <c r="CR280">
        <v>41.5</v>
      </c>
      <c r="CS280">
        <v>42.061999999999998</v>
      </c>
      <c r="CT280">
        <v>597.50374999999997</v>
      </c>
      <c r="CU280">
        <v>597.48250000000007</v>
      </c>
      <c r="CV280">
        <v>0</v>
      </c>
      <c r="CW280">
        <v>1673980332.7</v>
      </c>
      <c r="CX280">
        <v>0</v>
      </c>
      <c r="CY280">
        <v>1673977193.5</v>
      </c>
      <c r="CZ280" t="s">
        <v>356</v>
      </c>
      <c r="DA280">
        <v>1673977187.5</v>
      </c>
      <c r="DB280">
        <v>1673977193.5</v>
      </c>
      <c r="DC280">
        <v>21</v>
      </c>
      <c r="DD280">
        <v>-0.34399999999999997</v>
      </c>
      <c r="DE280">
        <v>-5.2999999999999999E-2</v>
      </c>
      <c r="DF280">
        <v>-5.5270000000000001</v>
      </c>
      <c r="DG280">
        <v>0.16</v>
      </c>
      <c r="DH280">
        <v>415</v>
      </c>
      <c r="DI280">
        <v>27</v>
      </c>
      <c r="DJ280">
        <v>0.41</v>
      </c>
      <c r="DK280">
        <v>0.03</v>
      </c>
      <c r="DL280">
        <v>-18.732900000000001</v>
      </c>
      <c r="DM280">
        <v>-0.17577185741086729</v>
      </c>
      <c r="DN280">
        <v>5.7846659367676433E-2</v>
      </c>
      <c r="DO280">
        <v>0</v>
      </c>
      <c r="DP280">
        <v>1.11850275</v>
      </c>
      <c r="DQ280">
        <v>-0.12652874296435651</v>
      </c>
      <c r="DR280">
        <v>1.2495517193677899E-2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357</v>
      </c>
      <c r="EA280">
        <v>3.2989600000000001</v>
      </c>
      <c r="EB280">
        <v>2.6251699999999998</v>
      </c>
      <c r="EC280">
        <v>0.26341700000000001</v>
      </c>
      <c r="ED280">
        <v>0.26273200000000002</v>
      </c>
      <c r="EE280">
        <v>0.13220599999999999</v>
      </c>
      <c r="EF280">
        <v>0.12776100000000001</v>
      </c>
      <c r="EG280">
        <v>22316.2</v>
      </c>
      <c r="EH280">
        <v>22722.400000000001</v>
      </c>
      <c r="EI280">
        <v>28186.2</v>
      </c>
      <c r="EJ280">
        <v>29658.2</v>
      </c>
      <c r="EK280">
        <v>33676.1</v>
      </c>
      <c r="EL280">
        <v>35916.699999999997</v>
      </c>
      <c r="EM280">
        <v>39787.699999999997</v>
      </c>
      <c r="EN280">
        <v>42376.5</v>
      </c>
      <c r="EO280">
        <v>2.2650000000000001</v>
      </c>
      <c r="EP280">
        <v>2.24038</v>
      </c>
      <c r="EQ280">
        <v>0.14701500000000001</v>
      </c>
      <c r="ER280">
        <v>0</v>
      </c>
      <c r="ES280">
        <v>29.442900000000002</v>
      </c>
      <c r="ET280">
        <v>999.9</v>
      </c>
      <c r="EU280">
        <v>72.5</v>
      </c>
      <c r="EV280">
        <v>32.700000000000003</v>
      </c>
      <c r="EW280">
        <v>35.586799999999997</v>
      </c>
      <c r="EX280">
        <v>57.616500000000002</v>
      </c>
      <c r="EY280">
        <v>-4.2307699999999997</v>
      </c>
      <c r="EZ280">
        <v>2</v>
      </c>
      <c r="FA280">
        <v>0.25756099999999998</v>
      </c>
      <c r="FB280">
        <v>-0.73139699999999996</v>
      </c>
      <c r="FC280">
        <v>20.272400000000001</v>
      </c>
      <c r="FD280">
        <v>5.22133</v>
      </c>
      <c r="FE280">
        <v>12.004</v>
      </c>
      <c r="FF280">
        <v>4.9871999999999996</v>
      </c>
      <c r="FG280">
        <v>3.2843</v>
      </c>
      <c r="FH280">
        <v>9999</v>
      </c>
      <c r="FI280">
        <v>9999</v>
      </c>
      <c r="FJ280">
        <v>9999</v>
      </c>
      <c r="FK280">
        <v>999.9</v>
      </c>
      <c r="FL280">
        <v>1.86582</v>
      </c>
      <c r="FM280">
        <v>1.8621799999999999</v>
      </c>
      <c r="FN280">
        <v>1.8641700000000001</v>
      </c>
      <c r="FO280">
        <v>1.8602099999999999</v>
      </c>
      <c r="FP280">
        <v>1.8609599999999999</v>
      </c>
      <c r="FQ280">
        <v>1.8601000000000001</v>
      </c>
      <c r="FR280">
        <v>1.8617999999999999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-7.75</v>
      </c>
      <c r="GH280">
        <v>0.1898</v>
      </c>
      <c r="GI280">
        <v>-4.1197077471769461</v>
      </c>
      <c r="GJ280">
        <v>-4.0977002334145526E-3</v>
      </c>
      <c r="GK280">
        <v>1.9870096767282211E-6</v>
      </c>
      <c r="GL280">
        <v>-4.7591234531596528E-10</v>
      </c>
      <c r="GM280">
        <v>-0.1127184381337514</v>
      </c>
      <c r="GN280">
        <v>-4.4277268217585318E-5</v>
      </c>
      <c r="GO280">
        <v>7.6125673839889962E-4</v>
      </c>
      <c r="GP280">
        <v>-1.4366726965109579E-5</v>
      </c>
      <c r="GQ280">
        <v>6</v>
      </c>
      <c r="GR280">
        <v>2093</v>
      </c>
      <c r="GS280">
        <v>4</v>
      </c>
      <c r="GT280">
        <v>31</v>
      </c>
      <c r="GU280">
        <v>52.4</v>
      </c>
      <c r="GV280">
        <v>52.3</v>
      </c>
      <c r="GW280">
        <v>4.3310500000000003</v>
      </c>
      <c r="GX280">
        <v>2.4658199999999999</v>
      </c>
      <c r="GY280">
        <v>2.04834</v>
      </c>
      <c r="GZ280">
        <v>2.6232899999999999</v>
      </c>
      <c r="HA280">
        <v>2.1972700000000001</v>
      </c>
      <c r="HB280">
        <v>2.3168899999999999</v>
      </c>
      <c r="HC280">
        <v>37.554000000000002</v>
      </c>
      <c r="HD280">
        <v>14.3772</v>
      </c>
      <c r="HE280">
        <v>18</v>
      </c>
      <c r="HF280">
        <v>710.79600000000005</v>
      </c>
      <c r="HG280">
        <v>770.47699999999998</v>
      </c>
      <c r="HH280">
        <v>30.999199999999998</v>
      </c>
      <c r="HI280">
        <v>30.716799999999999</v>
      </c>
      <c r="HJ280">
        <v>30.0002</v>
      </c>
      <c r="HK280">
        <v>30.645600000000002</v>
      </c>
      <c r="HL280">
        <v>30.6447</v>
      </c>
      <c r="HM280">
        <v>86.587900000000005</v>
      </c>
      <c r="HN280">
        <v>20.6797</v>
      </c>
      <c r="HO280">
        <v>97.668800000000005</v>
      </c>
      <c r="HP280">
        <v>31</v>
      </c>
      <c r="HQ280">
        <v>1768.79</v>
      </c>
      <c r="HR280">
        <v>30.154299999999999</v>
      </c>
      <c r="HS280">
        <v>99.322800000000001</v>
      </c>
      <c r="HT280">
        <v>98.2821</v>
      </c>
    </row>
    <row r="281" spans="1:228" x14ac:dyDescent="0.2">
      <c r="A281">
        <v>266</v>
      </c>
      <c r="B281">
        <v>1673980336.5</v>
      </c>
      <c r="C281">
        <v>1057.900000095367</v>
      </c>
      <c r="D281" t="s">
        <v>891</v>
      </c>
      <c r="E281" t="s">
        <v>892</v>
      </c>
      <c r="F281">
        <v>4</v>
      </c>
      <c r="G281">
        <v>1673980334.5</v>
      </c>
      <c r="H281">
        <f t="shared" si="136"/>
        <v>1.2271025202484197E-3</v>
      </c>
      <c r="I281">
        <f t="shared" si="137"/>
        <v>1.2271025202484198</v>
      </c>
      <c r="J281">
        <f t="shared" si="138"/>
        <v>6.9965821743563437</v>
      </c>
      <c r="K281">
        <f t="shared" si="139"/>
        <v>1742.8685714285709</v>
      </c>
      <c r="L281">
        <f t="shared" si="140"/>
        <v>1554.4198514548534</v>
      </c>
      <c r="M281">
        <f t="shared" si="141"/>
        <v>157.46691285251495</v>
      </c>
      <c r="N281">
        <f t="shared" si="142"/>
        <v>176.55727517482813</v>
      </c>
      <c r="O281">
        <f t="shared" si="143"/>
        <v>7.7599383589372364E-2</v>
      </c>
      <c r="P281">
        <f t="shared" si="144"/>
        <v>2.7704180335743747</v>
      </c>
      <c r="Q281">
        <f t="shared" si="145"/>
        <v>7.6411793606510237E-2</v>
      </c>
      <c r="R281">
        <f t="shared" si="146"/>
        <v>4.7862557211677453E-2</v>
      </c>
      <c r="S281">
        <f t="shared" si="147"/>
        <v>226.10982810970307</v>
      </c>
      <c r="T281">
        <f t="shared" si="148"/>
        <v>32.921520116924953</v>
      </c>
      <c r="U281">
        <f t="shared" si="149"/>
        <v>31.82471428571429</v>
      </c>
      <c r="V281">
        <f t="shared" si="150"/>
        <v>4.7279124241646713</v>
      </c>
      <c r="W281">
        <f t="shared" si="151"/>
        <v>66.809098418628594</v>
      </c>
      <c r="X281">
        <f t="shared" si="152"/>
        <v>3.1644572609516533</v>
      </c>
      <c r="Y281">
        <f t="shared" si="153"/>
        <v>4.7365663298178822</v>
      </c>
      <c r="Z281">
        <f t="shared" si="154"/>
        <v>1.563455163213018</v>
      </c>
      <c r="AA281">
        <f t="shared" si="155"/>
        <v>-54.115221142955313</v>
      </c>
      <c r="AB281">
        <f t="shared" si="156"/>
        <v>4.8200211043127652</v>
      </c>
      <c r="AC281">
        <f t="shared" si="157"/>
        <v>0.39394385916914326</v>
      </c>
      <c r="AD281">
        <f t="shared" si="158"/>
        <v>177.20857193022968</v>
      </c>
      <c r="AE281">
        <f t="shared" si="159"/>
        <v>18.091107924044749</v>
      </c>
      <c r="AF281">
        <f t="shared" si="160"/>
        <v>1.2306215039862274</v>
      </c>
      <c r="AG281">
        <f t="shared" si="161"/>
        <v>6.9965821743563437</v>
      </c>
      <c r="AH281">
        <v>1815.3705825937941</v>
      </c>
      <c r="AI281">
        <v>1801.744666666666</v>
      </c>
      <c r="AJ281">
        <v>1.78944193107927</v>
      </c>
      <c r="AK281">
        <v>63.405612138731158</v>
      </c>
      <c r="AL281">
        <f t="shared" si="162"/>
        <v>1.2271025202484198</v>
      </c>
      <c r="AM281">
        <v>30.13675958477366</v>
      </c>
      <c r="AN281">
        <v>31.234847878787861</v>
      </c>
      <c r="AO281">
        <v>-1.2275563766591589E-4</v>
      </c>
      <c r="AP281">
        <v>95.230389877895547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47591.64876725986</v>
      </c>
      <c r="AV281">
        <f t="shared" si="166"/>
        <v>1199.972857142857</v>
      </c>
      <c r="AW281">
        <f t="shared" si="167"/>
        <v>1025.9016352900014</v>
      </c>
      <c r="AX281">
        <f t="shared" si="168"/>
        <v>0.85493736727735636</v>
      </c>
      <c r="AY281">
        <f t="shared" si="169"/>
        <v>0.18842911884529789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1673980334.5</v>
      </c>
      <c r="BF281">
        <v>1742.8685714285709</v>
      </c>
      <c r="BG281">
        <v>1761.548571428571</v>
      </c>
      <c r="BH281">
        <v>31.237642857142859</v>
      </c>
      <c r="BI281">
        <v>30.137128571428569</v>
      </c>
      <c r="BJ281">
        <v>1750.6257142857139</v>
      </c>
      <c r="BK281">
        <v>31.047899999999998</v>
      </c>
      <c r="BL281">
        <v>649.976</v>
      </c>
      <c r="BM281">
        <v>101.2028571428571</v>
      </c>
      <c r="BN281">
        <v>9.9833185714285719E-2</v>
      </c>
      <c r="BO281">
        <v>31.85698571428572</v>
      </c>
      <c r="BP281">
        <v>31.82471428571429</v>
      </c>
      <c r="BQ281">
        <v>999.89999999999986</v>
      </c>
      <c r="BR281">
        <v>0</v>
      </c>
      <c r="BS281">
        <v>0</v>
      </c>
      <c r="BT281">
        <v>9010.8928571428569</v>
      </c>
      <c r="BU281">
        <v>0</v>
      </c>
      <c r="BV281">
        <v>247.3151428571428</v>
      </c>
      <c r="BW281">
        <v>-18.682600000000001</v>
      </c>
      <c r="BX281">
        <v>1799.0642857142859</v>
      </c>
      <c r="BY281">
        <v>1816.288571428571</v>
      </c>
      <c r="BZ281">
        <v>1.100511428571429</v>
      </c>
      <c r="CA281">
        <v>1761.548571428571</v>
      </c>
      <c r="CB281">
        <v>30.137128571428569</v>
      </c>
      <c r="CC281">
        <v>3.16134</v>
      </c>
      <c r="CD281">
        <v>3.0499642857142861</v>
      </c>
      <c r="CE281">
        <v>24.903028571428571</v>
      </c>
      <c r="CF281">
        <v>24.30321428571429</v>
      </c>
      <c r="CG281">
        <v>1199.972857142857</v>
      </c>
      <c r="CH281">
        <v>0.50000457142857135</v>
      </c>
      <c r="CI281">
        <v>0.49999514285714292</v>
      </c>
      <c r="CJ281">
        <v>0</v>
      </c>
      <c r="CK281">
        <v>898.96457142857128</v>
      </c>
      <c r="CL281">
        <v>4.9990899999999998</v>
      </c>
      <c r="CM281">
        <v>9467.0700000000033</v>
      </c>
      <c r="CN281">
        <v>9557.65</v>
      </c>
      <c r="CO281">
        <v>40.625</v>
      </c>
      <c r="CP281">
        <v>42.375</v>
      </c>
      <c r="CQ281">
        <v>41.436999999999998</v>
      </c>
      <c r="CR281">
        <v>41.5</v>
      </c>
      <c r="CS281">
        <v>42.061999999999998</v>
      </c>
      <c r="CT281">
        <v>597.49428571428575</v>
      </c>
      <c r="CU281">
        <v>597.48285714285703</v>
      </c>
      <c r="CV281">
        <v>0</v>
      </c>
      <c r="CW281">
        <v>1673980336.9000001</v>
      </c>
      <c r="CX281">
        <v>0</v>
      </c>
      <c r="CY281">
        <v>1673977193.5</v>
      </c>
      <c r="CZ281" t="s">
        <v>356</v>
      </c>
      <c r="DA281">
        <v>1673977187.5</v>
      </c>
      <c r="DB281">
        <v>1673977193.5</v>
      </c>
      <c r="DC281">
        <v>21</v>
      </c>
      <c r="DD281">
        <v>-0.34399999999999997</v>
      </c>
      <c r="DE281">
        <v>-5.2999999999999999E-2</v>
      </c>
      <c r="DF281">
        <v>-5.5270000000000001</v>
      </c>
      <c r="DG281">
        <v>0.16</v>
      </c>
      <c r="DH281">
        <v>415</v>
      </c>
      <c r="DI281">
        <v>27</v>
      </c>
      <c r="DJ281">
        <v>0.41</v>
      </c>
      <c r="DK281">
        <v>0.03</v>
      </c>
      <c r="DL281">
        <v>-18.745527500000001</v>
      </c>
      <c r="DM281">
        <v>0.23918611632275211</v>
      </c>
      <c r="DN281">
        <v>4.0974052688866183E-2</v>
      </c>
      <c r="DO281">
        <v>0</v>
      </c>
      <c r="DP281">
        <v>1.11176425</v>
      </c>
      <c r="DQ281">
        <v>-8.7044690431522298E-2</v>
      </c>
      <c r="DR281">
        <v>8.9504711852225975E-3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371</v>
      </c>
      <c r="EA281">
        <v>3.2990300000000001</v>
      </c>
      <c r="EB281">
        <v>2.6253099999999998</v>
      </c>
      <c r="EC281">
        <v>0.26401599999999997</v>
      </c>
      <c r="ED281">
        <v>0.26331599999999999</v>
      </c>
      <c r="EE281">
        <v>0.132189</v>
      </c>
      <c r="EF281">
        <v>0.12776999999999999</v>
      </c>
      <c r="EG281">
        <v>22298.3</v>
      </c>
      <c r="EH281">
        <v>22704.1</v>
      </c>
      <c r="EI281">
        <v>28186.6</v>
      </c>
      <c r="EJ281">
        <v>29657.9</v>
      </c>
      <c r="EK281">
        <v>33676.6</v>
      </c>
      <c r="EL281">
        <v>35915.800000000003</v>
      </c>
      <c r="EM281">
        <v>39787.5</v>
      </c>
      <c r="EN281">
        <v>42375.8</v>
      </c>
      <c r="EO281">
        <v>2.2648700000000002</v>
      </c>
      <c r="EP281">
        <v>2.2404000000000002</v>
      </c>
      <c r="EQ281">
        <v>0.14602399999999999</v>
      </c>
      <c r="ER281">
        <v>0</v>
      </c>
      <c r="ES281">
        <v>29.440999999999999</v>
      </c>
      <c r="ET281">
        <v>999.9</v>
      </c>
      <c r="EU281">
        <v>72.5</v>
      </c>
      <c r="EV281">
        <v>32.700000000000003</v>
      </c>
      <c r="EW281">
        <v>35.587299999999999</v>
      </c>
      <c r="EX281">
        <v>56.926499999999997</v>
      </c>
      <c r="EY281">
        <v>-4.3109000000000002</v>
      </c>
      <c r="EZ281">
        <v>2</v>
      </c>
      <c r="FA281">
        <v>0.25748500000000002</v>
      </c>
      <c r="FB281">
        <v>-0.73359200000000002</v>
      </c>
      <c r="FC281">
        <v>20.272300000000001</v>
      </c>
      <c r="FD281">
        <v>5.2211800000000004</v>
      </c>
      <c r="FE281">
        <v>12.004</v>
      </c>
      <c r="FF281">
        <v>4.9870999999999999</v>
      </c>
      <c r="FG281">
        <v>3.2842199999999999</v>
      </c>
      <c r="FH281">
        <v>9999</v>
      </c>
      <c r="FI281">
        <v>9999</v>
      </c>
      <c r="FJ281">
        <v>9999</v>
      </c>
      <c r="FK281">
        <v>999.9</v>
      </c>
      <c r="FL281">
        <v>1.8658300000000001</v>
      </c>
      <c r="FM281">
        <v>1.8621799999999999</v>
      </c>
      <c r="FN281">
        <v>1.8641700000000001</v>
      </c>
      <c r="FO281">
        <v>1.8602000000000001</v>
      </c>
      <c r="FP281">
        <v>1.8609599999999999</v>
      </c>
      <c r="FQ281">
        <v>1.8601099999999999</v>
      </c>
      <c r="FR281">
        <v>1.8617999999999999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-7.76</v>
      </c>
      <c r="GH281">
        <v>0.18970000000000001</v>
      </c>
      <c r="GI281">
        <v>-4.1197077471769461</v>
      </c>
      <c r="GJ281">
        <v>-4.0977002334145526E-3</v>
      </c>
      <c r="GK281">
        <v>1.9870096767282211E-6</v>
      </c>
      <c r="GL281">
        <v>-4.7591234531596528E-10</v>
      </c>
      <c r="GM281">
        <v>-0.1127184381337514</v>
      </c>
      <c r="GN281">
        <v>-4.4277268217585318E-5</v>
      </c>
      <c r="GO281">
        <v>7.6125673839889962E-4</v>
      </c>
      <c r="GP281">
        <v>-1.4366726965109579E-5</v>
      </c>
      <c r="GQ281">
        <v>6</v>
      </c>
      <c r="GR281">
        <v>2093</v>
      </c>
      <c r="GS281">
        <v>4</v>
      </c>
      <c r="GT281">
        <v>31</v>
      </c>
      <c r="GU281">
        <v>52.5</v>
      </c>
      <c r="GV281">
        <v>52.4</v>
      </c>
      <c r="GW281">
        <v>4.3432599999999999</v>
      </c>
      <c r="GX281">
        <v>2.47681</v>
      </c>
      <c r="GY281">
        <v>2.04834</v>
      </c>
      <c r="GZ281">
        <v>2.6232899999999999</v>
      </c>
      <c r="HA281">
        <v>2.1972700000000001</v>
      </c>
      <c r="HB281">
        <v>2.3034699999999999</v>
      </c>
      <c r="HC281">
        <v>37.554000000000002</v>
      </c>
      <c r="HD281">
        <v>14.3772</v>
      </c>
      <c r="HE281">
        <v>18</v>
      </c>
      <c r="HF281">
        <v>710.69399999999996</v>
      </c>
      <c r="HG281">
        <v>770.53599999999994</v>
      </c>
      <c r="HH281">
        <v>30.999300000000002</v>
      </c>
      <c r="HI281">
        <v>30.717199999999998</v>
      </c>
      <c r="HJ281">
        <v>30.0001</v>
      </c>
      <c r="HK281">
        <v>30.645900000000001</v>
      </c>
      <c r="HL281">
        <v>30.647200000000002</v>
      </c>
      <c r="HM281">
        <v>86.838899999999995</v>
      </c>
      <c r="HN281">
        <v>20.6797</v>
      </c>
      <c r="HO281">
        <v>97.668800000000005</v>
      </c>
      <c r="HP281">
        <v>31</v>
      </c>
      <c r="HQ281">
        <v>1775.47</v>
      </c>
      <c r="HR281">
        <v>30.160699999999999</v>
      </c>
      <c r="HS281">
        <v>99.322999999999993</v>
      </c>
      <c r="HT281">
        <v>98.280799999999999</v>
      </c>
    </row>
    <row r="282" spans="1:228" x14ac:dyDescent="0.2">
      <c r="A282">
        <v>267</v>
      </c>
      <c r="B282">
        <v>1673980340.5</v>
      </c>
      <c r="C282">
        <v>1061.900000095367</v>
      </c>
      <c r="D282" t="s">
        <v>893</v>
      </c>
      <c r="E282" t="s">
        <v>894</v>
      </c>
      <c r="F282">
        <v>4</v>
      </c>
      <c r="G282">
        <v>1673980338.1875</v>
      </c>
      <c r="H282">
        <f t="shared" si="136"/>
        <v>1.2270304127170897E-3</v>
      </c>
      <c r="I282">
        <f t="shared" si="137"/>
        <v>1.2270304127170897</v>
      </c>
      <c r="J282">
        <f t="shared" si="138"/>
        <v>7.3232124727360164</v>
      </c>
      <c r="K282">
        <f t="shared" si="139"/>
        <v>1749.04125</v>
      </c>
      <c r="L282">
        <f t="shared" si="140"/>
        <v>1553.9620347340363</v>
      </c>
      <c r="M282">
        <f t="shared" si="141"/>
        <v>157.42360585721366</v>
      </c>
      <c r="N282">
        <f t="shared" si="142"/>
        <v>177.18604072276023</v>
      </c>
      <c r="O282">
        <f t="shared" si="143"/>
        <v>7.7708189054820145E-2</v>
      </c>
      <c r="P282">
        <f t="shared" si="144"/>
        <v>2.764687008091502</v>
      </c>
      <c r="Q282">
        <f t="shared" si="145"/>
        <v>7.6514866171904436E-2</v>
      </c>
      <c r="R282">
        <f t="shared" si="146"/>
        <v>4.7927480135828857E-2</v>
      </c>
      <c r="S282">
        <f t="shared" si="147"/>
        <v>226.09850495971958</v>
      </c>
      <c r="T282">
        <f t="shared" si="148"/>
        <v>32.922936501089438</v>
      </c>
      <c r="U282">
        <f t="shared" si="149"/>
        <v>31.8159125</v>
      </c>
      <c r="V282">
        <f t="shared" si="150"/>
        <v>4.725554528062152</v>
      </c>
      <c r="W282">
        <f t="shared" si="151"/>
        <v>66.806785356198091</v>
      </c>
      <c r="X282">
        <f t="shared" si="152"/>
        <v>3.1642449300997737</v>
      </c>
      <c r="Y282">
        <f t="shared" si="153"/>
        <v>4.7364124964683789</v>
      </c>
      <c r="Z282">
        <f t="shared" si="154"/>
        <v>1.5613095979623783</v>
      </c>
      <c r="AA282">
        <f t="shared" si="155"/>
        <v>-54.112041200823654</v>
      </c>
      <c r="AB282">
        <f t="shared" si="156"/>
        <v>6.0365171421995054</v>
      </c>
      <c r="AC282">
        <f t="shared" si="157"/>
        <v>0.49436889031638465</v>
      </c>
      <c r="AD282">
        <f t="shared" si="158"/>
        <v>178.51734979141182</v>
      </c>
      <c r="AE282">
        <f t="shared" si="159"/>
        <v>17.913411605512945</v>
      </c>
      <c r="AF282">
        <f t="shared" si="160"/>
        <v>1.2267934752514504</v>
      </c>
      <c r="AG282">
        <f t="shared" si="161"/>
        <v>7.3232124727360164</v>
      </c>
      <c r="AH282">
        <v>1822.0802710803659</v>
      </c>
      <c r="AI282">
        <v>1808.5083030303019</v>
      </c>
      <c r="AJ282">
        <v>1.696035101272201</v>
      </c>
      <c r="AK282">
        <v>63.405612138731158</v>
      </c>
      <c r="AL282">
        <f t="shared" si="162"/>
        <v>1.2270304127170897</v>
      </c>
      <c r="AM282">
        <v>30.137673748937459</v>
      </c>
      <c r="AN282">
        <v>31.23490181818179</v>
      </c>
      <c r="AO282">
        <v>-4.9020953818435552E-6</v>
      </c>
      <c r="AP282">
        <v>95.230389877895547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47433.473825093875</v>
      </c>
      <c r="AV282">
        <f t="shared" si="166"/>
        <v>1199.90625</v>
      </c>
      <c r="AW282">
        <f t="shared" si="167"/>
        <v>1025.8453264039999</v>
      </c>
      <c r="AX282">
        <f t="shared" si="168"/>
        <v>0.85493789735989778</v>
      </c>
      <c r="AY282">
        <f t="shared" si="169"/>
        <v>0.18843014190460261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1673980338.1875</v>
      </c>
      <c r="BF282">
        <v>1749.04125</v>
      </c>
      <c r="BG282">
        <v>1767.5562500000001</v>
      </c>
      <c r="BH282">
        <v>31.234937500000001</v>
      </c>
      <c r="BI282">
        <v>30.13795</v>
      </c>
      <c r="BJ282">
        <v>1756.8074999999999</v>
      </c>
      <c r="BK282">
        <v>31.045200000000001</v>
      </c>
      <c r="BL282">
        <v>650.03912500000001</v>
      </c>
      <c r="BM282">
        <v>101.20462499999999</v>
      </c>
      <c r="BN282">
        <v>0.1000416125</v>
      </c>
      <c r="BO282">
        <v>31.856412500000001</v>
      </c>
      <c r="BP282">
        <v>31.8159125</v>
      </c>
      <c r="BQ282">
        <v>999.9</v>
      </c>
      <c r="BR282">
        <v>0</v>
      </c>
      <c r="BS282">
        <v>0</v>
      </c>
      <c r="BT282">
        <v>8980.3112499999988</v>
      </c>
      <c r="BU282">
        <v>0</v>
      </c>
      <c r="BV282">
        <v>246.62762499999999</v>
      </c>
      <c r="BW282">
        <v>-18.517099999999999</v>
      </c>
      <c r="BX282">
        <v>1805.4324999999999</v>
      </c>
      <c r="BY282">
        <v>1822.4837500000001</v>
      </c>
      <c r="BZ282">
        <v>1.0970037500000001</v>
      </c>
      <c r="CA282">
        <v>1767.5562500000001</v>
      </c>
      <c r="CB282">
        <v>30.13795</v>
      </c>
      <c r="CC282">
        <v>3.1611250000000002</v>
      </c>
      <c r="CD282">
        <v>3.0501037499999999</v>
      </c>
      <c r="CE282">
        <v>24.901875</v>
      </c>
      <c r="CF282">
        <v>24.303987500000002</v>
      </c>
      <c r="CG282">
        <v>1199.90625</v>
      </c>
      <c r="CH282">
        <v>0.49998625000000002</v>
      </c>
      <c r="CI282">
        <v>0.5000135</v>
      </c>
      <c r="CJ282">
        <v>0</v>
      </c>
      <c r="CK282">
        <v>898.8605</v>
      </c>
      <c r="CL282">
        <v>4.9990899999999998</v>
      </c>
      <c r="CM282">
        <v>9464.6862500000007</v>
      </c>
      <c r="CN282">
        <v>9557.0650000000005</v>
      </c>
      <c r="CO282">
        <v>40.625</v>
      </c>
      <c r="CP282">
        <v>42.390500000000003</v>
      </c>
      <c r="CQ282">
        <v>41.452749999999988</v>
      </c>
      <c r="CR282">
        <v>41.5</v>
      </c>
      <c r="CS282">
        <v>42.061999999999998</v>
      </c>
      <c r="CT282">
        <v>597.44000000000005</v>
      </c>
      <c r="CU282">
        <v>597.47125000000005</v>
      </c>
      <c r="CV282">
        <v>0</v>
      </c>
      <c r="CW282">
        <v>1673980340.5</v>
      </c>
      <c r="CX282">
        <v>0</v>
      </c>
      <c r="CY282">
        <v>1673977193.5</v>
      </c>
      <c r="CZ282" t="s">
        <v>356</v>
      </c>
      <c r="DA282">
        <v>1673977187.5</v>
      </c>
      <c r="DB282">
        <v>1673977193.5</v>
      </c>
      <c r="DC282">
        <v>21</v>
      </c>
      <c r="DD282">
        <v>-0.34399999999999997</v>
      </c>
      <c r="DE282">
        <v>-5.2999999999999999E-2</v>
      </c>
      <c r="DF282">
        <v>-5.5270000000000001</v>
      </c>
      <c r="DG282">
        <v>0.16</v>
      </c>
      <c r="DH282">
        <v>415</v>
      </c>
      <c r="DI282">
        <v>27</v>
      </c>
      <c r="DJ282">
        <v>0.41</v>
      </c>
      <c r="DK282">
        <v>0.03</v>
      </c>
      <c r="DL282">
        <v>-18.696836585365851</v>
      </c>
      <c r="DM282">
        <v>0.82372682926829999</v>
      </c>
      <c r="DN282">
        <v>9.5727310260989226E-2</v>
      </c>
      <c r="DO282">
        <v>0</v>
      </c>
      <c r="DP282">
        <v>1.106019512195122</v>
      </c>
      <c r="DQ282">
        <v>-7.2208013937277882E-2</v>
      </c>
      <c r="DR282">
        <v>7.7885005761995597E-3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371</v>
      </c>
      <c r="EA282">
        <v>3.29894</v>
      </c>
      <c r="EB282">
        <v>2.6249600000000002</v>
      </c>
      <c r="EC282">
        <v>0.26458700000000002</v>
      </c>
      <c r="ED282">
        <v>0.263876</v>
      </c>
      <c r="EE282">
        <v>0.13219</v>
      </c>
      <c r="EF282">
        <v>0.12776999999999999</v>
      </c>
      <c r="EG282">
        <v>22280.9</v>
      </c>
      <c r="EH282">
        <v>22686.9</v>
      </c>
      <c r="EI282">
        <v>28186.5</v>
      </c>
      <c r="EJ282">
        <v>29658</v>
      </c>
      <c r="EK282">
        <v>33677</v>
      </c>
      <c r="EL282">
        <v>35916</v>
      </c>
      <c r="EM282">
        <v>39787.9</v>
      </c>
      <c r="EN282">
        <v>42376</v>
      </c>
      <c r="EO282">
        <v>2.2648299999999999</v>
      </c>
      <c r="EP282">
        <v>2.24038</v>
      </c>
      <c r="EQ282">
        <v>0.146538</v>
      </c>
      <c r="ER282">
        <v>0</v>
      </c>
      <c r="ES282">
        <v>29.4392</v>
      </c>
      <c r="ET282">
        <v>999.9</v>
      </c>
      <c r="EU282">
        <v>72.5</v>
      </c>
      <c r="EV282">
        <v>32.700000000000003</v>
      </c>
      <c r="EW282">
        <v>35.585700000000003</v>
      </c>
      <c r="EX282">
        <v>57.106499999999997</v>
      </c>
      <c r="EY282">
        <v>-4.2147399999999999</v>
      </c>
      <c r="EZ282">
        <v>2</v>
      </c>
      <c r="FA282">
        <v>0.25755099999999997</v>
      </c>
      <c r="FB282">
        <v>-0.73540300000000003</v>
      </c>
      <c r="FC282">
        <v>20.272300000000001</v>
      </c>
      <c r="FD282">
        <v>5.2202799999999998</v>
      </c>
      <c r="FE282">
        <v>12.004</v>
      </c>
      <c r="FF282">
        <v>4.9866000000000001</v>
      </c>
      <c r="FG282">
        <v>3.2843</v>
      </c>
      <c r="FH282">
        <v>9999</v>
      </c>
      <c r="FI282">
        <v>9999</v>
      </c>
      <c r="FJ282">
        <v>9999</v>
      </c>
      <c r="FK282">
        <v>999.9</v>
      </c>
      <c r="FL282">
        <v>1.8658300000000001</v>
      </c>
      <c r="FM282">
        <v>1.8621799999999999</v>
      </c>
      <c r="FN282">
        <v>1.8641700000000001</v>
      </c>
      <c r="FO282">
        <v>1.8602000000000001</v>
      </c>
      <c r="FP282">
        <v>1.8609599999999999</v>
      </c>
      <c r="FQ282">
        <v>1.8601000000000001</v>
      </c>
      <c r="FR282">
        <v>1.86181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-7.77</v>
      </c>
      <c r="GH282">
        <v>0.18970000000000001</v>
      </c>
      <c r="GI282">
        <v>-4.1197077471769461</v>
      </c>
      <c r="GJ282">
        <v>-4.0977002334145526E-3</v>
      </c>
      <c r="GK282">
        <v>1.9870096767282211E-6</v>
      </c>
      <c r="GL282">
        <v>-4.7591234531596528E-10</v>
      </c>
      <c r="GM282">
        <v>-0.1127184381337514</v>
      </c>
      <c r="GN282">
        <v>-4.4277268217585318E-5</v>
      </c>
      <c r="GO282">
        <v>7.6125673839889962E-4</v>
      </c>
      <c r="GP282">
        <v>-1.4366726965109579E-5</v>
      </c>
      <c r="GQ282">
        <v>6</v>
      </c>
      <c r="GR282">
        <v>2093</v>
      </c>
      <c r="GS282">
        <v>4</v>
      </c>
      <c r="GT282">
        <v>31</v>
      </c>
      <c r="GU282">
        <v>52.5</v>
      </c>
      <c r="GV282">
        <v>52.5</v>
      </c>
      <c r="GW282">
        <v>4.3566900000000004</v>
      </c>
      <c r="GX282">
        <v>2.4706999999999999</v>
      </c>
      <c r="GY282">
        <v>2.04834</v>
      </c>
      <c r="GZ282">
        <v>2.6232899999999999</v>
      </c>
      <c r="HA282">
        <v>2.1972700000000001</v>
      </c>
      <c r="HB282">
        <v>2.33765</v>
      </c>
      <c r="HC282">
        <v>37.554000000000002</v>
      </c>
      <c r="HD282">
        <v>14.368399999999999</v>
      </c>
      <c r="HE282">
        <v>18</v>
      </c>
      <c r="HF282">
        <v>710.68100000000004</v>
      </c>
      <c r="HG282">
        <v>770.51199999999994</v>
      </c>
      <c r="HH282">
        <v>30.999400000000001</v>
      </c>
      <c r="HI282">
        <v>30.717400000000001</v>
      </c>
      <c r="HJ282">
        <v>30.0002</v>
      </c>
      <c r="HK282">
        <v>30.648299999999999</v>
      </c>
      <c r="HL282">
        <v>30.647200000000002</v>
      </c>
      <c r="HM282">
        <v>87.093000000000004</v>
      </c>
      <c r="HN282">
        <v>20.6797</v>
      </c>
      <c r="HO282">
        <v>97.668800000000005</v>
      </c>
      <c r="HP282">
        <v>31</v>
      </c>
      <c r="HQ282">
        <v>1782.15</v>
      </c>
      <c r="HR282">
        <v>30.164100000000001</v>
      </c>
      <c r="HS282">
        <v>99.323499999999996</v>
      </c>
      <c r="HT282">
        <v>98.281099999999995</v>
      </c>
    </row>
    <row r="283" spans="1:228" x14ac:dyDescent="0.2">
      <c r="A283">
        <v>268</v>
      </c>
      <c r="B283">
        <v>1673980344.5</v>
      </c>
      <c r="C283">
        <v>1065.900000095367</v>
      </c>
      <c r="D283" t="s">
        <v>895</v>
      </c>
      <c r="E283" t="s">
        <v>896</v>
      </c>
      <c r="F283">
        <v>4</v>
      </c>
      <c r="G283">
        <v>1673980342.5</v>
      </c>
      <c r="H283">
        <f t="shared" si="136"/>
        <v>1.2213613402593554E-3</v>
      </c>
      <c r="I283">
        <f t="shared" si="137"/>
        <v>1.2213613402593555</v>
      </c>
      <c r="J283">
        <f t="shared" si="138"/>
        <v>6.9412721288956458</v>
      </c>
      <c r="K283">
        <f t="shared" si="139"/>
        <v>1756.2057142857141</v>
      </c>
      <c r="L283">
        <f t="shared" si="140"/>
        <v>1567.8381175544939</v>
      </c>
      <c r="M283">
        <f t="shared" si="141"/>
        <v>158.82799488462138</v>
      </c>
      <c r="N283">
        <f t="shared" si="142"/>
        <v>177.9103525305247</v>
      </c>
      <c r="O283">
        <f t="shared" si="143"/>
        <v>7.7210537188292183E-2</v>
      </c>
      <c r="P283">
        <f t="shared" si="144"/>
        <v>2.7712263640779153</v>
      </c>
      <c r="Q283">
        <f t="shared" si="145"/>
        <v>7.6035059400242688E-2</v>
      </c>
      <c r="R283">
        <f t="shared" si="146"/>
        <v>4.7626033348321377E-2</v>
      </c>
      <c r="S283">
        <f t="shared" si="147"/>
        <v>226.1151132956287</v>
      </c>
      <c r="T283">
        <f t="shared" si="148"/>
        <v>32.926058414093241</v>
      </c>
      <c r="U283">
        <f t="shared" si="149"/>
        <v>31.824642857142859</v>
      </c>
      <c r="V283">
        <f t="shared" si="150"/>
        <v>4.7278932851587241</v>
      </c>
      <c r="W283">
        <f t="shared" si="151"/>
        <v>66.787666305456668</v>
      </c>
      <c r="X283">
        <f t="shared" si="152"/>
        <v>3.1640208512073031</v>
      </c>
      <c r="Y283">
        <f t="shared" si="153"/>
        <v>4.7374328618348462</v>
      </c>
      <c r="Z283">
        <f t="shared" si="154"/>
        <v>1.5638724339514209</v>
      </c>
      <c r="AA283">
        <f t="shared" si="155"/>
        <v>-53.862035105437577</v>
      </c>
      <c r="AB283">
        <f t="shared" si="156"/>
        <v>5.3144552256147701</v>
      </c>
      <c r="AC283">
        <f t="shared" si="157"/>
        <v>0.43423437301107409</v>
      </c>
      <c r="AD283">
        <f t="shared" si="158"/>
        <v>178.00176778881698</v>
      </c>
      <c r="AE283">
        <f t="shared" si="159"/>
        <v>17.887490716145777</v>
      </c>
      <c r="AF283">
        <f t="shared" si="160"/>
        <v>1.2218533468586974</v>
      </c>
      <c r="AG283">
        <f t="shared" si="161"/>
        <v>6.9412721288956458</v>
      </c>
      <c r="AH283">
        <v>1828.872960834952</v>
      </c>
      <c r="AI283">
        <v>1815.4595757575751</v>
      </c>
      <c r="AJ283">
        <v>1.748388487876924</v>
      </c>
      <c r="AK283">
        <v>63.405612138731158</v>
      </c>
      <c r="AL283">
        <f t="shared" si="162"/>
        <v>1.2213613402593555</v>
      </c>
      <c r="AM283">
        <v>30.13990491560968</v>
      </c>
      <c r="AN283">
        <v>31.232402424242419</v>
      </c>
      <c r="AO283">
        <v>-4.5391051117152462E-5</v>
      </c>
      <c r="AP283">
        <v>95.230389877895547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47613.490628139683</v>
      </c>
      <c r="AV283">
        <f t="shared" si="166"/>
        <v>1200.005714285714</v>
      </c>
      <c r="AW283">
        <f t="shared" si="167"/>
        <v>1025.9292566298591</v>
      </c>
      <c r="AX283">
        <f t="shared" si="168"/>
        <v>0.85493697606309205</v>
      </c>
      <c r="AY283">
        <f t="shared" si="169"/>
        <v>0.18842836380176775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1673980342.5</v>
      </c>
      <c r="BF283">
        <v>1756.2057142857141</v>
      </c>
      <c r="BG283">
        <v>1774.6985714285711</v>
      </c>
      <c r="BH283">
        <v>31.232985714285721</v>
      </c>
      <c r="BI283">
        <v>30.140314285714279</v>
      </c>
      <c r="BJ283">
        <v>1763.98</v>
      </c>
      <c r="BK283">
        <v>31.04327142857143</v>
      </c>
      <c r="BL283">
        <v>649.98014285714282</v>
      </c>
      <c r="BM283">
        <v>101.20399999999999</v>
      </c>
      <c r="BN283">
        <v>9.9822828571428573E-2</v>
      </c>
      <c r="BO283">
        <v>31.860214285714289</v>
      </c>
      <c r="BP283">
        <v>31.824642857142859</v>
      </c>
      <c r="BQ283">
        <v>999.89999999999986</v>
      </c>
      <c r="BR283">
        <v>0</v>
      </c>
      <c r="BS283">
        <v>0</v>
      </c>
      <c r="BT283">
        <v>9015.0871428571445</v>
      </c>
      <c r="BU283">
        <v>0</v>
      </c>
      <c r="BV283">
        <v>245.87428571428569</v>
      </c>
      <c r="BW283">
        <v>-18.492228571428569</v>
      </c>
      <c r="BX283">
        <v>1812.825714285714</v>
      </c>
      <c r="BY283">
        <v>1829.8485714285709</v>
      </c>
      <c r="BZ283">
        <v>1.0926628571428569</v>
      </c>
      <c r="CA283">
        <v>1774.6985714285711</v>
      </c>
      <c r="CB283">
        <v>30.140314285714279</v>
      </c>
      <c r="CC283">
        <v>3.160901428571429</v>
      </c>
      <c r="CD283">
        <v>3.050321428571428</v>
      </c>
      <c r="CE283">
        <v>24.900700000000001</v>
      </c>
      <c r="CF283">
        <v>24.30517142857143</v>
      </c>
      <c r="CG283">
        <v>1200.005714285714</v>
      </c>
      <c r="CH283">
        <v>0.50001828571428564</v>
      </c>
      <c r="CI283">
        <v>0.49998142857142858</v>
      </c>
      <c r="CJ283">
        <v>0</v>
      </c>
      <c r="CK283">
        <v>898.53228571428576</v>
      </c>
      <c r="CL283">
        <v>4.9990899999999998</v>
      </c>
      <c r="CM283">
        <v>9463.58</v>
      </c>
      <c r="CN283">
        <v>9557.9499999999989</v>
      </c>
      <c r="CO283">
        <v>40.625</v>
      </c>
      <c r="CP283">
        <v>42.392714285714291</v>
      </c>
      <c r="CQ283">
        <v>41.436999999999998</v>
      </c>
      <c r="CR283">
        <v>41.5</v>
      </c>
      <c r="CS283">
        <v>42.061999999999998</v>
      </c>
      <c r="CT283">
        <v>597.52571428571434</v>
      </c>
      <c r="CU283">
        <v>597.48285714285714</v>
      </c>
      <c r="CV283">
        <v>0</v>
      </c>
      <c r="CW283">
        <v>1673980344.7</v>
      </c>
      <c r="CX283">
        <v>0</v>
      </c>
      <c r="CY283">
        <v>1673977193.5</v>
      </c>
      <c r="CZ283" t="s">
        <v>356</v>
      </c>
      <c r="DA283">
        <v>1673977187.5</v>
      </c>
      <c r="DB283">
        <v>1673977193.5</v>
      </c>
      <c r="DC283">
        <v>21</v>
      </c>
      <c r="DD283">
        <v>-0.34399999999999997</v>
      </c>
      <c r="DE283">
        <v>-5.2999999999999999E-2</v>
      </c>
      <c r="DF283">
        <v>-5.5270000000000001</v>
      </c>
      <c r="DG283">
        <v>0.16</v>
      </c>
      <c r="DH283">
        <v>415</v>
      </c>
      <c r="DI283">
        <v>27</v>
      </c>
      <c r="DJ283">
        <v>0.41</v>
      </c>
      <c r="DK283">
        <v>0.03</v>
      </c>
      <c r="DL283">
        <v>-18.642779999999998</v>
      </c>
      <c r="DM283">
        <v>1.1011249530957601</v>
      </c>
      <c r="DN283">
        <v>0.11530278227345631</v>
      </c>
      <c r="DO283">
        <v>0</v>
      </c>
      <c r="DP283">
        <v>1.10139275</v>
      </c>
      <c r="DQ283">
        <v>-4.9740225140713017E-2</v>
      </c>
      <c r="DR283">
        <v>5.2888004251909534E-3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371</v>
      </c>
      <c r="EA283">
        <v>3.2990300000000001</v>
      </c>
      <c r="EB283">
        <v>2.6254400000000002</v>
      </c>
      <c r="EC283">
        <v>0.26517000000000002</v>
      </c>
      <c r="ED283">
        <v>0.26446199999999997</v>
      </c>
      <c r="EE283">
        <v>0.13217899999999999</v>
      </c>
      <c r="EF283">
        <v>0.12778300000000001</v>
      </c>
      <c r="EG283">
        <v>22263.599999999999</v>
      </c>
      <c r="EH283">
        <v>22668.7</v>
      </c>
      <c r="EI283">
        <v>28187</v>
      </c>
      <c r="EJ283">
        <v>29657.9</v>
      </c>
      <c r="EK283">
        <v>33677.599999999999</v>
      </c>
      <c r="EL283">
        <v>35915.599999999999</v>
      </c>
      <c r="EM283">
        <v>39788.1</v>
      </c>
      <c r="EN283">
        <v>42376.1</v>
      </c>
      <c r="EO283">
        <v>2.2646700000000002</v>
      </c>
      <c r="EP283">
        <v>2.2404199999999999</v>
      </c>
      <c r="EQ283">
        <v>0.14688100000000001</v>
      </c>
      <c r="ER283">
        <v>0</v>
      </c>
      <c r="ES283">
        <v>29.437799999999999</v>
      </c>
      <c r="ET283">
        <v>999.9</v>
      </c>
      <c r="EU283">
        <v>72.5</v>
      </c>
      <c r="EV283">
        <v>32.700000000000003</v>
      </c>
      <c r="EW283">
        <v>35.587600000000002</v>
      </c>
      <c r="EX283">
        <v>57.526499999999999</v>
      </c>
      <c r="EY283">
        <v>-4.3629800000000003</v>
      </c>
      <c r="EZ283">
        <v>2</v>
      </c>
      <c r="FA283">
        <v>0.25767299999999999</v>
      </c>
      <c r="FB283">
        <v>-0.73643499999999995</v>
      </c>
      <c r="FC283">
        <v>20.272200000000002</v>
      </c>
      <c r="FD283">
        <v>5.2204300000000003</v>
      </c>
      <c r="FE283">
        <v>12.004</v>
      </c>
      <c r="FF283">
        <v>4.9871499999999997</v>
      </c>
      <c r="FG283">
        <v>3.2843300000000002</v>
      </c>
      <c r="FH283">
        <v>9999</v>
      </c>
      <c r="FI283">
        <v>9999</v>
      </c>
      <c r="FJ283">
        <v>9999</v>
      </c>
      <c r="FK283">
        <v>999.9</v>
      </c>
      <c r="FL283">
        <v>1.8658300000000001</v>
      </c>
      <c r="FM283">
        <v>1.8621799999999999</v>
      </c>
      <c r="FN283">
        <v>1.8641700000000001</v>
      </c>
      <c r="FO283">
        <v>1.8602000000000001</v>
      </c>
      <c r="FP283">
        <v>1.8609500000000001</v>
      </c>
      <c r="FQ283">
        <v>1.8601000000000001</v>
      </c>
      <c r="FR283">
        <v>1.86181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-7.78</v>
      </c>
      <c r="GH283">
        <v>0.18970000000000001</v>
      </c>
      <c r="GI283">
        <v>-4.1197077471769461</v>
      </c>
      <c r="GJ283">
        <v>-4.0977002334145526E-3</v>
      </c>
      <c r="GK283">
        <v>1.9870096767282211E-6</v>
      </c>
      <c r="GL283">
        <v>-4.7591234531596528E-10</v>
      </c>
      <c r="GM283">
        <v>-0.1127184381337514</v>
      </c>
      <c r="GN283">
        <v>-4.4277268217585318E-5</v>
      </c>
      <c r="GO283">
        <v>7.6125673839889962E-4</v>
      </c>
      <c r="GP283">
        <v>-1.4366726965109579E-5</v>
      </c>
      <c r="GQ283">
        <v>6</v>
      </c>
      <c r="GR283">
        <v>2093</v>
      </c>
      <c r="GS283">
        <v>4</v>
      </c>
      <c r="GT283">
        <v>31</v>
      </c>
      <c r="GU283">
        <v>52.6</v>
      </c>
      <c r="GV283">
        <v>52.5</v>
      </c>
      <c r="GW283">
        <v>4.3689</v>
      </c>
      <c r="GX283">
        <v>2.47803</v>
      </c>
      <c r="GY283">
        <v>2.04834</v>
      </c>
      <c r="GZ283">
        <v>2.6232899999999999</v>
      </c>
      <c r="HA283">
        <v>2.1972700000000001</v>
      </c>
      <c r="HB283">
        <v>2.34741</v>
      </c>
      <c r="HC283">
        <v>37.554000000000002</v>
      </c>
      <c r="HD283">
        <v>14.385999999999999</v>
      </c>
      <c r="HE283">
        <v>18</v>
      </c>
      <c r="HF283">
        <v>710.55600000000004</v>
      </c>
      <c r="HG283">
        <v>770.56100000000004</v>
      </c>
      <c r="HH283">
        <v>30.999600000000001</v>
      </c>
      <c r="HI283">
        <v>30.719899999999999</v>
      </c>
      <c r="HJ283">
        <v>30.000299999999999</v>
      </c>
      <c r="HK283">
        <v>30.648299999999999</v>
      </c>
      <c r="HL283">
        <v>30.647400000000001</v>
      </c>
      <c r="HM283">
        <v>87.343800000000002</v>
      </c>
      <c r="HN283">
        <v>20.6797</v>
      </c>
      <c r="HO283">
        <v>97.668800000000005</v>
      </c>
      <c r="HP283">
        <v>31</v>
      </c>
      <c r="HQ283">
        <v>1788.83</v>
      </c>
      <c r="HR283">
        <v>30.173100000000002</v>
      </c>
      <c r="HS283">
        <v>99.3245</v>
      </c>
      <c r="HT283">
        <v>98.281199999999998</v>
      </c>
    </row>
    <row r="284" spans="1:228" x14ac:dyDescent="0.2">
      <c r="A284">
        <v>269</v>
      </c>
      <c r="B284">
        <v>1673980348.5</v>
      </c>
      <c r="C284">
        <v>1069.900000095367</v>
      </c>
      <c r="D284" t="s">
        <v>897</v>
      </c>
      <c r="E284" t="s">
        <v>898</v>
      </c>
      <c r="F284">
        <v>4</v>
      </c>
      <c r="G284">
        <v>1673980346.1875</v>
      </c>
      <c r="H284">
        <f t="shared" si="136"/>
        <v>1.2137990056382184E-3</v>
      </c>
      <c r="I284">
        <f t="shared" si="137"/>
        <v>1.2137990056382184</v>
      </c>
      <c r="J284">
        <f t="shared" si="138"/>
        <v>7.5590042191551703</v>
      </c>
      <c r="K284">
        <f t="shared" si="139"/>
        <v>1762.3987500000001</v>
      </c>
      <c r="L284">
        <f t="shared" si="140"/>
        <v>1560.1860592931787</v>
      </c>
      <c r="M284">
        <f t="shared" si="141"/>
        <v>158.05195940498041</v>
      </c>
      <c r="N284">
        <f t="shared" si="142"/>
        <v>178.53676747796467</v>
      </c>
      <c r="O284">
        <f t="shared" si="143"/>
        <v>7.6764936341109494E-2</v>
      </c>
      <c r="P284">
        <f t="shared" si="144"/>
        <v>2.7656639108591654</v>
      </c>
      <c r="Q284">
        <f t="shared" si="145"/>
        <v>7.5600578275480515E-2</v>
      </c>
      <c r="R284">
        <f t="shared" si="146"/>
        <v>4.7353503158080977E-2</v>
      </c>
      <c r="S284">
        <f t="shared" si="147"/>
        <v>226.11127048439266</v>
      </c>
      <c r="T284">
        <f t="shared" si="148"/>
        <v>32.928645299157992</v>
      </c>
      <c r="U284">
        <f t="shared" si="149"/>
        <v>31.821200000000001</v>
      </c>
      <c r="V284">
        <f t="shared" si="150"/>
        <v>4.7269708650495454</v>
      </c>
      <c r="W284">
        <f t="shared" si="151"/>
        <v>66.789495144922682</v>
      </c>
      <c r="X284">
        <f t="shared" si="152"/>
        <v>3.163849474109802</v>
      </c>
      <c r="Y284">
        <f t="shared" si="153"/>
        <v>4.7370465478811408</v>
      </c>
      <c r="Z284">
        <f t="shared" si="154"/>
        <v>1.5631213909397434</v>
      </c>
      <c r="AA284">
        <f t="shared" si="155"/>
        <v>-53.528536148645429</v>
      </c>
      <c r="AB284">
        <f t="shared" si="156"/>
        <v>5.602525414041196</v>
      </c>
      <c r="AC284">
        <f t="shared" si="157"/>
        <v>0.45868173598136119</v>
      </c>
      <c r="AD284">
        <f t="shared" si="158"/>
        <v>178.6439414857698</v>
      </c>
      <c r="AE284">
        <f t="shared" si="159"/>
        <v>18.004362648335224</v>
      </c>
      <c r="AF284">
        <f t="shared" si="160"/>
        <v>1.2165217742403294</v>
      </c>
      <c r="AG284">
        <f t="shared" si="161"/>
        <v>7.5590042191551703</v>
      </c>
      <c r="AH284">
        <v>1835.9980574076969</v>
      </c>
      <c r="AI284">
        <v>1822.2554545454541</v>
      </c>
      <c r="AJ284">
        <v>1.6819874224455871</v>
      </c>
      <c r="AK284">
        <v>63.405612138731158</v>
      </c>
      <c r="AL284">
        <f t="shared" si="162"/>
        <v>1.2137990056382184</v>
      </c>
      <c r="AM284">
        <v>30.144029008219491</v>
      </c>
      <c r="AN284">
        <v>31.22968606060606</v>
      </c>
      <c r="AO284">
        <v>-3.4620059312029813E-5</v>
      </c>
      <c r="AP284">
        <v>95.230389877895547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47460.063351365236</v>
      </c>
      <c r="AV284">
        <f t="shared" si="166"/>
        <v>1199.98125</v>
      </c>
      <c r="AW284">
        <f t="shared" si="167"/>
        <v>1025.9087385929495</v>
      </c>
      <c r="AX284">
        <f t="shared" si="168"/>
        <v>0.8549373072228833</v>
      </c>
      <c r="AY284">
        <f t="shared" si="169"/>
        <v>0.18842900294016482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1673980346.1875</v>
      </c>
      <c r="BF284">
        <v>1762.3987500000001</v>
      </c>
      <c r="BG284">
        <v>1780.9974999999999</v>
      </c>
      <c r="BH284">
        <v>31.231462499999999</v>
      </c>
      <c r="BI284">
        <v>30.143574999999998</v>
      </c>
      <c r="BJ284">
        <v>1770.1849999999999</v>
      </c>
      <c r="BK284">
        <v>31.041725</v>
      </c>
      <c r="BL284">
        <v>649.99074999999993</v>
      </c>
      <c r="BM284">
        <v>101.203125</v>
      </c>
      <c r="BN284">
        <v>0.100151275</v>
      </c>
      <c r="BO284">
        <v>31.858775000000001</v>
      </c>
      <c r="BP284">
        <v>31.821200000000001</v>
      </c>
      <c r="BQ284">
        <v>999.9</v>
      </c>
      <c r="BR284">
        <v>0</v>
      </c>
      <c r="BS284">
        <v>0</v>
      </c>
      <c r="BT284">
        <v>8985.6262499999993</v>
      </c>
      <c r="BU284">
        <v>0</v>
      </c>
      <c r="BV284">
        <v>245.28625</v>
      </c>
      <c r="BW284">
        <v>-18.5983375</v>
      </c>
      <c r="BX284">
        <v>1819.2149999999999</v>
      </c>
      <c r="BY284">
        <v>1836.35</v>
      </c>
      <c r="BZ284">
        <v>1.0878675</v>
      </c>
      <c r="CA284">
        <v>1780.9974999999999</v>
      </c>
      <c r="CB284">
        <v>30.143574999999998</v>
      </c>
      <c r="CC284">
        <v>3.1607124999999998</v>
      </c>
      <c r="CD284">
        <v>3.0506187499999999</v>
      </c>
      <c r="CE284">
        <v>24.899699999999999</v>
      </c>
      <c r="CF284">
        <v>24.306812499999999</v>
      </c>
      <c r="CG284">
        <v>1199.98125</v>
      </c>
      <c r="CH284">
        <v>0.50000675000000006</v>
      </c>
      <c r="CI284">
        <v>0.49999300000000002</v>
      </c>
      <c r="CJ284">
        <v>0</v>
      </c>
      <c r="CK284">
        <v>898.55349999999999</v>
      </c>
      <c r="CL284">
        <v>4.9990899999999998</v>
      </c>
      <c r="CM284">
        <v>9461.3050000000003</v>
      </c>
      <c r="CN284">
        <v>9557.7099999999991</v>
      </c>
      <c r="CO284">
        <v>40.625</v>
      </c>
      <c r="CP284">
        <v>42.390500000000003</v>
      </c>
      <c r="CQ284">
        <v>41.436999999999998</v>
      </c>
      <c r="CR284">
        <v>41.5</v>
      </c>
      <c r="CS284">
        <v>42.061999999999998</v>
      </c>
      <c r="CT284">
        <v>597.49874999999997</v>
      </c>
      <c r="CU284">
        <v>597.48250000000007</v>
      </c>
      <c r="CV284">
        <v>0</v>
      </c>
      <c r="CW284">
        <v>1673980348.9000001</v>
      </c>
      <c r="CX284">
        <v>0</v>
      </c>
      <c r="CY284">
        <v>1673977193.5</v>
      </c>
      <c r="CZ284" t="s">
        <v>356</v>
      </c>
      <c r="DA284">
        <v>1673977187.5</v>
      </c>
      <c r="DB284">
        <v>1673977193.5</v>
      </c>
      <c r="DC284">
        <v>21</v>
      </c>
      <c r="DD284">
        <v>-0.34399999999999997</v>
      </c>
      <c r="DE284">
        <v>-5.2999999999999999E-2</v>
      </c>
      <c r="DF284">
        <v>-5.5270000000000001</v>
      </c>
      <c r="DG284">
        <v>0.16</v>
      </c>
      <c r="DH284">
        <v>415</v>
      </c>
      <c r="DI284">
        <v>27</v>
      </c>
      <c r="DJ284">
        <v>0.41</v>
      </c>
      <c r="DK284">
        <v>0.03</v>
      </c>
      <c r="DL284">
        <v>-18.60396585365854</v>
      </c>
      <c r="DM284">
        <v>0.64139163763065776</v>
      </c>
      <c r="DN284">
        <v>9.3932242340426367E-2</v>
      </c>
      <c r="DO284">
        <v>0</v>
      </c>
      <c r="DP284">
        <v>1.0972360975609761</v>
      </c>
      <c r="DQ284">
        <v>-5.6782578397212922E-2</v>
      </c>
      <c r="DR284">
        <v>5.9864594683411779E-3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371</v>
      </c>
      <c r="EA284">
        <v>3.2989600000000001</v>
      </c>
      <c r="EB284">
        <v>2.62507</v>
      </c>
      <c r="EC284">
        <v>0.265735</v>
      </c>
      <c r="ED284">
        <v>0.26503100000000002</v>
      </c>
      <c r="EE284">
        <v>0.13216800000000001</v>
      </c>
      <c r="EF284">
        <v>0.12778200000000001</v>
      </c>
      <c r="EG284">
        <v>22245.7</v>
      </c>
      <c r="EH284">
        <v>22651.3</v>
      </c>
      <c r="EI284">
        <v>28186.2</v>
      </c>
      <c r="EJ284">
        <v>29658.1</v>
      </c>
      <c r="EK284">
        <v>33677.5</v>
      </c>
      <c r="EL284">
        <v>35916</v>
      </c>
      <c r="EM284">
        <v>39787.4</v>
      </c>
      <c r="EN284">
        <v>42376.5</v>
      </c>
      <c r="EO284">
        <v>2.2650000000000001</v>
      </c>
      <c r="EP284">
        <v>2.2404799999999998</v>
      </c>
      <c r="EQ284">
        <v>0.14627699999999999</v>
      </c>
      <c r="ER284">
        <v>0</v>
      </c>
      <c r="ES284">
        <v>29.4359</v>
      </c>
      <c r="ET284">
        <v>999.9</v>
      </c>
      <c r="EU284">
        <v>72.5</v>
      </c>
      <c r="EV284">
        <v>32.700000000000003</v>
      </c>
      <c r="EW284">
        <v>35.587499999999999</v>
      </c>
      <c r="EX284">
        <v>57.166499999999999</v>
      </c>
      <c r="EY284">
        <v>-4.2227600000000001</v>
      </c>
      <c r="EZ284">
        <v>2</v>
      </c>
      <c r="FA284">
        <v>0.25763000000000003</v>
      </c>
      <c r="FB284">
        <v>-0.73670199999999997</v>
      </c>
      <c r="FC284">
        <v>20.272099999999998</v>
      </c>
      <c r="FD284">
        <v>5.2196899999999999</v>
      </c>
      <c r="FE284">
        <v>12.004</v>
      </c>
      <c r="FF284">
        <v>4.9867499999999998</v>
      </c>
      <c r="FG284">
        <v>3.2843499999999999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1.8621799999999999</v>
      </c>
      <c r="FN284">
        <v>1.8641700000000001</v>
      </c>
      <c r="FO284">
        <v>1.8602000000000001</v>
      </c>
      <c r="FP284">
        <v>1.8609599999999999</v>
      </c>
      <c r="FQ284">
        <v>1.86012</v>
      </c>
      <c r="FR284">
        <v>1.86181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-7.79</v>
      </c>
      <c r="GH284">
        <v>0.18970000000000001</v>
      </c>
      <c r="GI284">
        <v>-4.1197077471769461</v>
      </c>
      <c r="GJ284">
        <v>-4.0977002334145526E-3</v>
      </c>
      <c r="GK284">
        <v>1.9870096767282211E-6</v>
      </c>
      <c r="GL284">
        <v>-4.7591234531596528E-10</v>
      </c>
      <c r="GM284">
        <v>-0.1127184381337514</v>
      </c>
      <c r="GN284">
        <v>-4.4277268217585318E-5</v>
      </c>
      <c r="GO284">
        <v>7.6125673839889962E-4</v>
      </c>
      <c r="GP284">
        <v>-1.4366726965109579E-5</v>
      </c>
      <c r="GQ284">
        <v>6</v>
      </c>
      <c r="GR284">
        <v>2093</v>
      </c>
      <c r="GS284">
        <v>4</v>
      </c>
      <c r="GT284">
        <v>31</v>
      </c>
      <c r="GU284">
        <v>52.7</v>
      </c>
      <c r="GV284">
        <v>52.6</v>
      </c>
      <c r="GW284">
        <v>4.38232</v>
      </c>
      <c r="GX284">
        <v>2.4694799999999999</v>
      </c>
      <c r="GY284">
        <v>2.04956</v>
      </c>
      <c r="GZ284">
        <v>2.6232899999999999</v>
      </c>
      <c r="HA284">
        <v>2.1972700000000001</v>
      </c>
      <c r="HB284">
        <v>2.2973599999999998</v>
      </c>
      <c r="HC284">
        <v>37.554000000000002</v>
      </c>
      <c r="HD284">
        <v>14.3597</v>
      </c>
      <c r="HE284">
        <v>18</v>
      </c>
      <c r="HF284">
        <v>710.84500000000003</v>
      </c>
      <c r="HG284">
        <v>770.64499999999998</v>
      </c>
      <c r="HH284">
        <v>30.9998</v>
      </c>
      <c r="HI284">
        <v>30.719899999999999</v>
      </c>
      <c r="HJ284">
        <v>30.0002</v>
      </c>
      <c r="HK284">
        <v>30.649899999999999</v>
      </c>
      <c r="HL284">
        <v>30.649899999999999</v>
      </c>
      <c r="HM284">
        <v>87.595100000000002</v>
      </c>
      <c r="HN284">
        <v>20.6797</v>
      </c>
      <c r="HO284">
        <v>97.668800000000005</v>
      </c>
      <c r="HP284">
        <v>31</v>
      </c>
      <c r="HQ284">
        <v>1795.5</v>
      </c>
      <c r="HR284">
        <v>30.183700000000002</v>
      </c>
      <c r="HS284">
        <v>99.322299999999998</v>
      </c>
      <c r="HT284">
        <v>98.2821</v>
      </c>
    </row>
    <row r="285" spans="1:228" x14ac:dyDescent="0.2">
      <c r="A285">
        <v>270</v>
      </c>
      <c r="B285">
        <v>1673980352.5</v>
      </c>
      <c r="C285">
        <v>1073.900000095367</v>
      </c>
      <c r="D285" t="s">
        <v>899</v>
      </c>
      <c r="E285" t="s">
        <v>900</v>
      </c>
      <c r="F285">
        <v>4</v>
      </c>
      <c r="G285">
        <v>1673980350.5</v>
      </c>
      <c r="H285">
        <f t="shared" si="136"/>
        <v>1.20939978139639E-3</v>
      </c>
      <c r="I285">
        <f t="shared" si="137"/>
        <v>1.2093997813963899</v>
      </c>
      <c r="J285">
        <f t="shared" si="138"/>
        <v>7.287148799839831</v>
      </c>
      <c r="K285">
        <f t="shared" si="139"/>
        <v>1769.435714285715</v>
      </c>
      <c r="L285">
        <f t="shared" si="140"/>
        <v>1572.4406372088258</v>
      </c>
      <c r="M285">
        <f t="shared" si="141"/>
        <v>159.29420829691571</v>
      </c>
      <c r="N285">
        <f t="shared" si="142"/>
        <v>179.25055774426565</v>
      </c>
      <c r="O285">
        <f t="shared" si="143"/>
        <v>7.6591728950303764E-2</v>
      </c>
      <c r="P285">
        <f t="shared" si="144"/>
        <v>2.7736777430239683</v>
      </c>
      <c r="Q285">
        <f t="shared" si="145"/>
        <v>7.5435871122578449E-2</v>
      </c>
      <c r="R285">
        <f t="shared" si="146"/>
        <v>4.7249815591495478E-2</v>
      </c>
      <c r="S285">
        <f t="shared" si="147"/>
        <v>226.11907360863569</v>
      </c>
      <c r="T285">
        <f t="shared" si="148"/>
        <v>32.923448787073255</v>
      </c>
      <c r="U285">
        <f t="shared" si="149"/>
        <v>31.811028571428569</v>
      </c>
      <c r="V285">
        <f t="shared" si="150"/>
        <v>4.724246622064455</v>
      </c>
      <c r="W285">
        <f t="shared" si="151"/>
        <v>66.792655837135527</v>
      </c>
      <c r="X285">
        <f t="shared" si="152"/>
        <v>3.1633558046778667</v>
      </c>
      <c r="Y285">
        <f t="shared" si="153"/>
        <v>4.7360832789629805</v>
      </c>
      <c r="Z285">
        <f t="shared" si="154"/>
        <v>1.5608908173865883</v>
      </c>
      <c r="AA285">
        <f t="shared" si="155"/>
        <v>-53.334530359580796</v>
      </c>
      <c r="AB285">
        <f t="shared" si="156"/>
        <v>6.6030169180525009</v>
      </c>
      <c r="AC285">
        <f t="shared" si="157"/>
        <v>0.53899410711630302</v>
      </c>
      <c r="AD285">
        <f t="shared" si="158"/>
        <v>179.92655427422369</v>
      </c>
      <c r="AE285">
        <f t="shared" si="159"/>
        <v>18.109416679568252</v>
      </c>
      <c r="AF285">
        <f t="shared" si="160"/>
        <v>1.2097893467450673</v>
      </c>
      <c r="AG285">
        <f t="shared" si="161"/>
        <v>7.287148799839831</v>
      </c>
      <c r="AH285">
        <v>1842.779664840959</v>
      </c>
      <c r="AI285">
        <v>1829.0916363636361</v>
      </c>
      <c r="AJ285">
        <v>1.734352595311127</v>
      </c>
      <c r="AK285">
        <v>63.405612138731158</v>
      </c>
      <c r="AL285">
        <f t="shared" si="162"/>
        <v>1.2093997813963899</v>
      </c>
      <c r="AM285">
        <v>30.143967362783201</v>
      </c>
      <c r="AN285">
        <v>31.225790909090911</v>
      </c>
      <c r="AO285">
        <v>-4.8825947898764588E-5</v>
      </c>
      <c r="AP285">
        <v>95.230389877895547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47682.039809289097</v>
      </c>
      <c r="AV285">
        <f t="shared" si="166"/>
        <v>1200.032857142857</v>
      </c>
      <c r="AW285">
        <f t="shared" si="167"/>
        <v>1025.951864045925</v>
      </c>
      <c r="AX285">
        <f t="shared" si="168"/>
        <v>0.85493647772995218</v>
      </c>
      <c r="AY285">
        <f t="shared" si="169"/>
        <v>0.18842740201880781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1673980350.5</v>
      </c>
      <c r="BF285">
        <v>1769.435714285715</v>
      </c>
      <c r="BG285">
        <v>1788.1285714285709</v>
      </c>
      <c r="BH285">
        <v>31.226428571428571</v>
      </c>
      <c r="BI285">
        <v>30.144542857142849</v>
      </c>
      <c r="BJ285">
        <v>1777.23</v>
      </c>
      <c r="BK285">
        <v>31.036728571428569</v>
      </c>
      <c r="BL285">
        <v>649.98285714285714</v>
      </c>
      <c r="BM285">
        <v>101.20399999999999</v>
      </c>
      <c r="BN285">
        <v>9.9797757142857144E-2</v>
      </c>
      <c r="BO285">
        <v>31.855185714285721</v>
      </c>
      <c r="BP285">
        <v>31.811028571428569</v>
      </c>
      <c r="BQ285">
        <v>999.89999999999986</v>
      </c>
      <c r="BR285">
        <v>0</v>
      </c>
      <c r="BS285">
        <v>0</v>
      </c>
      <c r="BT285">
        <v>9028.1228571428564</v>
      </c>
      <c r="BU285">
        <v>0</v>
      </c>
      <c r="BV285">
        <v>244.678</v>
      </c>
      <c r="BW285">
        <v>-18.694842857142859</v>
      </c>
      <c r="BX285">
        <v>1826.468571428572</v>
      </c>
      <c r="BY285">
        <v>1843.707142857143</v>
      </c>
      <c r="BZ285">
        <v>1.0818642857142859</v>
      </c>
      <c r="CA285">
        <v>1788.1285714285709</v>
      </c>
      <c r="CB285">
        <v>30.144542857142849</v>
      </c>
      <c r="CC285">
        <v>3.1602414285714291</v>
      </c>
      <c r="CD285">
        <v>3.050754285714286</v>
      </c>
      <c r="CE285">
        <v>24.897214285714291</v>
      </c>
      <c r="CF285">
        <v>24.307557142857149</v>
      </c>
      <c r="CG285">
        <v>1200.032857142857</v>
      </c>
      <c r="CH285">
        <v>0.50003414285714287</v>
      </c>
      <c r="CI285">
        <v>0.49996571428571429</v>
      </c>
      <c r="CJ285">
        <v>0</v>
      </c>
      <c r="CK285">
        <v>898.46171428571427</v>
      </c>
      <c r="CL285">
        <v>4.9990899999999998</v>
      </c>
      <c r="CM285">
        <v>9459.5</v>
      </c>
      <c r="CN285">
        <v>9558.2242857142865</v>
      </c>
      <c r="CO285">
        <v>40.625</v>
      </c>
      <c r="CP285">
        <v>42.375</v>
      </c>
      <c r="CQ285">
        <v>41.436999999999998</v>
      </c>
      <c r="CR285">
        <v>41.5</v>
      </c>
      <c r="CS285">
        <v>42.061999999999998</v>
      </c>
      <c r="CT285">
        <v>597.56142857142856</v>
      </c>
      <c r="CU285">
        <v>597.47857142857151</v>
      </c>
      <c r="CV285">
        <v>0</v>
      </c>
      <c r="CW285">
        <v>1673980352.5</v>
      </c>
      <c r="CX285">
        <v>0</v>
      </c>
      <c r="CY285">
        <v>1673977193.5</v>
      </c>
      <c r="CZ285" t="s">
        <v>356</v>
      </c>
      <c r="DA285">
        <v>1673977187.5</v>
      </c>
      <c r="DB285">
        <v>1673977193.5</v>
      </c>
      <c r="DC285">
        <v>21</v>
      </c>
      <c r="DD285">
        <v>-0.34399999999999997</v>
      </c>
      <c r="DE285">
        <v>-5.2999999999999999E-2</v>
      </c>
      <c r="DF285">
        <v>-5.5270000000000001</v>
      </c>
      <c r="DG285">
        <v>0.16</v>
      </c>
      <c r="DH285">
        <v>415</v>
      </c>
      <c r="DI285">
        <v>27</v>
      </c>
      <c r="DJ285">
        <v>0.41</v>
      </c>
      <c r="DK285">
        <v>0.03</v>
      </c>
      <c r="DL285">
        <v>-18.599932500000001</v>
      </c>
      <c r="DM285">
        <v>3.3220637898761243E-2</v>
      </c>
      <c r="DN285">
        <v>9.3387556418133316E-2</v>
      </c>
      <c r="DO285">
        <v>1</v>
      </c>
      <c r="DP285">
        <v>1.09365975</v>
      </c>
      <c r="DQ285">
        <v>-7.1211894934332998E-2</v>
      </c>
      <c r="DR285">
        <v>7.0020830784488898E-3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2</v>
      </c>
      <c r="DY285">
        <v>2</v>
      </c>
      <c r="DZ285" t="s">
        <v>484</v>
      </c>
      <c r="EA285">
        <v>3.2990400000000002</v>
      </c>
      <c r="EB285">
        <v>2.6255999999999999</v>
      </c>
      <c r="EC285">
        <v>0.26631199999999999</v>
      </c>
      <c r="ED285">
        <v>0.265598</v>
      </c>
      <c r="EE285">
        <v>0.132157</v>
      </c>
      <c r="EF285">
        <v>0.12779299999999999</v>
      </c>
      <c r="EG285">
        <v>22228.3</v>
      </c>
      <c r="EH285">
        <v>22634.1</v>
      </c>
      <c r="EI285">
        <v>28186.400000000001</v>
      </c>
      <c r="EJ285">
        <v>29658.6</v>
      </c>
      <c r="EK285">
        <v>33678.1</v>
      </c>
      <c r="EL285">
        <v>35916.199999999997</v>
      </c>
      <c r="EM285">
        <v>39787.599999999999</v>
      </c>
      <c r="EN285">
        <v>42377.3</v>
      </c>
      <c r="EO285">
        <v>2.2649300000000001</v>
      </c>
      <c r="EP285">
        <v>2.2404999999999999</v>
      </c>
      <c r="EQ285">
        <v>0.146367</v>
      </c>
      <c r="ER285">
        <v>0</v>
      </c>
      <c r="ES285">
        <v>29.4313</v>
      </c>
      <c r="ET285">
        <v>999.9</v>
      </c>
      <c r="EU285">
        <v>72.5</v>
      </c>
      <c r="EV285">
        <v>32.700000000000003</v>
      </c>
      <c r="EW285">
        <v>35.586799999999997</v>
      </c>
      <c r="EX285">
        <v>57.1965</v>
      </c>
      <c r="EY285">
        <v>-4.3309300000000004</v>
      </c>
      <c r="EZ285">
        <v>2</v>
      </c>
      <c r="FA285">
        <v>0.25772899999999999</v>
      </c>
      <c r="FB285">
        <v>-0.73441199999999995</v>
      </c>
      <c r="FC285">
        <v>20.272300000000001</v>
      </c>
      <c r="FD285">
        <v>5.2201399999999998</v>
      </c>
      <c r="FE285">
        <v>12.004</v>
      </c>
      <c r="FF285">
        <v>4.98705</v>
      </c>
      <c r="FG285">
        <v>3.2842500000000001</v>
      </c>
      <c r="FH285">
        <v>9999</v>
      </c>
      <c r="FI285">
        <v>9999</v>
      </c>
      <c r="FJ285">
        <v>9999</v>
      </c>
      <c r="FK285">
        <v>999.9</v>
      </c>
      <c r="FL285">
        <v>1.86582</v>
      </c>
      <c r="FM285">
        <v>1.8621799999999999</v>
      </c>
      <c r="FN285">
        <v>1.8641700000000001</v>
      </c>
      <c r="FO285">
        <v>1.8602000000000001</v>
      </c>
      <c r="FP285">
        <v>1.8609599999999999</v>
      </c>
      <c r="FQ285">
        <v>1.8601000000000001</v>
      </c>
      <c r="FR285">
        <v>1.8617999999999999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-7.8</v>
      </c>
      <c r="GH285">
        <v>0.18959999999999999</v>
      </c>
      <c r="GI285">
        <v>-4.1197077471769461</v>
      </c>
      <c r="GJ285">
        <v>-4.0977002334145526E-3</v>
      </c>
      <c r="GK285">
        <v>1.9870096767282211E-6</v>
      </c>
      <c r="GL285">
        <v>-4.7591234531596528E-10</v>
      </c>
      <c r="GM285">
        <v>-0.1127184381337514</v>
      </c>
      <c r="GN285">
        <v>-4.4277268217585318E-5</v>
      </c>
      <c r="GO285">
        <v>7.6125673839889962E-4</v>
      </c>
      <c r="GP285">
        <v>-1.4366726965109579E-5</v>
      </c>
      <c r="GQ285">
        <v>6</v>
      </c>
      <c r="GR285">
        <v>2093</v>
      </c>
      <c r="GS285">
        <v>4</v>
      </c>
      <c r="GT285">
        <v>31</v>
      </c>
      <c r="GU285">
        <v>52.8</v>
      </c>
      <c r="GV285">
        <v>52.6</v>
      </c>
      <c r="GW285">
        <v>4.3945299999999996</v>
      </c>
      <c r="GX285">
        <v>2.4694799999999999</v>
      </c>
      <c r="GY285">
        <v>2.04834</v>
      </c>
      <c r="GZ285">
        <v>2.6232899999999999</v>
      </c>
      <c r="HA285">
        <v>2.1972700000000001</v>
      </c>
      <c r="HB285">
        <v>2.33765</v>
      </c>
      <c r="HC285">
        <v>37.554000000000002</v>
      </c>
      <c r="HD285">
        <v>14.3772</v>
      </c>
      <c r="HE285">
        <v>18</v>
      </c>
      <c r="HF285">
        <v>710.79499999999996</v>
      </c>
      <c r="HG285">
        <v>770.67</v>
      </c>
      <c r="HH285">
        <v>31.000299999999999</v>
      </c>
      <c r="HI285">
        <v>30.719899999999999</v>
      </c>
      <c r="HJ285">
        <v>30.0002</v>
      </c>
      <c r="HK285">
        <v>30.651</v>
      </c>
      <c r="HL285">
        <v>30.649899999999999</v>
      </c>
      <c r="HM285">
        <v>87.845600000000005</v>
      </c>
      <c r="HN285">
        <v>20.6797</v>
      </c>
      <c r="HO285">
        <v>97.668800000000005</v>
      </c>
      <c r="HP285">
        <v>31</v>
      </c>
      <c r="HQ285">
        <v>1802.19</v>
      </c>
      <c r="HR285">
        <v>30.195599999999999</v>
      </c>
      <c r="HS285">
        <v>99.322800000000001</v>
      </c>
      <c r="HT285">
        <v>98.283799999999999</v>
      </c>
    </row>
    <row r="286" spans="1:228" x14ac:dyDescent="0.2">
      <c r="A286">
        <v>271</v>
      </c>
      <c r="B286">
        <v>1673980356.5</v>
      </c>
      <c r="C286">
        <v>1077.900000095367</v>
      </c>
      <c r="D286" t="s">
        <v>901</v>
      </c>
      <c r="E286" t="s">
        <v>902</v>
      </c>
      <c r="F286">
        <v>4</v>
      </c>
      <c r="G286">
        <v>1673980354.1875</v>
      </c>
      <c r="H286">
        <f t="shared" si="136"/>
        <v>1.2076582606957342E-3</v>
      </c>
      <c r="I286">
        <f t="shared" si="137"/>
        <v>1.2076582606957342</v>
      </c>
      <c r="J286">
        <f t="shared" si="138"/>
        <v>7.2281497816506732</v>
      </c>
      <c r="K286">
        <f t="shared" si="139"/>
        <v>1775.7637500000001</v>
      </c>
      <c r="L286">
        <f t="shared" si="140"/>
        <v>1579.5179425318993</v>
      </c>
      <c r="M286">
        <f t="shared" si="141"/>
        <v>160.00877122892331</v>
      </c>
      <c r="N286">
        <f t="shared" si="142"/>
        <v>179.88891925779862</v>
      </c>
      <c r="O286">
        <f t="shared" si="143"/>
        <v>7.6437452586536517E-2</v>
      </c>
      <c r="P286">
        <f t="shared" si="144"/>
        <v>2.7742507117639432</v>
      </c>
      <c r="Q286">
        <f t="shared" si="145"/>
        <v>7.5286442659926928E-2</v>
      </c>
      <c r="R286">
        <f t="shared" si="146"/>
        <v>4.7155996489904942E-2</v>
      </c>
      <c r="S286">
        <f t="shared" si="147"/>
        <v>226.11509732332269</v>
      </c>
      <c r="T286">
        <f t="shared" si="148"/>
        <v>32.926032400417675</v>
      </c>
      <c r="U286">
        <f t="shared" si="149"/>
        <v>31.814125000000001</v>
      </c>
      <c r="V286">
        <f t="shared" si="150"/>
        <v>4.7250758026776811</v>
      </c>
      <c r="W286">
        <f t="shared" si="151"/>
        <v>66.784106136401206</v>
      </c>
      <c r="X286">
        <f t="shared" si="152"/>
        <v>3.1633701428457188</v>
      </c>
      <c r="Y286">
        <f t="shared" si="153"/>
        <v>4.7367110617379353</v>
      </c>
      <c r="Z286">
        <f t="shared" si="154"/>
        <v>1.5617056598319623</v>
      </c>
      <c r="AA286">
        <f t="shared" si="155"/>
        <v>-53.25772929668188</v>
      </c>
      <c r="AB286">
        <f t="shared" si="156"/>
        <v>6.4911385497713585</v>
      </c>
      <c r="AC286">
        <f t="shared" si="157"/>
        <v>0.52976638493911621</v>
      </c>
      <c r="AD286">
        <f t="shared" si="158"/>
        <v>179.87827296135129</v>
      </c>
      <c r="AE286">
        <f t="shared" si="159"/>
        <v>17.987496915426242</v>
      </c>
      <c r="AF286">
        <f t="shared" si="160"/>
        <v>1.2053511791114075</v>
      </c>
      <c r="AG286">
        <f t="shared" si="161"/>
        <v>7.2281497816506732</v>
      </c>
      <c r="AH286">
        <v>1849.757114372333</v>
      </c>
      <c r="AI286">
        <v>1836.1346666666659</v>
      </c>
      <c r="AJ286">
        <v>1.7322213450918771</v>
      </c>
      <c r="AK286">
        <v>63.405612138731158</v>
      </c>
      <c r="AL286">
        <f t="shared" si="162"/>
        <v>1.2076582606957342</v>
      </c>
      <c r="AM286">
        <v>30.149654389115589</v>
      </c>
      <c r="AN286">
        <v>31.22927454545453</v>
      </c>
      <c r="AO286">
        <v>4.752522595259047E-5</v>
      </c>
      <c r="AP286">
        <v>95.230389877895547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47697.503759004911</v>
      </c>
      <c r="AV286">
        <f t="shared" si="166"/>
        <v>1200.0050000000001</v>
      </c>
      <c r="AW286">
        <f t="shared" si="167"/>
        <v>1025.9287074214108</v>
      </c>
      <c r="AX286">
        <f t="shared" si="168"/>
        <v>0.85493702728022858</v>
      </c>
      <c r="AY286">
        <f t="shared" si="169"/>
        <v>0.18842846265084118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1673980354.1875</v>
      </c>
      <c r="BF286">
        <v>1775.7637500000001</v>
      </c>
      <c r="BG286">
        <v>1794.3425</v>
      </c>
      <c r="BH286">
        <v>31.227037500000002</v>
      </c>
      <c r="BI286">
        <v>30.1492</v>
      </c>
      <c r="BJ286">
        <v>1783.57125</v>
      </c>
      <c r="BK286">
        <v>31.0373375</v>
      </c>
      <c r="BL286">
        <v>650.03025000000002</v>
      </c>
      <c r="BM286">
        <v>101.20225000000001</v>
      </c>
      <c r="BN286">
        <v>0.1000314875</v>
      </c>
      <c r="BO286">
        <v>31.857524999999999</v>
      </c>
      <c r="BP286">
        <v>31.814125000000001</v>
      </c>
      <c r="BQ286">
        <v>999.9</v>
      </c>
      <c r="BR286">
        <v>0</v>
      </c>
      <c r="BS286">
        <v>0</v>
      </c>
      <c r="BT286">
        <v>9031.3274999999994</v>
      </c>
      <c r="BU286">
        <v>0</v>
      </c>
      <c r="BV286">
        <v>244.13012499999999</v>
      </c>
      <c r="BW286">
        <v>-18.578150000000001</v>
      </c>
      <c r="BX286">
        <v>1833.0037500000001</v>
      </c>
      <c r="BY286">
        <v>1850.12375</v>
      </c>
      <c r="BZ286">
        <v>1.07785</v>
      </c>
      <c r="CA286">
        <v>1794.3425</v>
      </c>
      <c r="CB286">
        <v>30.1492</v>
      </c>
      <c r="CC286">
        <v>3.1602462500000001</v>
      </c>
      <c r="CD286">
        <v>3.0511650000000001</v>
      </c>
      <c r="CE286">
        <v>24.897237499999999</v>
      </c>
      <c r="CF286">
        <v>24.309787499999999</v>
      </c>
      <c r="CG286">
        <v>1200.0050000000001</v>
      </c>
      <c r="CH286">
        <v>0.50001675000000001</v>
      </c>
      <c r="CI286">
        <v>0.49998300000000001</v>
      </c>
      <c r="CJ286">
        <v>0</v>
      </c>
      <c r="CK286">
        <v>898.32062500000006</v>
      </c>
      <c r="CL286">
        <v>4.9990899999999998</v>
      </c>
      <c r="CM286">
        <v>9457.3025000000016</v>
      </c>
      <c r="CN286">
        <v>9557.9500000000007</v>
      </c>
      <c r="CO286">
        <v>40.625</v>
      </c>
      <c r="CP286">
        <v>42.375</v>
      </c>
      <c r="CQ286">
        <v>41.436999999999998</v>
      </c>
      <c r="CR286">
        <v>41.5</v>
      </c>
      <c r="CS286">
        <v>42.061999999999998</v>
      </c>
      <c r="CT286">
        <v>597.52250000000004</v>
      </c>
      <c r="CU286">
        <v>597.4837500000001</v>
      </c>
      <c r="CV286">
        <v>0</v>
      </c>
      <c r="CW286">
        <v>1673980356.7</v>
      </c>
      <c r="CX286">
        <v>0</v>
      </c>
      <c r="CY286">
        <v>1673977193.5</v>
      </c>
      <c r="CZ286" t="s">
        <v>356</v>
      </c>
      <c r="DA286">
        <v>1673977187.5</v>
      </c>
      <c r="DB286">
        <v>1673977193.5</v>
      </c>
      <c r="DC286">
        <v>21</v>
      </c>
      <c r="DD286">
        <v>-0.34399999999999997</v>
      </c>
      <c r="DE286">
        <v>-5.2999999999999999E-2</v>
      </c>
      <c r="DF286">
        <v>-5.5270000000000001</v>
      </c>
      <c r="DG286">
        <v>0.16</v>
      </c>
      <c r="DH286">
        <v>415</v>
      </c>
      <c r="DI286">
        <v>27</v>
      </c>
      <c r="DJ286">
        <v>0.41</v>
      </c>
      <c r="DK286">
        <v>0.03</v>
      </c>
      <c r="DL286">
        <v>-18.577120000000001</v>
      </c>
      <c r="DM286">
        <v>-0.44561425891179368</v>
      </c>
      <c r="DN286">
        <v>7.7502074810936697E-2</v>
      </c>
      <c r="DO286">
        <v>0</v>
      </c>
      <c r="DP286">
        <v>1.0885149999999999</v>
      </c>
      <c r="DQ286">
        <v>-7.284562851782532E-2</v>
      </c>
      <c r="DR286">
        <v>7.1772498214845533E-3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371</v>
      </c>
      <c r="EA286">
        <v>3.29901</v>
      </c>
      <c r="EB286">
        <v>2.62554</v>
      </c>
      <c r="EC286">
        <v>0.26689200000000002</v>
      </c>
      <c r="ED286">
        <v>0.26617299999999999</v>
      </c>
      <c r="EE286">
        <v>0.13216600000000001</v>
      </c>
      <c r="EF286">
        <v>0.127802</v>
      </c>
      <c r="EG286">
        <v>22211</v>
      </c>
      <c r="EH286">
        <v>22616</v>
      </c>
      <c r="EI286">
        <v>28186.7</v>
      </c>
      <c r="EJ286">
        <v>29658.2</v>
      </c>
      <c r="EK286">
        <v>33677.9</v>
      </c>
      <c r="EL286">
        <v>35915.5</v>
      </c>
      <c r="EM286">
        <v>39787.699999999997</v>
      </c>
      <c r="EN286">
        <v>42376.9</v>
      </c>
      <c r="EO286">
        <v>2.2647499999999998</v>
      </c>
      <c r="EP286">
        <v>2.2405499999999998</v>
      </c>
      <c r="EQ286">
        <v>0.14685100000000001</v>
      </c>
      <c r="ER286">
        <v>0</v>
      </c>
      <c r="ES286">
        <v>29.427600000000002</v>
      </c>
      <c r="ET286">
        <v>999.9</v>
      </c>
      <c r="EU286">
        <v>72.5</v>
      </c>
      <c r="EV286">
        <v>32.700000000000003</v>
      </c>
      <c r="EW286">
        <v>35.5871</v>
      </c>
      <c r="EX286">
        <v>57.016500000000001</v>
      </c>
      <c r="EY286">
        <v>-4.2468000000000004</v>
      </c>
      <c r="EZ286">
        <v>2</v>
      </c>
      <c r="FA286">
        <v>0.25787100000000002</v>
      </c>
      <c r="FB286">
        <v>-0.73198300000000005</v>
      </c>
      <c r="FC286">
        <v>20.272400000000001</v>
      </c>
      <c r="FD286">
        <v>5.2187900000000003</v>
      </c>
      <c r="FE286">
        <v>12.004</v>
      </c>
      <c r="FF286">
        <v>4.9870000000000001</v>
      </c>
      <c r="FG286">
        <v>3.2843300000000002</v>
      </c>
      <c r="FH286">
        <v>9999</v>
      </c>
      <c r="FI286">
        <v>9999</v>
      </c>
      <c r="FJ286">
        <v>9999</v>
      </c>
      <c r="FK286">
        <v>999.9</v>
      </c>
      <c r="FL286">
        <v>1.8658300000000001</v>
      </c>
      <c r="FM286">
        <v>1.8621799999999999</v>
      </c>
      <c r="FN286">
        <v>1.8641700000000001</v>
      </c>
      <c r="FO286">
        <v>1.8602000000000001</v>
      </c>
      <c r="FP286">
        <v>1.8609599999999999</v>
      </c>
      <c r="FQ286">
        <v>1.86012</v>
      </c>
      <c r="FR286">
        <v>1.8617999999999999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-7.81</v>
      </c>
      <c r="GH286">
        <v>0.18970000000000001</v>
      </c>
      <c r="GI286">
        <v>-4.1197077471769461</v>
      </c>
      <c r="GJ286">
        <v>-4.0977002334145526E-3</v>
      </c>
      <c r="GK286">
        <v>1.9870096767282211E-6</v>
      </c>
      <c r="GL286">
        <v>-4.7591234531596528E-10</v>
      </c>
      <c r="GM286">
        <v>-0.1127184381337514</v>
      </c>
      <c r="GN286">
        <v>-4.4277268217585318E-5</v>
      </c>
      <c r="GO286">
        <v>7.6125673839889962E-4</v>
      </c>
      <c r="GP286">
        <v>-1.4366726965109579E-5</v>
      </c>
      <c r="GQ286">
        <v>6</v>
      </c>
      <c r="GR286">
        <v>2093</v>
      </c>
      <c r="GS286">
        <v>4</v>
      </c>
      <c r="GT286">
        <v>31</v>
      </c>
      <c r="GU286">
        <v>52.8</v>
      </c>
      <c r="GV286">
        <v>52.7</v>
      </c>
      <c r="GW286">
        <v>4.4067400000000001</v>
      </c>
      <c r="GX286">
        <v>2.4731399999999999</v>
      </c>
      <c r="GY286">
        <v>2.04834</v>
      </c>
      <c r="GZ286">
        <v>2.6232899999999999</v>
      </c>
      <c r="HA286">
        <v>2.1972700000000001</v>
      </c>
      <c r="HB286">
        <v>2.2949199999999998</v>
      </c>
      <c r="HC286">
        <v>37.554000000000002</v>
      </c>
      <c r="HD286">
        <v>14.368399999999999</v>
      </c>
      <c r="HE286">
        <v>18</v>
      </c>
      <c r="HF286">
        <v>710.65</v>
      </c>
      <c r="HG286">
        <v>770.71900000000005</v>
      </c>
      <c r="HH286">
        <v>31.000499999999999</v>
      </c>
      <c r="HI286">
        <v>30.721499999999999</v>
      </c>
      <c r="HJ286">
        <v>30.0002</v>
      </c>
      <c r="HK286">
        <v>30.651</v>
      </c>
      <c r="HL286">
        <v>30.649899999999999</v>
      </c>
      <c r="HM286">
        <v>88.096900000000005</v>
      </c>
      <c r="HN286">
        <v>20.6797</v>
      </c>
      <c r="HO286">
        <v>97.668800000000005</v>
      </c>
      <c r="HP286">
        <v>31</v>
      </c>
      <c r="HQ286">
        <v>1808.88</v>
      </c>
      <c r="HR286">
        <v>30.201699999999999</v>
      </c>
      <c r="HS286">
        <v>99.323599999999999</v>
      </c>
      <c r="HT286">
        <v>98.282600000000002</v>
      </c>
    </row>
    <row r="287" spans="1:228" x14ac:dyDescent="0.2">
      <c r="A287">
        <v>272</v>
      </c>
      <c r="B287">
        <v>1673980360.5</v>
      </c>
      <c r="C287">
        <v>1081.900000095367</v>
      </c>
      <c r="D287" t="s">
        <v>903</v>
      </c>
      <c r="E287" t="s">
        <v>904</v>
      </c>
      <c r="F287">
        <v>4</v>
      </c>
      <c r="G287">
        <v>1673980358.5</v>
      </c>
      <c r="H287">
        <f t="shared" si="136"/>
        <v>1.1992859597372073E-3</v>
      </c>
      <c r="I287">
        <f t="shared" si="137"/>
        <v>1.1992859597372072</v>
      </c>
      <c r="J287">
        <f t="shared" si="138"/>
        <v>7.583900105048853</v>
      </c>
      <c r="K287">
        <f t="shared" si="139"/>
        <v>1782.851428571428</v>
      </c>
      <c r="L287">
        <f t="shared" si="140"/>
        <v>1577.8275842982152</v>
      </c>
      <c r="M287">
        <f t="shared" si="141"/>
        <v>159.83975760021502</v>
      </c>
      <c r="N287">
        <f t="shared" si="142"/>
        <v>180.60942970952246</v>
      </c>
      <c r="O287">
        <f t="shared" si="143"/>
        <v>7.5887561854749305E-2</v>
      </c>
      <c r="P287">
        <f t="shared" si="144"/>
        <v>2.7667121339779732</v>
      </c>
      <c r="Q287">
        <f t="shared" si="145"/>
        <v>7.4749878917304141E-2</v>
      </c>
      <c r="R287">
        <f t="shared" si="146"/>
        <v>4.6819469787700393E-2</v>
      </c>
      <c r="S287">
        <f t="shared" si="147"/>
        <v>226.10914625523571</v>
      </c>
      <c r="T287">
        <f t="shared" si="148"/>
        <v>32.934332728472604</v>
      </c>
      <c r="U287">
        <f t="shared" si="149"/>
        <v>31.81514285714286</v>
      </c>
      <c r="V287">
        <f t="shared" si="150"/>
        <v>4.7253483983694711</v>
      </c>
      <c r="W287">
        <f t="shared" si="151"/>
        <v>66.770253797179919</v>
      </c>
      <c r="X287">
        <f t="shared" si="152"/>
        <v>3.1633162822221954</v>
      </c>
      <c r="Y287">
        <f t="shared" si="153"/>
        <v>4.7376130871555864</v>
      </c>
      <c r="Z287">
        <f t="shared" si="154"/>
        <v>1.5620321161472757</v>
      </c>
      <c r="AA287">
        <f t="shared" si="155"/>
        <v>-52.888510824410844</v>
      </c>
      <c r="AB287">
        <f t="shared" si="156"/>
        <v>6.8229581226230751</v>
      </c>
      <c r="AC287">
        <f t="shared" si="157"/>
        <v>0.55837673264374776</v>
      </c>
      <c r="AD287">
        <f t="shared" si="158"/>
        <v>180.6019702860917</v>
      </c>
      <c r="AE287">
        <f t="shared" si="159"/>
        <v>18.171777741310301</v>
      </c>
      <c r="AF287">
        <f t="shared" si="160"/>
        <v>1.2031517955395812</v>
      </c>
      <c r="AG287">
        <f t="shared" si="161"/>
        <v>7.583900105048853</v>
      </c>
      <c r="AH287">
        <v>1856.661542904918</v>
      </c>
      <c r="AI287">
        <v>1842.8614545454541</v>
      </c>
      <c r="AJ287">
        <v>1.6909248243729169</v>
      </c>
      <c r="AK287">
        <v>63.405612138731158</v>
      </c>
      <c r="AL287">
        <f t="shared" si="162"/>
        <v>1.1992859597372072</v>
      </c>
      <c r="AM287">
        <v>30.150182449353299</v>
      </c>
      <c r="AN287">
        <v>31.222957575757579</v>
      </c>
      <c r="AO287">
        <v>-6.3517427018296288E-5</v>
      </c>
      <c r="AP287">
        <v>95.230389877895547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47488.678363381478</v>
      </c>
      <c r="AV287">
        <f t="shared" si="166"/>
        <v>1199.974285714286</v>
      </c>
      <c r="AW287">
        <f t="shared" si="167"/>
        <v>1025.9023638628166</v>
      </c>
      <c r="AX287">
        <f t="shared" si="168"/>
        <v>0.85493695662998914</v>
      </c>
      <c r="AY287">
        <f t="shared" si="169"/>
        <v>0.18842832629587891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1673980358.5</v>
      </c>
      <c r="BF287">
        <v>1782.851428571428</v>
      </c>
      <c r="BG287">
        <v>1801.6042857142861</v>
      </c>
      <c r="BH287">
        <v>31.22607142857143</v>
      </c>
      <c r="BI287">
        <v>30.150214285714291</v>
      </c>
      <c r="BJ287">
        <v>1790.668571428572</v>
      </c>
      <c r="BK287">
        <v>31.036385714285711</v>
      </c>
      <c r="BL287">
        <v>650.03914285714279</v>
      </c>
      <c r="BM287">
        <v>101.2034285714286</v>
      </c>
      <c r="BN287">
        <v>0.1002621428571428</v>
      </c>
      <c r="BO287">
        <v>31.860885714285718</v>
      </c>
      <c r="BP287">
        <v>31.81514285714286</v>
      </c>
      <c r="BQ287">
        <v>999.89999999999986</v>
      </c>
      <c r="BR287">
        <v>0</v>
      </c>
      <c r="BS287">
        <v>0</v>
      </c>
      <c r="BT287">
        <v>8991.1614285714277</v>
      </c>
      <c r="BU287">
        <v>0</v>
      </c>
      <c r="BV287">
        <v>243.23500000000001</v>
      </c>
      <c r="BW287">
        <v>-18.753071428571431</v>
      </c>
      <c r="BX287">
        <v>1840.315714285714</v>
      </c>
      <c r="BY287">
        <v>1857.611428571428</v>
      </c>
      <c r="BZ287">
        <v>1.075848571428571</v>
      </c>
      <c r="CA287">
        <v>1801.6042857142861</v>
      </c>
      <c r="CB287">
        <v>30.150214285714291</v>
      </c>
      <c r="CC287">
        <v>3.1601857142857139</v>
      </c>
      <c r="CD287">
        <v>3.051307142857143</v>
      </c>
      <c r="CE287">
        <v>24.896899999999999</v>
      </c>
      <c r="CF287">
        <v>24.310571428571428</v>
      </c>
      <c r="CG287">
        <v>1199.974285714286</v>
      </c>
      <c r="CH287">
        <v>0.50001842857142864</v>
      </c>
      <c r="CI287">
        <v>0.49998157142857153</v>
      </c>
      <c r="CJ287">
        <v>0</v>
      </c>
      <c r="CK287">
        <v>898.14699999999982</v>
      </c>
      <c r="CL287">
        <v>4.9990899999999998</v>
      </c>
      <c r="CM287">
        <v>9455.1185714285712</v>
      </c>
      <c r="CN287">
        <v>9557.6971428571433</v>
      </c>
      <c r="CO287">
        <v>40.625</v>
      </c>
      <c r="CP287">
        <v>42.375</v>
      </c>
      <c r="CQ287">
        <v>41.436999999999998</v>
      </c>
      <c r="CR287">
        <v>41.5</v>
      </c>
      <c r="CS287">
        <v>42.061999999999998</v>
      </c>
      <c r="CT287">
        <v>597.51142857142872</v>
      </c>
      <c r="CU287">
        <v>597.46714285714279</v>
      </c>
      <c r="CV287">
        <v>0</v>
      </c>
      <c r="CW287">
        <v>1673980360.9000001</v>
      </c>
      <c r="CX287">
        <v>0</v>
      </c>
      <c r="CY287">
        <v>1673977193.5</v>
      </c>
      <c r="CZ287" t="s">
        <v>356</v>
      </c>
      <c r="DA287">
        <v>1673977187.5</v>
      </c>
      <c r="DB287">
        <v>1673977193.5</v>
      </c>
      <c r="DC287">
        <v>21</v>
      </c>
      <c r="DD287">
        <v>-0.34399999999999997</v>
      </c>
      <c r="DE287">
        <v>-5.2999999999999999E-2</v>
      </c>
      <c r="DF287">
        <v>-5.5270000000000001</v>
      </c>
      <c r="DG287">
        <v>0.16</v>
      </c>
      <c r="DH287">
        <v>415</v>
      </c>
      <c r="DI287">
        <v>27</v>
      </c>
      <c r="DJ287">
        <v>0.41</v>
      </c>
      <c r="DK287">
        <v>0.03</v>
      </c>
      <c r="DL287">
        <v>-18.602732499999998</v>
      </c>
      <c r="DM287">
        <v>-0.58792457786110663</v>
      </c>
      <c r="DN287">
        <v>8.7984891849396757E-2</v>
      </c>
      <c r="DO287">
        <v>0</v>
      </c>
      <c r="DP287">
        <v>1.08462025</v>
      </c>
      <c r="DQ287">
        <v>-6.9271181988742839E-2</v>
      </c>
      <c r="DR287">
        <v>6.8870430837551736E-3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371</v>
      </c>
      <c r="EA287">
        <v>3.2991700000000002</v>
      </c>
      <c r="EB287">
        <v>2.6252399999999998</v>
      </c>
      <c r="EC287">
        <v>0.267461</v>
      </c>
      <c r="ED287">
        <v>0.26675300000000002</v>
      </c>
      <c r="EE287">
        <v>0.132159</v>
      </c>
      <c r="EF287">
        <v>0.127806</v>
      </c>
      <c r="EG287">
        <v>22193.1</v>
      </c>
      <c r="EH287">
        <v>22598</v>
      </c>
      <c r="EI287">
        <v>28186</v>
      </c>
      <c r="EJ287">
        <v>29658.1</v>
      </c>
      <c r="EK287">
        <v>33677.4</v>
      </c>
      <c r="EL287">
        <v>35915</v>
      </c>
      <c r="EM287">
        <v>39786.699999999997</v>
      </c>
      <c r="EN287">
        <v>42376.4</v>
      </c>
      <c r="EO287">
        <v>2.26485</v>
      </c>
      <c r="EP287">
        <v>2.2403200000000001</v>
      </c>
      <c r="EQ287">
        <v>0.14735799999999999</v>
      </c>
      <c r="ER287">
        <v>0</v>
      </c>
      <c r="ES287">
        <v>29.425699999999999</v>
      </c>
      <c r="ET287">
        <v>999.9</v>
      </c>
      <c r="EU287">
        <v>72.5</v>
      </c>
      <c r="EV287">
        <v>32.700000000000003</v>
      </c>
      <c r="EW287">
        <v>35.5886</v>
      </c>
      <c r="EX287">
        <v>56.476500000000001</v>
      </c>
      <c r="EY287">
        <v>-4.3589700000000002</v>
      </c>
      <c r="EZ287">
        <v>2</v>
      </c>
      <c r="FA287">
        <v>0.25774900000000001</v>
      </c>
      <c r="FB287">
        <v>-0.729877</v>
      </c>
      <c r="FC287">
        <v>20.272400000000001</v>
      </c>
      <c r="FD287">
        <v>5.2181899999999999</v>
      </c>
      <c r="FE287">
        <v>12.004</v>
      </c>
      <c r="FF287">
        <v>4.9872500000000004</v>
      </c>
      <c r="FG287">
        <v>3.2843</v>
      </c>
      <c r="FH287">
        <v>9999</v>
      </c>
      <c r="FI287">
        <v>9999</v>
      </c>
      <c r="FJ287">
        <v>9999</v>
      </c>
      <c r="FK287">
        <v>999.9</v>
      </c>
      <c r="FL287">
        <v>1.8658300000000001</v>
      </c>
      <c r="FM287">
        <v>1.8621700000000001</v>
      </c>
      <c r="FN287">
        <v>1.8641700000000001</v>
      </c>
      <c r="FO287">
        <v>1.8602000000000001</v>
      </c>
      <c r="FP287">
        <v>1.8609599999999999</v>
      </c>
      <c r="FQ287">
        <v>1.8601300000000001</v>
      </c>
      <c r="FR287">
        <v>1.8618399999999999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-7.83</v>
      </c>
      <c r="GH287">
        <v>0.18970000000000001</v>
      </c>
      <c r="GI287">
        <v>-4.1197077471769461</v>
      </c>
      <c r="GJ287">
        <v>-4.0977002334145526E-3</v>
      </c>
      <c r="GK287">
        <v>1.9870096767282211E-6</v>
      </c>
      <c r="GL287">
        <v>-4.7591234531596528E-10</v>
      </c>
      <c r="GM287">
        <v>-0.1127184381337514</v>
      </c>
      <c r="GN287">
        <v>-4.4277268217585318E-5</v>
      </c>
      <c r="GO287">
        <v>7.6125673839889962E-4</v>
      </c>
      <c r="GP287">
        <v>-1.4366726965109579E-5</v>
      </c>
      <c r="GQ287">
        <v>6</v>
      </c>
      <c r="GR287">
        <v>2093</v>
      </c>
      <c r="GS287">
        <v>4</v>
      </c>
      <c r="GT287">
        <v>31</v>
      </c>
      <c r="GU287">
        <v>52.9</v>
      </c>
      <c r="GV287">
        <v>52.8</v>
      </c>
      <c r="GW287">
        <v>4.4189499999999997</v>
      </c>
      <c r="GX287">
        <v>2.4682599999999999</v>
      </c>
      <c r="GY287">
        <v>2.04834</v>
      </c>
      <c r="GZ287">
        <v>2.6232899999999999</v>
      </c>
      <c r="HA287">
        <v>2.1972700000000001</v>
      </c>
      <c r="HB287">
        <v>2.34497</v>
      </c>
      <c r="HC287">
        <v>37.554000000000002</v>
      </c>
      <c r="HD287">
        <v>14.368399999999999</v>
      </c>
      <c r="HE287">
        <v>18</v>
      </c>
      <c r="HF287">
        <v>710.73500000000001</v>
      </c>
      <c r="HG287">
        <v>770.50800000000004</v>
      </c>
      <c r="HH287">
        <v>31.000599999999999</v>
      </c>
      <c r="HI287">
        <v>30.7225</v>
      </c>
      <c r="HJ287">
        <v>30</v>
      </c>
      <c r="HK287">
        <v>30.651199999999999</v>
      </c>
      <c r="HL287">
        <v>30.650700000000001</v>
      </c>
      <c r="HM287">
        <v>88.346500000000006</v>
      </c>
      <c r="HN287">
        <v>20.6797</v>
      </c>
      <c r="HO287">
        <v>97.668800000000005</v>
      </c>
      <c r="HP287">
        <v>31</v>
      </c>
      <c r="HQ287">
        <v>1815.56</v>
      </c>
      <c r="HR287">
        <v>30.209599999999998</v>
      </c>
      <c r="HS287">
        <v>99.320899999999995</v>
      </c>
      <c r="HT287">
        <v>98.281899999999993</v>
      </c>
    </row>
    <row r="288" spans="1:228" x14ac:dyDescent="0.2">
      <c r="A288">
        <v>273</v>
      </c>
      <c r="B288">
        <v>1673980364.5</v>
      </c>
      <c r="C288">
        <v>1085.900000095367</v>
      </c>
      <c r="D288" t="s">
        <v>905</v>
      </c>
      <c r="E288" t="s">
        <v>906</v>
      </c>
      <c r="F288">
        <v>4</v>
      </c>
      <c r="G288">
        <v>1673980362.1875</v>
      </c>
      <c r="H288">
        <f t="shared" si="136"/>
        <v>1.2009950180171182E-3</v>
      </c>
      <c r="I288">
        <f t="shared" si="137"/>
        <v>1.2009950180171183</v>
      </c>
      <c r="J288">
        <f t="shared" si="138"/>
        <v>7.2422851777270578</v>
      </c>
      <c r="K288">
        <f t="shared" si="139"/>
        <v>1789.0450000000001</v>
      </c>
      <c r="L288">
        <f t="shared" si="140"/>
        <v>1591.0368109528515</v>
      </c>
      <c r="M288">
        <f t="shared" si="141"/>
        <v>161.17738803881417</v>
      </c>
      <c r="N288">
        <f t="shared" si="142"/>
        <v>181.23628454027352</v>
      </c>
      <c r="O288">
        <f t="shared" si="143"/>
        <v>7.5899878353200223E-2</v>
      </c>
      <c r="P288">
        <f t="shared" si="144"/>
        <v>2.764211844162376</v>
      </c>
      <c r="Q288">
        <f t="shared" si="145"/>
        <v>7.4760816348599698E-2</v>
      </c>
      <c r="R288">
        <f t="shared" si="146"/>
        <v>4.682642637189903E-2</v>
      </c>
      <c r="S288">
        <f t="shared" si="147"/>
        <v>226.11827200412898</v>
      </c>
      <c r="T288">
        <f t="shared" si="148"/>
        <v>32.937019326533637</v>
      </c>
      <c r="U288">
        <f t="shared" si="149"/>
        <v>31.822275000000001</v>
      </c>
      <c r="V288">
        <f t="shared" si="150"/>
        <v>4.7272588652915957</v>
      </c>
      <c r="W288">
        <f t="shared" si="151"/>
        <v>66.760517355619612</v>
      </c>
      <c r="X288">
        <f t="shared" si="152"/>
        <v>3.1632495931437536</v>
      </c>
      <c r="Y288">
        <f t="shared" si="153"/>
        <v>4.7382041338801653</v>
      </c>
      <c r="Z288">
        <f t="shared" si="154"/>
        <v>1.564009272147842</v>
      </c>
      <c r="AA288">
        <f t="shared" si="155"/>
        <v>-52.963880294554912</v>
      </c>
      <c r="AB288">
        <f t="shared" si="156"/>
        <v>6.0820497112147045</v>
      </c>
      <c r="AC288">
        <f t="shared" si="157"/>
        <v>0.49821542592597351</v>
      </c>
      <c r="AD288">
        <f t="shared" si="158"/>
        <v>179.73465684671473</v>
      </c>
      <c r="AE288">
        <f t="shared" si="159"/>
        <v>18.118822858903101</v>
      </c>
      <c r="AF288">
        <f t="shared" si="160"/>
        <v>1.2003496718063609</v>
      </c>
      <c r="AG288">
        <f t="shared" si="161"/>
        <v>7.2422851777270578</v>
      </c>
      <c r="AH288">
        <v>1863.5502827871439</v>
      </c>
      <c r="AI288">
        <v>1849.8690303030301</v>
      </c>
      <c r="AJ288">
        <v>1.743685864266932</v>
      </c>
      <c r="AK288">
        <v>63.405612138731158</v>
      </c>
      <c r="AL288">
        <f t="shared" si="162"/>
        <v>1.2009950180171183</v>
      </c>
      <c r="AM288">
        <v>30.152253665103071</v>
      </c>
      <c r="AN288">
        <v>31.22614909090909</v>
      </c>
      <c r="AO288">
        <v>1.8124858293343581E-5</v>
      </c>
      <c r="AP288">
        <v>95.230389877895547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47419.312610103545</v>
      </c>
      <c r="AV288">
        <f t="shared" si="166"/>
        <v>1200.0262499999999</v>
      </c>
      <c r="AW288">
        <f t="shared" si="167"/>
        <v>1025.9464450798596</v>
      </c>
      <c r="AX288">
        <f t="shared" si="168"/>
        <v>0.85493666916024513</v>
      </c>
      <c r="AY288">
        <f t="shared" si="169"/>
        <v>0.18842777147927306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1673980362.1875</v>
      </c>
      <c r="BF288">
        <v>1789.0450000000001</v>
      </c>
      <c r="BG288">
        <v>1807.7525000000001</v>
      </c>
      <c r="BH288">
        <v>31.225512500000001</v>
      </c>
      <c r="BI288">
        <v>30.1520875</v>
      </c>
      <c r="BJ288">
        <v>1796.87375</v>
      </c>
      <c r="BK288">
        <v>31.035812499999999</v>
      </c>
      <c r="BL288">
        <v>649.995</v>
      </c>
      <c r="BM288">
        <v>101.20350000000001</v>
      </c>
      <c r="BN288">
        <v>9.9868299999999993E-2</v>
      </c>
      <c r="BO288">
        <v>31.863087499999999</v>
      </c>
      <c r="BP288">
        <v>31.822275000000001</v>
      </c>
      <c r="BQ288">
        <v>999.9</v>
      </c>
      <c r="BR288">
        <v>0</v>
      </c>
      <c r="BS288">
        <v>0</v>
      </c>
      <c r="BT288">
        <v>8977.8912500000006</v>
      </c>
      <c r="BU288">
        <v>0</v>
      </c>
      <c r="BV288">
        <v>242.41149999999999</v>
      </c>
      <c r="BW288">
        <v>-18.705024999999999</v>
      </c>
      <c r="BX288">
        <v>1846.7112500000001</v>
      </c>
      <c r="BY288">
        <v>1863.9525000000001</v>
      </c>
      <c r="BZ288">
        <v>1.07343875</v>
      </c>
      <c r="CA288">
        <v>1807.7525000000001</v>
      </c>
      <c r="CB288">
        <v>30.1520875</v>
      </c>
      <c r="CC288">
        <v>3.16013375</v>
      </c>
      <c r="CD288">
        <v>3.0514987499999999</v>
      </c>
      <c r="CE288">
        <v>24.896637500000001</v>
      </c>
      <c r="CF288">
        <v>24.311624999999999</v>
      </c>
      <c r="CG288">
        <v>1200.0262499999999</v>
      </c>
      <c r="CH288">
        <v>0.50002875000000002</v>
      </c>
      <c r="CI288">
        <v>0.49997124999999998</v>
      </c>
      <c r="CJ288">
        <v>0</v>
      </c>
      <c r="CK288">
        <v>897.97900000000004</v>
      </c>
      <c r="CL288">
        <v>4.9990899999999998</v>
      </c>
      <c r="CM288">
        <v>9453.4549999999999</v>
      </c>
      <c r="CN288">
        <v>9558.1649999999991</v>
      </c>
      <c r="CO288">
        <v>40.625</v>
      </c>
      <c r="CP288">
        <v>42.375</v>
      </c>
      <c r="CQ288">
        <v>41.436999999999998</v>
      </c>
      <c r="CR288">
        <v>41.5</v>
      </c>
      <c r="CS288">
        <v>42.061999999999998</v>
      </c>
      <c r="CT288">
        <v>597.54874999999993</v>
      </c>
      <c r="CU288">
        <v>597.48125000000005</v>
      </c>
      <c r="CV288">
        <v>0</v>
      </c>
      <c r="CW288">
        <v>1673980364.5</v>
      </c>
      <c r="CX288">
        <v>0</v>
      </c>
      <c r="CY288">
        <v>1673977193.5</v>
      </c>
      <c r="CZ288" t="s">
        <v>356</v>
      </c>
      <c r="DA288">
        <v>1673977187.5</v>
      </c>
      <c r="DB288">
        <v>1673977193.5</v>
      </c>
      <c r="DC288">
        <v>21</v>
      </c>
      <c r="DD288">
        <v>-0.34399999999999997</v>
      </c>
      <c r="DE288">
        <v>-5.2999999999999999E-2</v>
      </c>
      <c r="DF288">
        <v>-5.5270000000000001</v>
      </c>
      <c r="DG288">
        <v>0.16</v>
      </c>
      <c r="DH288">
        <v>415</v>
      </c>
      <c r="DI288">
        <v>27</v>
      </c>
      <c r="DJ288">
        <v>0.41</v>
      </c>
      <c r="DK288">
        <v>0.03</v>
      </c>
      <c r="DL288">
        <v>-18.652885000000001</v>
      </c>
      <c r="DM288">
        <v>-0.44214934333956918</v>
      </c>
      <c r="DN288">
        <v>8.4123295079306118E-2</v>
      </c>
      <c r="DO288">
        <v>0</v>
      </c>
      <c r="DP288">
        <v>1.0803367500000001</v>
      </c>
      <c r="DQ288">
        <v>-5.5117485928707112E-2</v>
      </c>
      <c r="DR288">
        <v>5.542469840919279E-3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371</v>
      </c>
      <c r="EA288">
        <v>3.29881</v>
      </c>
      <c r="EB288">
        <v>2.62493</v>
      </c>
      <c r="EC288">
        <v>0.26804099999999997</v>
      </c>
      <c r="ED288">
        <v>0.26732099999999998</v>
      </c>
      <c r="EE288">
        <v>0.132161</v>
      </c>
      <c r="EF288">
        <v>0.12781300000000001</v>
      </c>
      <c r="EG288">
        <v>22175.9</v>
      </c>
      <c r="EH288">
        <v>22580.5</v>
      </c>
      <c r="EI288">
        <v>28186.5</v>
      </c>
      <c r="EJ288">
        <v>29658.2</v>
      </c>
      <c r="EK288">
        <v>33677.599999999999</v>
      </c>
      <c r="EL288">
        <v>35915.1</v>
      </c>
      <c r="EM288">
        <v>39787</v>
      </c>
      <c r="EN288">
        <v>42376.800000000003</v>
      </c>
      <c r="EO288">
        <v>2.2647499999999998</v>
      </c>
      <c r="EP288">
        <v>2.24058</v>
      </c>
      <c r="EQ288">
        <v>0.14733499999999999</v>
      </c>
      <c r="ER288">
        <v>0</v>
      </c>
      <c r="ES288">
        <v>29.4239</v>
      </c>
      <c r="ET288">
        <v>999.9</v>
      </c>
      <c r="EU288">
        <v>72.5</v>
      </c>
      <c r="EV288">
        <v>32.700000000000003</v>
      </c>
      <c r="EW288">
        <v>35.585500000000003</v>
      </c>
      <c r="EX288">
        <v>57.076500000000003</v>
      </c>
      <c r="EY288">
        <v>-4.2668299999999997</v>
      </c>
      <c r="EZ288">
        <v>2</v>
      </c>
      <c r="FA288">
        <v>0.25795699999999999</v>
      </c>
      <c r="FB288">
        <v>-0.72649799999999998</v>
      </c>
      <c r="FC288">
        <v>20.272200000000002</v>
      </c>
      <c r="FD288">
        <v>5.2183400000000004</v>
      </c>
      <c r="FE288">
        <v>12.004</v>
      </c>
      <c r="FF288">
        <v>4.9871999999999996</v>
      </c>
      <c r="FG288">
        <v>3.2844000000000002</v>
      </c>
      <c r="FH288">
        <v>9999</v>
      </c>
      <c r="FI288">
        <v>9999</v>
      </c>
      <c r="FJ288">
        <v>9999</v>
      </c>
      <c r="FK288">
        <v>999.9</v>
      </c>
      <c r="FL288">
        <v>1.86582</v>
      </c>
      <c r="FM288">
        <v>1.8621700000000001</v>
      </c>
      <c r="FN288">
        <v>1.8641700000000001</v>
      </c>
      <c r="FO288">
        <v>1.8602000000000001</v>
      </c>
      <c r="FP288">
        <v>1.8609599999999999</v>
      </c>
      <c r="FQ288">
        <v>1.86012</v>
      </c>
      <c r="FR288">
        <v>1.86181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-7.83</v>
      </c>
      <c r="GH288">
        <v>0.18970000000000001</v>
      </c>
      <c r="GI288">
        <v>-4.1197077471769461</v>
      </c>
      <c r="GJ288">
        <v>-4.0977002334145526E-3</v>
      </c>
      <c r="GK288">
        <v>1.9870096767282211E-6</v>
      </c>
      <c r="GL288">
        <v>-4.7591234531596528E-10</v>
      </c>
      <c r="GM288">
        <v>-0.1127184381337514</v>
      </c>
      <c r="GN288">
        <v>-4.4277268217585318E-5</v>
      </c>
      <c r="GO288">
        <v>7.6125673839889962E-4</v>
      </c>
      <c r="GP288">
        <v>-1.4366726965109579E-5</v>
      </c>
      <c r="GQ288">
        <v>6</v>
      </c>
      <c r="GR288">
        <v>2093</v>
      </c>
      <c r="GS288">
        <v>4</v>
      </c>
      <c r="GT288">
        <v>31</v>
      </c>
      <c r="GU288">
        <v>53</v>
      </c>
      <c r="GV288">
        <v>52.9</v>
      </c>
      <c r="GW288">
        <v>4.4323699999999997</v>
      </c>
      <c r="GX288">
        <v>2.4719199999999999</v>
      </c>
      <c r="GY288">
        <v>2.04834</v>
      </c>
      <c r="GZ288">
        <v>2.6232899999999999</v>
      </c>
      <c r="HA288">
        <v>2.1972700000000001</v>
      </c>
      <c r="HB288">
        <v>2.2961399999999998</v>
      </c>
      <c r="HC288">
        <v>37.554000000000002</v>
      </c>
      <c r="HD288">
        <v>14.368399999999999</v>
      </c>
      <c r="HE288">
        <v>18</v>
      </c>
      <c r="HF288">
        <v>710.68100000000004</v>
      </c>
      <c r="HG288">
        <v>770.779</v>
      </c>
      <c r="HH288">
        <v>31.000800000000002</v>
      </c>
      <c r="HI288">
        <v>30.7225</v>
      </c>
      <c r="HJ288">
        <v>30.0002</v>
      </c>
      <c r="HK288">
        <v>30.653600000000001</v>
      </c>
      <c r="HL288">
        <v>30.6526</v>
      </c>
      <c r="HM288">
        <v>88.593299999999999</v>
      </c>
      <c r="HN288">
        <v>20.6797</v>
      </c>
      <c r="HO288">
        <v>98.0471</v>
      </c>
      <c r="HP288">
        <v>31</v>
      </c>
      <c r="HQ288">
        <v>1822.24</v>
      </c>
      <c r="HR288">
        <v>30.213699999999999</v>
      </c>
      <c r="HS288">
        <v>99.322199999999995</v>
      </c>
      <c r="HT288">
        <v>98.282499999999999</v>
      </c>
    </row>
    <row r="289" spans="1:228" x14ac:dyDescent="0.2">
      <c r="A289">
        <v>274</v>
      </c>
      <c r="B289">
        <v>1673980368.5</v>
      </c>
      <c r="C289">
        <v>1089.900000095367</v>
      </c>
      <c r="D289" t="s">
        <v>907</v>
      </c>
      <c r="E289" t="s">
        <v>908</v>
      </c>
      <c r="F289">
        <v>4</v>
      </c>
      <c r="G289">
        <v>1673980366.5</v>
      </c>
      <c r="H289">
        <f t="shared" si="136"/>
        <v>1.1944486755647498E-3</v>
      </c>
      <c r="I289">
        <f t="shared" si="137"/>
        <v>1.1944486755647499</v>
      </c>
      <c r="J289">
        <f t="shared" si="138"/>
        <v>7.3710424184443797</v>
      </c>
      <c r="K289">
        <f t="shared" si="139"/>
        <v>1796.261428571428</v>
      </c>
      <c r="L289">
        <f t="shared" si="140"/>
        <v>1594.7219848986608</v>
      </c>
      <c r="M289">
        <f t="shared" si="141"/>
        <v>161.55217289158614</v>
      </c>
      <c r="N289">
        <f t="shared" si="142"/>
        <v>181.96898244022103</v>
      </c>
      <c r="O289">
        <f t="shared" si="143"/>
        <v>7.5564254522404076E-2</v>
      </c>
      <c r="P289">
        <f t="shared" si="144"/>
        <v>2.7652477540208902</v>
      </c>
      <c r="Q289">
        <f t="shared" si="145"/>
        <v>7.4435579317861517E-2</v>
      </c>
      <c r="R289">
        <f t="shared" si="146"/>
        <v>4.6622239650722611E-2</v>
      </c>
      <c r="S289">
        <f t="shared" si="147"/>
        <v>226.10997394828209</v>
      </c>
      <c r="T289">
        <f t="shared" si="148"/>
        <v>32.939369066568467</v>
      </c>
      <c r="U289">
        <f t="shared" si="149"/>
        <v>31.815571428571431</v>
      </c>
      <c r="V289">
        <f t="shared" si="150"/>
        <v>4.725463179599025</v>
      </c>
      <c r="W289">
        <f t="shared" si="151"/>
        <v>66.754747577518089</v>
      </c>
      <c r="X289">
        <f t="shared" si="152"/>
        <v>3.1631525394458873</v>
      </c>
      <c r="Y289">
        <f t="shared" si="153"/>
        <v>4.7384682801365061</v>
      </c>
      <c r="Z289">
        <f t="shared" si="154"/>
        <v>1.5623106401531377</v>
      </c>
      <c r="AA289">
        <f t="shared" si="155"/>
        <v>-52.675186592405467</v>
      </c>
      <c r="AB289">
        <f t="shared" si="156"/>
        <v>7.2303817903650591</v>
      </c>
      <c r="AC289">
        <f t="shared" si="157"/>
        <v>0.59204332384821268</v>
      </c>
      <c r="AD289">
        <f t="shared" si="158"/>
        <v>181.25721247008988</v>
      </c>
      <c r="AE289">
        <f t="shared" si="159"/>
        <v>18.120292460011726</v>
      </c>
      <c r="AF289">
        <f t="shared" si="160"/>
        <v>1.1960764740218057</v>
      </c>
      <c r="AG289">
        <f t="shared" si="161"/>
        <v>7.3710424184443797</v>
      </c>
      <c r="AH289">
        <v>1870.4856771732491</v>
      </c>
      <c r="AI289">
        <v>1856.752363636364</v>
      </c>
      <c r="AJ289">
        <v>1.725251473282768</v>
      </c>
      <c r="AK289">
        <v>63.405612138731158</v>
      </c>
      <c r="AL289">
        <f t="shared" si="162"/>
        <v>1.1944486755647499</v>
      </c>
      <c r="AM289">
        <v>30.154555289513791</v>
      </c>
      <c r="AN289">
        <v>31.222954545454531</v>
      </c>
      <c r="AO289">
        <v>-2.626920841474225E-5</v>
      </c>
      <c r="AP289">
        <v>95.230389877895547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47447.759403485215</v>
      </c>
      <c r="AV289">
        <f t="shared" si="166"/>
        <v>1199.977142857143</v>
      </c>
      <c r="AW289">
        <f t="shared" si="167"/>
        <v>1025.9049564498873</v>
      </c>
      <c r="AX289">
        <f t="shared" si="168"/>
        <v>0.85493708155741177</v>
      </c>
      <c r="AY289">
        <f t="shared" si="169"/>
        <v>0.18842856740580469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1673980366.5</v>
      </c>
      <c r="BF289">
        <v>1796.261428571428</v>
      </c>
      <c r="BG289">
        <v>1814.972857142857</v>
      </c>
      <c r="BH289">
        <v>31.224271428571431</v>
      </c>
      <c r="BI289">
        <v>30.15457142857143</v>
      </c>
      <c r="BJ289">
        <v>1804.1014285714291</v>
      </c>
      <c r="BK289">
        <v>31.034585714285718</v>
      </c>
      <c r="BL289">
        <v>649.93728571428585</v>
      </c>
      <c r="BM289">
        <v>101.20442857142859</v>
      </c>
      <c r="BN289">
        <v>9.9857957142857154E-2</v>
      </c>
      <c r="BO289">
        <v>31.864071428571421</v>
      </c>
      <c r="BP289">
        <v>31.815571428571431</v>
      </c>
      <c r="BQ289">
        <v>999.89999999999986</v>
      </c>
      <c r="BR289">
        <v>0</v>
      </c>
      <c r="BS289">
        <v>0</v>
      </c>
      <c r="BT289">
        <v>8983.3028571428567</v>
      </c>
      <c r="BU289">
        <v>0</v>
      </c>
      <c r="BV289">
        <v>241.71085714285709</v>
      </c>
      <c r="BW289">
        <v>-18.710599999999999</v>
      </c>
      <c r="BX289">
        <v>1854.1571428571431</v>
      </c>
      <c r="BY289">
        <v>1871.4028571428571</v>
      </c>
      <c r="BZ289">
        <v>1.06969</v>
      </c>
      <c r="CA289">
        <v>1814.972857142857</v>
      </c>
      <c r="CB289">
        <v>30.15457142857143</v>
      </c>
      <c r="CC289">
        <v>3.160031428571429</v>
      </c>
      <c r="CD289">
        <v>3.051774285714286</v>
      </c>
      <c r="CE289">
        <v>24.896057142857149</v>
      </c>
      <c r="CF289">
        <v>24.313128571428571</v>
      </c>
      <c r="CG289">
        <v>1199.977142857143</v>
      </c>
      <c r="CH289">
        <v>0.50001442857142853</v>
      </c>
      <c r="CI289">
        <v>0.49998557142857147</v>
      </c>
      <c r="CJ289">
        <v>0</v>
      </c>
      <c r="CK289">
        <v>897.68042857142848</v>
      </c>
      <c r="CL289">
        <v>4.9990899999999998</v>
      </c>
      <c r="CM289">
        <v>9450.8928571428569</v>
      </c>
      <c r="CN289">
        <v>9557.721428571429</v>
      </c>
      <c r="CO289">
        <v>40.625</v>
      </c>
      <c r="CP289">
        <v>42.375</v>
      </c>
      <c r="CQ289">
        <v>41.436999999999998</v>
      </c>
      <c r="CR289">
        <v>41.5</v>
      </c>
      <c r="CS289">
        <v>42.061999999999998</v>
      </c>
      <c r="CT289">
        <v>597.50571428571425</v>
      </c>
      <c r="CU289">
        <v>597.47142857142865</v>
      </c>
      <c r="CV289">
        <v>0</v>
      </c>
      <c r="CW289">
        <v>1673980368.7</v>
      </c>
      <c r="CX289">
        <v>0</v>
      </c>
      <c r="CY289">
        <v>1673977193.5</v>
      </c>
      <c r="CZ289" t="s">
        <v>356</v>
      </c>
      <c r="DA289">
        <v>1673977187.5</v>
      </c>
      <c r="DB289">
        <v>1673977193.5</v>
      </c>
      <c r="DC289">
        <v>21</v>
      </c>
      <c r="DD289">
        <v>-0.34399999999999997</v>
      </c>
      <c r="DE289">
        <v>-5.2999999999999999E-2</v>
      </c>
      <c r="DF289">
        <v>-5.5270000000000001</v>
      </c>
      <c r="DG289">
        <v>0.16</v>
      </c>
      <c r="DH289">
        <v>415</v>
      </c>
      <c r="DI289">
        <v>27</v>
      </c>
      <c r="DJ289">
        <v>0.41</v>
      </c>
      <c r="DK289">
        <v>0.03</v>
      </c>
      <c r="DL289">
        <v>-18.678492500000001</v>
      </c>
      <c r="DM289">
        <v>-0.28343752345209949</v>
      </c>
      <c r="DN289">
        <v>7.6486437972689114E-2</v>
      </c>
      <c r="DO289">
        <v>0</v>
      </c>
      <c r="DP289">
        <v>1.07685125</v>
      </c>
      <c r="DQ289">
        <v>-4.5431932457791369E-2</v>
      </c>
      <c r="DR289">
        <v>4.6202847247220494E-3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371</v>
      </c>
      <c r="EA289">
        <v>3.2989000000000002</v>
      </c>
      <c r="EB289">
        <v>2.62507</v>
      </c>
      <c r="EC289">
        <v>0.26860699999999998</v>
      </c>
      <c r="ED289">
        <v>0.26788400000000001</v>
      </c>
      <c r="EE289">
        <v>0.13214799999999999</v>
      </c>
      <c r="EF289">
        <v>0.12781500000000001</v>
      </c>
      <c r="EG289">
        <v>22158.3</v>
      </c>
      <c r="EH289">
        <v>22562.799999999999</v>
      </c>
      <c r="EI289">
        <v>28186</v>
      </c>
      <c r="EJ289">
        <v>29657.7</v>
      </c>
      <c r="EK289">
        <v>33677.800000000003</v>
      </c>
      <c r="EL289">
        <v>35914.5</v>
      </c>
      <c r="EM289">
        <v>39786.6</v>
      </c>
      <c r="EN289">
        <v>42376.2</v>
      </c>
      <c r="EO289">
        <v>2.26485</v>
      </c>
      <c r="EP289">
        <v>2.2405300000000001</v>
      </c>
      <c r="EQ289">
        <v>0.14706</v>
      </c>
      <c r="ER289">
        <v>0</v>
      </c>
      <c r="ES289">
        <v>29.421299999999999</v>
      </c>
      <c r="ET289">
        <v>999.9</v>
      </c>
      <c r="EU289">
        <v>72.5</v>
      </c>
      <c r="EV289">
        <v>32.700000000000003</v>
      </c>
      <c r="EW289">
        <v>35.586100000000002</v>
      </c>
      <c r="EX289">
        <v>57.466500000000003</v>
      </c>
      <c r="EY289">
        <v>-4.1706700000000003</v>
      </c>
      <c r="EZ289">
        <v>2</v>
      </c>
      <c r="FA289">
        <v>0.25775900000000002</v>
      </c>
      <c r="FB289">
        <v>-0.72447700000000004</v>
      </c>
      <c r="FC289">
        <v>20.272099999999998</v>
      </c>
      <c r="FD289">
        <v>5.2180400000000002</v>
      </c>
      <c r="FE289">
        <v>12.004</v>
      </c>
      <c r="FF289">
        <v>4.9874499999999999</v>
      </c>
      <c r="FG289">
        <v>3.2843499999999999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1.8621799999999999</v>
      </c>
      <c r="FN289">
        <v>1.8641700000000001</v>
      </c>
      <c r="FO289">
        <v>1.8602000000000001</v>
      </c>
      <c r="FP289">
        <v>1.8609599999999999</v>
      </c>
      <c r="FQ289">
        <v>1.8601000000000001</v>
      </c>
      <c r="FR289">
        <v>1.8617999999999999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-7.85</v>
      </c>
      <c r="GH289">
        <v>0.18970000000000001</v>
      </c>
      <c r="GI289">
        <v>-4.1197077471769461</v>
      </c>
      <c r="GJ289">
        <v>-4.0977002334145526E-3</v>
      </c>
      <c r="GK289">
        <v>1.9870096767282211E-6</v>
      </c>
      <c r="GL289">
        <v>-4.7591234531596528E-10</v>
      </c>
      <c r="GM289">
        <v>-0.1127184381337514</v>
      </c>
      <c r="GN289">
        <v>-4.4277268217585318E-5</v>
      </c>
      <c r="GO289">
        <v>7.6125673839889962E-4</v>
      </c>
      <c r="GP289">
        <v>-1.4366726965109579E-5</v>
      </c>
      <c r="GQ289">
        <v>6</v>
      </c>
      <c r="GR289">
        <v>2093</v>
      </c>
      <c r="GS289">
        <v>4</v>
      </c>
      <c r="GT289">
        <v>31</v>
      </c>
      <c r="GU289">
        <v>53</v>
      </c>
      <c r="GV289">
        <v>52.9</v>
      </c>
      <c r="GW289">
        <v>4.4445800000000002</v>
      </c>
      <c r="GX289">
        <v>2.4633799999999999</v>
      </c>
      <c r="GY289">
        <v>2.04834</v>
      </c>
      <c r="GZ289">
        <v>2.6220699999999999</v>
      </c>
      <c r="HA289">
        <v>2.1972700000000001</v>
      </c>
      <c r="HB289">
        <v>2.35107</v>
      </c>
      <c r="HC289">
        <v>37.554000000000002</v>
      </c>
      <c r="HD289">
        <v>14.368399999999999</v>
      </c>
      <c r="HE289">
        <v>18</v>
      </c>
      <c r="HF289">
        <v>710.76400000000001</v>
      </c>
      <c r="HG289">
        <v>770.73</v>
      </c>
      <c r="HH289">
        <v>31.000699999999998</v>
      </c>
      <c r="HI289">
        <v>30.7225</v>
      </c>
      <c r="HJ289">
        <v>30</v>
      </c>
      <c r="HK289">
        <v>30.653600000000001</v>
      </c>
      <c r="HL289">
        <v>30.6526</v>
      </c>
      <c r="HM289">
        <v>88.843599999999995</v>
      </c>
      <c r="HN289">
        <v>20.6797</v>
      </c>
      <c r="HO289">
        <v>98.0471</v>
      </c>
      <c r="HP289">
        <v>31</v>
      </c>
      <c r="HQ289">
        <v>1828.92</v>
      </c>
      <c r="HR289">
        <v>30.2362</v>
      </c>
      <c r="HS289">
        <v>99.320899999999995</v>
      </c>
      <c r="HT289">
        <v>98.281000000000006</v>
      </c>
    </row>
    <row r="290" spans="1:228" x14ac:dyDescent="0.2">
      <c r="A290">
        <v>275</v>
      </c>
      <c r="B290">
        <v>1673980372.5</v>
      </c>
      <c r="C290">
        <v>1093.900000095367</v>
      </c>
      <c r="D290" t="s">
        <v>909</v>
      </c>
      <c r="E290" t="s">
        <v>910</v>
      </c>
      <c r="F290">
        <v>4</v>
      </c>
      <c r="G290">
        <v>1673980370.1875</v>
      </c>
      <c r="H290">
        <f t="shared" si="136"/>
        <v>1.1899841324756809E-3</v>
      </c>
      <c r="I290">
        <f t="shared" si="137"/>
        <v>1.1899841324756808</v>
      </c>
      <c r="J290">
        <f t="shared" si="138"/>
        <v>7.3225582195872692</v>
      </c>
      <c r="K290">
        <f t="shared" si="139"/>
        <v>1802.4549999999999</v>
      </c>
      <c r="L290">
        <f t="shared" si="140"/>
        <v>1601.1033380164329</v>
      </c>
      <c r="M290">
        <f t="shared" si="141"/>
        <v>162.19664115911527</v>
      </c>
      <c r="N290">
        <f t="shared" si="142"/>
        <v>182.59417733938457</v>
      </c>
      <c r="O290">
        <f t="shared" si="143"/>
        <v>7.523992875614903E-2</v>
      </c>
      <c r="P290">
        <f t="shared" si="144"/>
        <v>2.7643361930426211</v>
      </c>
      <c r="Q290">
        <f t="shared" si="145"/>
        <v>7.4120480960676707E-2</v>
      </c>
      <c r="R290">
        <f t="shared" si="146"/>
        <v>4.6424491040195998E-2</v>
      </c>
      <c r="S290">
        <f t="shared" si="147"/>
        <v>226.12015719855742</v>
      </c>
      <c r="T290">
        <f t="shared" si="148"/>
        <v>32.936076038828318</v>
      </c>
      <c r="U290">
        <f t="shared" si="149"/>
        <v>31.8169</v>
      </c>
      <c r="V290">
        <f t="shared" si="150"/>
        <v>4.7258190168370806</v>
      </c>
      <c r="W290">
        <f t="shared" si="151"/>
        <v>66.764833201746825</v>
      </c>
      <c r="X290">
        <f t="shared" si="152"/>
        <v>3.1627506650831818</v>
      </c>
      <c r="Y290">
        <f t="shared" si="153"/>
        <v>4.7371505527859714</v>
      </c>
      <c r="Z290">
        <f t="shared" si="154"/>
        <v>1.5630683517538988</v>
      </c>
      <c r="AA290">
        <f t="shared" si="155"/>
        <v>-52.478300242177525</v>
      </c>
      <c r="AB290">
        <f t="shared" si="156"/>
        <v>6.2984181086214468</v>
      </c>
      <c r="AC290">
        <f t="shared" si="157"/>
        <v>0.51589257990635551</v>
      </c>
      <c r="AD290">
        <f t="shared" si="158"/>
        <v>180.45616764490768</v>
      </c>
      <c r="AE290">
        <f t="shared" si="159"/>
        <v>18.085322637233471</v>
      </c>
      <c r="AF290">
        <f t="shared" si="160"/>
        <v>1.1916374855496306</v>
      </c>
      <c r="AG290">
        <f t="shared" si="161"/>
        <v>7.3225582195872692</v>
      </c>
      <c r="AH290">
        <v>1877.3770871333111</v>
      </c>
      <c r="AI290">
        <v>1863.6721212121199</v>
      </c>
      <c r="AJ290">
        <v>1.7302623073059431</v>
      </c>
      <c r="AK290">
        <v>63.405612138731158</v>
      </c>
      <c r="AL290">
        <f t="shared" si="162"/>
        <v>1.1899841324756808</v>
      </c>
      <c r="AM290">
        <v>30.15495831576801</v>
      </c>
      <c r="AN290">
        <v>31.219240606060591</v>
      </c>
      <c r="AO290">
        <v>-2.7225331819238401E-5</v>
      </c>
      <c r="AP290">
        <v>95.230389877895547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47423.351779218865</v>
      </c>
      <c r="AV290">
        <f t="shared" si="166"/>
        <v>1200.0362500000001</v>
      </c>
      <c r="AW290">
        <f t="shared" si="167"/>
        <v>1025.9549949215325</v>
      </c>
      <c r="AX290">
        <f t="shared" si="168"/>
        <v>0.85493666955605074</v>
      </c>
      <c r="AY290">
        <f t="shared" si="169"/>
        <v>0.188427772243178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1673980370.1875</v>
      </c>
      <c r="BF290">
        <v>1802.4549999999999</v>
      </c>
      <c r="BG290">
        <v>1821.1312499999999</v>
      </c>
      <c r="BH290">
        <v>31.2206875</v>
      </c>
      <c r="BI290">
        <v>30.1550875</v>
      </c>
      <c r="BJ290">
        <v>1810.3</v>
      </c>
      <c r="BK290">
        <v>31.031025</v>
      </c>
      <c r="BL290">
        <v>650.01900000000001</v>
      </c>
      <c r="BM290">
        <v>101.203</v>
      </c>
      <c r="BN290">
        <v>0.1000435375</v>
      </c>
      <c r="BO290">
        <v>31.8591625</v>
      </c>
      <c r="BP290">
        <v>31.8169</v>
      </c>
      <c r="BQ290">
        <v>999.9</v>
      </c>
      <c r="BR290">
        <v>0</v>
      </c>
      <c r="BS290">
        <v>0</v>
      </c>
      <c r="BT290">
        <v>8978.5949999999993</v>
      </c>
      <c r="BU290">
        <v>0</v>
      </c>
      <c r="BV290">
        <v>241.47749999999999</v>
      </c>
      <c r="BW290">
        <v>-18.678112500000001</v>
      </c>
      <c r="BX290">
        <v>1860.54</v>
      </c>
      <c r="BY290">
        <v>1877.7574999999999</v>
      </c>
      <c r="BZ290">
        <v>1.0655975</v>
      </c>
      <c r="CA290">
        <v>1821.1312499999999</v>
      </c>
      <c r="CB290">
        <v>30.1550875</v>
      </c>
      <c r="CC290">
        <v>3.1596324999999998</v>
      </c>
      <c r="CD290">
        <v>3.05179125</v>
      </c>
      <c r="CE290">
        <v>24.893962500000001</v>
      </c>
      <c r="CF290">
        <v>24.313224999999999</v>
      </c>
      <c r="CG290">
        <v>1200.0362500000001</v>
      </c>
      <c r="CH290">
        <v>0.50002887499999993</v>
      </c>
      <c r="CI290">
        <v>0.49997112500000002</v>
      </c>
      <c r="CJ290">
        <v>0</v>
      </c>
      <c r="CK290">
        <v>897.62750000000005</v>
      </c>
      <c r="CL290">
        <v>4.9990899999999998</v>
      </c>
      <c r="CM290">
        <v>9449.1762500000004</v>
      </c>
      <c r="CN290">
        <v>9558.2337499999994</v>
      </c>
      <c r="CO290">
        <v>40.663749999999993</v>
      </c>
      <c r="CP290">
        <v>42.375</v>
      </c>
      <c r="CQ290">
        <v>41.436999999999998</v>
      </c>
      <c r="CR290">
        <v>41.5</v>
      </c>
      <c r="CS290">
        <v>42.061999999999998</v>
      </c>
      <c r="CT290">
        <v>597.55250000000001</v>
      </c>
      <c r="CU290">
        <v>597.48500000000001</v>
      </c>
      <c r="CV290">
        <v>0</v>
      </c>
      <c r="CW290">
        <v>1673980372.9000001</v>
      </c>
      <c r="CX290">
        <v>0</v>
      </c>
      <c r="CY290">
        <v>1673977193.5</v>
      </c>
      <c r="CZ290" t="s">
        <v>356</v>
      </c>
      <c r="DA290">
        <v>1673977187.5</v>
      </c>
      <c r="DB290">
        <v>1673977193.5</v>
      </c>
      <c r="DC290">
        <v>21</v>
      </c>
      <c r="DD290">
        <v>-0.34399999999999997</v>
      </c>
      <c r="DE290">
        <v>-5.2999999999999999E-2</v>
      </c>
      <c r="DF290">
        <v>-5.5270000000000001</v>
      </c>
      <c r="DG290">
        <v>0.16</v>
      </c>
      <c r="DH290">
        <v>415</v>
      </c>
      <c r="DI290">
        <v>27</v>
      </c>
      <c r="DJ290">
        <v>0.41</v>
      </c>
      <c r="DK290">
        <v>0.03</v>
      </c>
      <c r="DL290">
        <v>-18.679232500000001</v>
      </c>
      <c r="DM290">
        <v>-0.2932604127579333</v>
      </c>
      <c r="DN290">
        <v>7.466336915616667E-2</v>
      </c>
      <c r="DO290">
        <v>0</v>
      </c>
      <c r="DP290">
        <v>1.07338</v>
      </c>
      <c r="DQ290">
        <v>-4.3003902439026992E-2</v>
      </c>
      <c r="DR290">
        <v>4.3392666431091662E-3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371</v>
      </c>
      <c r="EA290">
        <v>3.2989600000000001</v>
      </c>
      <c r="EB290">
        <v>2.6252800000000001</v>
      </c>
      <c r="EC290">
        <v>0.269181</v>
      </c>
      <c r="ED290">
        <v>0.26844800000000002</v>
      </c>
      <c r="EE290">
        <v>0.132137</v>
      </c>
      <c r="EF290">
        <v>0.12781999999999999</v>
      </c>
      <c r="EG290">
        <v>22141</v>
      </c>
      <c r="EH290">
        <v>22545.5</v>
      </c>
      <c r="EI290">
        <v>28186.1</v>
      </c>
      <c r="EJ290">
        <v>29657.9</v>
      </c>
      <c r="EK290">
        <v>33678.400000000001</v>
      </c>
      <c r="EL290">
        <v>35914.6</v>
      </c>
      <c r="EM290">
        <v>39786.800000000003</v>
      </c>
      <c r="EN290">
        <v>42376.4</v>
      </c>
      <c r="EO290">
        <v>2.2648000000000001</v>
      </c>
      <c r="EP290">
        <v>2.2405499999999998</v>
      </c>
      <c r="EQ290">
        <v>0.14771500000000001</v>
      </c>
      <c r="ER290">
        <v>0</v>
      </c>
      <c r="ES290">
        <v>29.418900000000001</v>
      </c>
      <c r="ET290">
        <v>999.9</v>
      </c>
      <c r="EU290">
        <v>72.5</v>
      </c>
      <c r="EV290">
        <v>32.700000000000003</v>
      </c>
      <c r="EW290">
        <v>35.588200000000001</v>
      </c>
      <c r="EX290">
        <v>57.706499999999998</v>
      </c>
      <c r="EY290">
        <v>-4.2027200000000002</v>
      </c>
      <c r="EZ290">
        <v>2</v>
      </c>
      <c r="FA290">
        <v>0.25787300000000002</v>
      </c>
      <c r="FB290">
        <v>-0.72179199999999999</v>
      </c>
      <c r="FC290">
        <v>20.272099999999998</v>
      </c>
      <c r="FD290">
        <v>5.2180400000000002</v>
      </c>
      <c r="FE290">
        <v>12.004</v>
      </c>
      <c r="FF290">
        <v>4.9870999999999999</v>
      </c>
      <c r="FG290">
        <v>3.28443</v>
      </c>
      <c r="FH290">
        <v>9999</v>
      </c>
      <c r="FI290">
        <v>9999</v>
      </c>
      <c r="FJ290">
        <v>9999</v>
      </c>
      <c r="FK290">
        <v>999.9</v>
      </c>
      <c r="FL290">
        <v>1.8658300000000001</v>
      </c>
      <c r="FM290">
        <v>1.8621799999999999</v>
      </c>
      <c r="FN290">
        <v>1.8641700000000001</v>
      </c>
      <c r="FO290">
        <v>1.8602000000000001</v>
      </c>
      <c r="FP290">
        <v>1.8609599999999999</v>
      </c>
      <c r="FQ290">
        <v>1.8601000000000001</v>
      </c>
      <c r="FR290">
        <v>1.86182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-7.86</v>
      </c>
      <c r="GH290">
        <v>0.18959999999999999</v>
      </c>
      <c r="GI290">
        <v>-4.1197077471769461</v>
      </c>
      <c r="GJ290">
        <v>-4.0977002334145526E-3</v>
      </c>
      <c r="GK290">
        <v>1.9870096767282211E-6</v>
      </c>
      <c r="GL290">
        <v>-4.7591234531596528E-10</v>
      </c>
      <c r="GM290">
        <v>-0.1127184381337514</v>
      </c>
      <c r="GN290">
        <v>-4.4277268217585318E-5</v>
      </c>
      <c r="GO290">
        <v>7.6125673839889962E-4</v>
      </c>
      <c r="GP290">
        <v>-1.4366726965109579E-5</v>
      </c>
      <c r="GQ290">
        <v>6</v>
      </c>
      <c r="GR290">
        <v>2093</v>
      </c>
      <c r="GS290">
        <v>4</v>
      </c>
      <c r="GT290">
        <v>31</v>
      </c>
      <c r="GU290">
        <v>53.1</v>
      </c>
      <c r="GV290">
        <v>53</v>
      </c>
      <c r="GW290">
        <v>4.4567899999999998</v>
      </c>
      <c r="GX290">
        <v>2.47437</v>
      </c>
      <c r="GY290">
        <v>2.04834</v>
      </c>
      <c r="GZ290">
        <v>2.6220699999999999</v>
      </c>
      <c r="HA290">
        <v>2.1972700000000001</v>
      </c>
      <c r="HB290">
        <v>2.2863799999999999</v>
      </c>
      <c r="HC290">
        <v>37.554000000000002</v>
      </c>
      <c r="HD290">
        <v>14.368399999999999</v>
      </c>
      <c r="HE290">
        <v>18</v>
      </c>
      <c r="HF290">
        <v>710.72199999999998</v>
      </c>
      <c r="HG290">
        <v>770.75400000000002</v>
      </c>
      <c r="HH290">
        <v>31.000699999999998</v>
      </c>
      <c r="HI290">
        <v>30.7225</v>
      </c>
      <c r="HJ290">
        <v>30.0002</v>
      </c>
      <c r="HK290">
        <v>30.653600000000001</v>
      </c>
      <c r="HL290">
        <v>30.6526</v>
      </c>
      <c r="HM290">
        <v>89.093999999999994</v>
      </c>
      <c r="HN290">
        <v>20.6797</v>
      </c>
      <c r="HO290">
        <v>98.0471</v>
      </c>
      <c r="HP290">
        <v>31</v>
      </c>
      <c r="HQ290">
        <v>1835.6</v>
      </c>
      <c r="HR290">
        <v>30.241399999999999</v>
      </c>
      <c r="HS290">
        <v>99.321299999999994</v>
      </c>
      <c r="HT290">
        <v>98.281700000000001</v>
      </c>
    </row>
    <row r="291" spans="1:228" x14ac:dyDescent="0.2">
      <c r="A291">
        <v>276</v>
      </c>
      <c r="B291">
        <v>1673980376.5</v>
      </c>
      <c r="C291">
        <v>1097.900000095367</v>
      </c>
      <c r="D291" t="s">
        <v>911</v>
      </c>
      <c r="E291" t="s">
        <v>912</v>
      </c>
      <c r="F291">
        <v>4</v>
      </c>
      <c r="G291">
        <v>1673980374.5</v>
      </c>
      <c r="H291">
        <f t="shared" si="136"/>
        <v>1.1801948398423175E-3</v>
      </c>
      <c r="I291">
        <f t="shared" si="137"/>
        <v>1.1801948398423174</v>
      </c>
      <c r="J291">
        <f t="shared" si="138"/>
        <v>7.136398146327986</v>
      </c>
      <c r="K291">
        <f t="shared" si="139"/>
        <v>1809.6171428571431</v>
      </c>
      <c r="L291">
        <f t="shared" si="140"/>
        <v>1610.7859083295909</v>
      </c>
      <c r="M291">
        <f t="shared" si="141"/>
        <v>163.18026862523234</v>
      </c>
      <c r="N291">
        <f t="shared" si="142"/>
        <v>183.32281773341197</v>
      </c>
      <c r="O291">
        <f t="shared" si="143"/>
        <v>7.4611189825449092E-2</v>
      </c>
      <c r="P291">
        <f t="shared" si="144"/>
        <v>2.7712719290017147</v>
      </c>
      <c r="Q291">
        <f t="shared" si="145"/>
        <v>7.3512937162144326E-2</v>
      </c>
      <c r="R291">
        <f t="shared" si="146"/>
        <v>4.6042912642355285E-2</v>
      </c>
      <c r="S291">
        <f t="shared" si="147"/>
        <v>226.12549505071718</v>
      </c>
      <c r="T291">
        <f t="shared" si="148"/>
        <v>32.931929679226982</v>
      </c>
      <c r="U291">
        <f t="shared" si="149"/>
        <v>31.814699999999998</v>
      </c>
      <c r="V291">
        <f t="shared" si="150"/>
        <v>4.7252297936490288</v>
      </c>
      <c r="W291">
        <f t="shared" si="151"/>
        <v>66.76910746460203</v>
      </c>
      <c r="X291">
        <f t="shared" si="152"/>
        <v>3.1621714245673131</v>
      </c>
      <c r="Y291">
        <f t="shared" si="153"/>
        <v>4.7359797736456999</v>
      </c>
      <c r="Z291">
        <f t="shared" si="154"/>
        <v>1.5630583690817157</v>
      </c>
      <c r="AA291">
        <f t="shared" si="155"/>
        <v>-52.046592437046201</v>
      </c>
      <c r="AB291">
        <f t="shared" si="156"/>
        <v>5.9911329706776213</v>
      </c>
      <c r="AC291">
        <f t="shared" si="157"/>
        <v>0.48947943029532037</v>
      </c>
      <c r="AD291">
        <f t="shared" si="158"/>
        <v>180.55951501464392</v>
      </c>
      <c r="AE291">
        <f t="shared" si="159"/>
        <v>18.059597046531536</v>
      </c>
      <c r="AF291">
        <f t="shared" si="160"/>
        <v>1.178577722832393</v>
      </c>
      <c r="AG291">
        <f t="shared" si="161"/>
        <v>7.136398146327986</v>
      </c>
      <c r="AH291">
        <v>1884.1688261819529</v>
      </c>
      <c r="AI291">
        <v>1870.569999999999</v>
      </c>
      <c r="AJ291">
        <v>1.7484453215740181</v>
      </c>
      <c r="AK291">
        <v>63.405612138731158</v>
      </c>
      <c r="AL291">
        <f t="shared" si="162"/>
        <v>1.1801948398423174</v>
      </c>
      <c r="AM291">
        <v>30.156927399885848</v>
      </c>
      <c r="AN291">
        <v>31.212614545454539</v>
      </c>
      <c r="AO291">
        <v>-5.3103318267445503E-5</v>
      </c>
      <c r="AP291">
        <v>95.230389877895547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47615.600765769566</v>
      </c>
      <c r="AV291">
        <f t="shared" si="166"/>
        <v>1200.0642857142859</v>
      </c>
      <c r="AW291">
        <f t="shared" si="167"/>
        <v>1025.9789922542577</v>
      </c>
      <c r="AX291">
        <f t="shared" si="168"/>
        <v>0.85493669336521294</v>
      </c>
      <c r="AY291">
        <f t="shared" si="169"/>
        <v>0.18842781819486099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1673980374.5</v>
      </c>
      <c r="BF291">
        <v>1809.6171428571431</v>
      </c>
      <c r="BG291">
        <v>1828.255714285714</v>
      </c>
      <c r="BH291">
        <v>31.21444285714286</v>
      </c>
      <c r="BI291">
        <v>30.160514285714289</v>
      </c>
      <c r="BJ291">
        <v>1817.48</v>
      </c>
      <c r="BK291">
        <v>31.024828571428571</v>
      </c>
      <c r="BL291">
        <v>650.0188571428572</v>
      </c>
      <c r="BM291">
        <v>101.2047142857143</v>
      </c>
      <c r="BN291">
        <v>0.1000387428571429</v>
      </c>
      <c r="BO291">
        <v>31.854800000000001</v>
      </c>
      <c r="BP291">
        <v>31.814699999999998</v>
      </c>
      <c r="BQ291">
        <v>999.89999999999986</v>
      </c>
      <c r="BR291">
        <v>0</v>
      </c>
      <c r="BS291">
        <v>0</v>
      </c>
      <c r="BT291">
        <v>9015.2657142857151</v>
      </c>
      <c r="BU291">
        <v>0</v>
      </c>
      <c r="BV291">
        <v>241.20271428571431</v>
      </c>
      <c r="BW291">
        <v>-18.636214285714281</v>
      </c>
      <c r="BX291">
        <v>1867.9257142857141</v>
      </c>
      <c r="BY291">
        <v>1885.111428571428</v>
      </c>
      <c r="BZ291">
        <v>1.053941428571429</v>
      </c>
      <c r="CA291">
        <v>1828.255714285714</v>
      </c>
      <c r="CB291">
        <v>30.160514285714289</v>
      </c>
      <c r="CC291">
        <v>3.1590471428571432</v>
      </c>
      <c r="CD291">
        <v>3.0523828571428568</v>
      </c>
      <c r="CE291">
        <v>24.89085714285714</v>
      </c>
      <c r="CF291">
        <v>24.316457142857139</v>
      </c>
      <c r="CG291">
        <v>1200.0642857142859</v>
      </c>
      <c r="CH291">
        <v>0.50002799999999992</v>
      </c>
      <c r="CI291">
        <v>0.49997171428571441</v>
      </c>
      <c r="CJ291">
        <v>0</v>
      </c>
      <c r="CK291">
        <v>897.18257142857135</v>
      </c>
      <c r="CL291">
        <v>4.9990899999999998</v>
      </c>
      <c r="CM291">
        <v>9447.6385714285716</v>
      </c>
      <c r="CN291">
        <v>9558.4785714285717</v>
      </c>
      <c r="CO291">
        <v>40.660428571428568</v>
      </c>
      <c r="CP291">
        <v>42.375</v>
      </c>
      <c r="CQ291">
        <v>41.436999999999998</v>
      </c>
      <c r="CR291">
        <v>41.5</v>
      </c>
      <c r="CS291">
        <v>42.061999999999998</v>
      </c>
      <c r="CT291">
        <v>597.56571428571431</v>
      </c>
      <c r="CU291">
        <v>597.5</v>
      </c>
      <c r="CV291">
        <v>0</v>
      </c>
      <c r="CW291">
        <v>1673980376.5</v>
      </c>
      <c r="CX291">
        <v>0</v>
      </c>
      <c r="CY291">
        <v>1673977193.5</v>
      </c>
      <c r="CZ291" t="s">
        <v>356</v>
      </c>
      <c r="DA291">
        <v>1673977187.5</v>
      </c>
      <c r="DB291">
        <v>1673977193.5</v>
      </c>
      <c r="DC291">
        <v>21</v>
      </c>
      <c r="DD291">
        <v>-0.34399999999999997</v>
      </c>
      <c r="DE291">
        <v>-5.2999999999999999E-2</v>
      </c>
      <c r="DF291">
        <v>-5.5270000000000001</v>
      </c>
      <c r="DG291">
        <v>0.16</v>
      </c>
      <c r="DH291">
        <v>415</v>
      </c>
      <c r="DI291">
        <v>27</v>
      </c>
      <c r="DJ291">
        <v>0.41</v>
      </c>
      <c r="DK291">
        <v>0.03</v>
      </c>
      <c r="DL291">
        <v>-18.690384999999999</v>
      </c>
      <c r="DM291">
        <v>9.8620637898747698E-2</v>
      </c>
      <c r="DN291">
        <v>6.2047810396499953E-2</v>
      </c>
      <c r="DO291">
        <v>1</v>
      </c>
      <c r="DP291">
        <v>1.0698015000000001</v>
      </c>
      <c r="DQ291">
        <v>-6.3101988742966603E-2</v>
      </c>
      <c r="DR291">
        <v>6.2857328729432867E-3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2</v>
      </c>
      <c r="DY291">
        <v>2</v>
      </c>
      <c r="DZ291" t="s">
        <v>484</v>
      </c>
      <c r="EA291">
        <v>3.2991000000000001</v>
      </c>
      <c r="EB291">
        <v>2.6254</v>
      </c>
      <c r="EC291">
        <v>0.26974900000000002</v>
      </c>
      <c r="ED291">
        <v>0.269011</v>
      </c>
      <c r="EE291">
        <v>0.13212199999999999</v>
      </c>
      <c r="EF291">
        <v>0.127888</v>
      </c>
      <c r="EG291">
        <v>22123.599999999999</v>
      </c>
      <c r="EH291">
        <v>22527.9</v>
      </c>
      <c r="EI291">
        <v>28186</v>
      </c>
      <c r="EJ291">
        <v>29657.7</v>
      </c>
      <c r="EK291">
        <v>33678.5</v>
      </c>
      <c r="EL291">
        <v>35911.599999999999</v>
      </c>
      <c r="EM291">
        <v>39786.199999999997</v>
      </c>
      <c r="EN291">
        <v>42376.2</v>
      </c>
      <c r="EO291">
        <v>2.2648700000000002</v>
      </c>
      <c r="EP291">
        <v>2.24058</v>
      </c>
      <c r="EQ291">
        <v>0.14761099999999999</v>
      </c>
      <c r="ER291">
        <v>0</v>
      </c>
      <c r="ES291">
        <v>29.416699999999999</v>
      </c>
      <c r="ET291">
        <v>999.9</v>
      </c>
      <c r="EU291">
        <v>72.5</v>
      </c>
      <c r="EV291">
        <v>32.700000000000003</v>
      </c>
      <c r="EW291">
        <v>35.588999999999999</v>
      </c>
      <c r="EX291">
        <v>57.5565</v>
      </c>
      <c r="EY291">
        <v>-4.2307699999999997</v>
      </c>
      <c r="EZ291">
        <v>2</v>
      </c>
      <c r="FA291">
        <v>0.25791700000000001</v>
      </c>
      <c r="FB291">
        <v>-0.71976600000000002</v>
      </c>
      <c r="FC291">
        <v>20.272300000000001</v>
      </c>
      <c r="FD291">
        <v>5.2181899999999999</v>
      </c>
      <c r="FE291">
        <v>12.004</v>
      </c>
      <c r="FF291">
        <v>4.9872500000000004</v>
      </c>
      <c r="FG291">
        <v>3.2843499999999999</v>
      </c>
      <c r="FH291">
        <v>9999</v>
      </c>
      <c r="FI291">
        <v>9999</v>
      </c>
      <c r="FJ291">
        <v>9999</v>
      </c>
      <c r="FK291">
        <v>999.9</v>
      </c>
      <c r="FL291">
        <v>1.8658300000000001</v>
      </c>
      <c r="FM291">
        <v>1.8621799999999999</v>
      </c>
      <c r="FN291">
        <v>1.8641700000000001</v>
      </c>
      <c r="FO291">
        <v>1.8602000000000001</v>
      </c>
      <c r="FP291">
        <v>1.8609599999999999</v>
      </c>
      <c r="FQ291">
        <v>1.86009</v>
      </c>
      <c r="FR291">
        <v>1.86181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-7.87</v>
      </c>
      <c r="GH291">
        <v>0.18959999999999999</v>
      </c>
      <c r="GI291">
        <v>-4.1197077471769461</v>
      </c>
      <c r="GJ291">
        <v>-4.0977002334145526E-3</v>
      </c>
      <c r="GK291">
        <v>1.9870096767282211E-6</v>
      </c>
      <c r="GL291">
        <v>-4.7591234531596528E-10</v>
      </c>
      <c r="GM291">
        <v>-0.1127184381337514</v>
      </c>
      <c r="GN291">
        <v>-4.4277268217585318E-5</v>
      </c>
      <c r="GO291">
        <v>7.6125673839889962E-4</v>
      </c>
      <c r="GP291">
        <v>-1.4366726965109579E-5</v>
      </c>
      <c r="GQ291">
        <v>6</v>
      </c>
      <c r="GR291">
        <v>2093</v>
      </c>
      <c r="GS291">
        <v>4</v>
      </c>
      <c r="GT291">
        <v>31</v>
      </c>
      <c r="GU291">
        <v>53.1</v>
      </c>
      <c r="GV291">
        <v>53</v>
      </c>
      <c r="GW291">
        <v>4.4689899999999998</v>
      </c>
      <c r="GX291">
        <v>2.4621599999999999</v>
      </c>
      <c r="GY291">
        <v>2.04834</v>
      </c>
      <c r="GZ291">
        <v>2.6232899999999999</v>
      </c>
      <c r="HA291">
        <v>2.1972700000000001</v>
      </c>
      <c r="HB291">
        <v>2.34253</v>
      </c>
      <c r="HC291">
        <v>37.554000000000002</v>
      </c>
      <c r="HD291">
        <v>14.368399999999999</v>
      </c>
      <c r="HE291">
        <v>18</v>
      </c>
      <c r="HF291">
        <v>710.78499999999997</v>
      </c>
      <c r="HG291">
        <v>770.779</v>
      </c>
      <c r="HH291">
        <v>31.000599999999999</v>
      </c>
      <c r="HI291">
        <v>30.7241</v>
      </c>
      <c r="HJ291">
        <v>30</v>
      </c>
      <c r="HK291">
        <v>30.653600000000001</v>
      </c>
      <c r="HL291">
        <v>30.6526</v>
      </c>
      <c r="HM291">
        <v>89.342399999999998</v>
      </c>
      <c r="HN291">
        <v>20.400200000000002</v>
      </c>
      <c r="HO291">
        <v>98.0471</v>
      </c>
      <c r="HP291">
        <v>31</v>
      </c>
      <c r="HQ291">
        <v>1842.28</v>
      </c>
      <c r="HR291">
        <v>30.258600000000001</v>
      </c>
      <c r="HS291">
        <v>99.3202</v>
      </c>
      <c r="HT291">
        <v>98.281099999999995</v>
      </c>
    </row>
    <row r="292" spans="1:228" x14ac:dyDescent="0.2">
      <c r="A292">
        <v>277</v>
      </c>
      <c r="B292">
        <v>1673980380.5</v>
      </c>
      <c r="C292">
        <v>1101.900000095367</v>
      </c>
      <c r="D292" t="s">
        <v>913</v>
      </c>
      <c r="E292" t="s">
        <v>914</v>
      </c>
      <c r="F292">
        <v>4</v>
      </c>
      <c r="G292">
        <v>1673980378.1875</v>
      </c>
      <c r="H292">
        <f t="shared" si="136"/>
        <v>1.136285929691378E-3</v>
      </c>
      <c r="I292">
        <f t="shared" si="137"/>
        <v>1.1362859296913781</v>
      </c>
      <c r="J292">
        <f t="shared" si="138"/>
        <v>7.4529028778490671</v>
      </c>
      <c r="K292">
        <f t="shared" si="139"/>
        <v>1815.86375</v>
      </c>
      <c r="L292">
        <f t="shared" si="140"/>
        <v>1603.9713885032929</v>
      </c>
      <c r="M292">
        <f t="shared" si="141"/>
        <v>162.48731145951913</v>
      </c>
      <c r="N292">
        <f t="shared" si="142"/>
        <v>183.95266949844014</v>
      </c>
      <c r="O292">
        <f t="shared" si="143"/>
        <v>7.1821425618273399E-2</v>
      </c>
      <c r="P292">
        <f t="shared" si="144"/>
        <v>2.7730167823916605</v>
      </c>
      <c r="Q292">
        <f t="shared" si="145"/>
        <v>7.080379298246009E-2</v>
      </c>
      <c r="R292">
        <f t="shared" si="146"/>
        <v>4.4342599640468022E-2</v>
      </c>
      <c r="S292">
        <f t="shared" si="147"/>
        <v>226.10517925055422</v>
      </c>
      <c r="T292">
        <f t="shared" si="148"/>
        <v>32.94136598733548</v>
      </c>
      <c r="U292">
        <f t="shared" si="149"/>
        <v>31.813162500000001</v>
      </c>
      <c r="V292">
        <f t="shared" si="150"/>
        <v>4.7248180449603012</v>
      </c>
      <c r="W292">
        <f t="shared" si="151"/>
        <v>66.779758353686674</v>
      </c>
      <c r="X292">
        <f t="shared" si="152"/>
        <v>3.1623555429055736</v>
      </c>
      <c r="Y292">
        <f t="shared" si="153"/>
        <v>4.7355001288814806</v>
      </c>
      <c r="Z292">
        <f t="shared" si="154"/>
        <v>1.5624625020547276</v>
      </c>
      <c r="AA292">
        <f t="shared" si="155"/>
        <v>-50.110209499389768</v>
      </c>
      <c r="AB292">
        <f t="shared" si="156"/>
        <v>5.9575303987757824</v>
      </c>
      <c r="AC292">
        <f t="shared" si="157"/>
        <v>0.48641985431384432</v>
      </c>
      <c r="AD292">
        <f t="shared" si="158"/>
        <v>182.43892000425407</v>
      </c>
      <c r="AE292">
        <f t="shared" si="159"/>
        <v>18.182514684158928</v>
      </c>
      <c r="AF292">
        <f t="shared" si="160"/>
        <v>1.1345303607852164</v>
      </c>
      <c r="AG292">
        <f t="shared" si="161"/>
        <v>7.4529028778490671</v>
      </c>
      <c r="AH292">
        <v>1891.288287486218</v>
      </c>
      <c r="AI292">
        <v>1877.491818181818</v>
      </c>
      <c r="AJ292">
        <v>1.721773585259506</v>
      </c>
      <c r="AK292">
        <v>63.405612138731158</v>
      </c>
      <c r="AL292">
        <f t="shared" si="162"/>
        <v>1.1362859296913781</v>
      </c>
      <c r="AM292">
        <v>30.20609991152832</v>
      </c>
      <c r="AN292">
        <v>31.221800606060601</v>
      </c>
      <c r="AO292">
        <v>6.8653485733056433E-5</v>
      </c>
      <c r="AP292">
        <v>95.230389877895547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47664.098953613786</v>
      </c>
      <c r="AV292">
        <f t="shared" si="166"/>
        <v>1199.94875</v>
      </c>
      <c r="AW292">
        <f t="shared" si="167"/>
        <v>1025.8809700780073</v>
      </c>
      <c r="AX292">
        <f t="shared" si="168"/>
        <v>0.85493732134643863</v>
      </c>
      <c r="AY292">
        <f t="shared" si="169"/>
        <v>0.18842903019862658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1673980378.1875</v>
      </c>
      <c r="BF292">
        <v>1815.86375</v>
      </c>
      <c r="BG292">
        <v>1834.5487499999999</v>
      </c>
      <c r="BH292">
        <v>31.216762500000002</v>
      </c>
      <c r="BI292">
        <v>30.202224999999999</v>
      </c>
      <c r="BJ292">
        <v>1823.7375</v>
      </c>
      <c r="BK292">
        <v>31.027125000000002</v>
      </c>
      <c r="BL292">
        <v>650.01874999999995</v>
      </c>
      <c r="BM292">
        <v>101.203125</v>
      </c>
      <c r="BN292">
        <v>9.9998375E-2</v>
      </c>
      <c r="BO292">
        <v>31.853012499999998</v>
      </c>
      <c r="BP292">
        <v>31.813162500000001</v>
      </c>
      <c r="BQ292">
        <v>999.9</v>
      </c>
      <c r="BR292">
        <v>0</v>
      </c>
      <c r="BS292">
        <v>0</v>
      </c>
      <c r="BT292">
        <v>9024.6850000000013</v>
      </c>
      <c r="BU292">
        <v>0</v>
      </c>
      <c r="BV292">
        <v>240.72312500000001</v>
      </c>
      <c r="BW292">
        <v>-18.681450000000002</v>
      </c>
      <c r="BX292">
        <v>1874.3775000000001</v>
      </c>
      <c r="BY292">
        <v>1891.6812500000001</v>
      </c>
      <c r="BZ292">
        <v>1.01455625</v>
      </c>
      <c r="CA292">
        <v>1834.5487499999999</v>
      </c>
      <c r="CB292">
        <v>30.202224999999999</v>
      </c>
      <c r="CC292">
        <v>3.1592324999999999</v>
      </c>
      <c r="CD292">
        <v>3.0565587500000002</v>
      </c>
      <c r="CE292">
        <v>24.891862499999998</v>
      </c>
      <c r="CF292">
        <v>24.33925</v>
      </c>
      <c r="CG292">
        <v>1199.94875</v>
      </c>
      <c r="CH292">
        <v>0.50000675000000006</v>
      </c>
      <c r="CI292">
        <v>0.49999325</v>
      </c>
      <c r="CJ292">
        <v>0</v>
      </c>
      <c r="CK292">
        <v>897.26099999999997</v>
      </c>
      <c r="CL292">
        <v>4.9990899999999998</v>
      </c>
      <c r="CM292">
        <v>9444.875</v>
      </c>
      <c r="CN292">
        <v>9557.463749999999</v>
      </c>
      <c r="CO292">
        <v>40.648249999999997</v>
      </c>
      <c r="CP292">
        <v>42.375</v>
      </c>
      <c r="CQ292">
        <v>41.436999999999998</v>
      </c>
      <c r="CR292">
        <v>41.5</v>
      </c>
      <c r="CS292">
        <v>42.061999999999998</v>
      </c>
      <c r="CT292">
        <v>597.4837500000001</v>
      </c>
      <c r="CU292">
        <v>597.46875</v>
      </c>
      <c r="CV292">
        <v>0</v>
      </c>
      <c r="CW292">
        <v>1673980380.7</v>
      </c>
      <c r="CX292">
        <v>0</v>
      </c>
      <c r="CY292">
        <v>1673977193.5</v>
      </c>
      <c r="CZ292" t="s">
        <v>356</v>
      </c>
      <c r="DA292">
        <v>1673977187.5</v>
      </c>
      <c r="DB292">
        <v>1673977193.5</v>
      </c>
      <c r="DC292">
        <v>21</v>
      </c>
      <c r="DD292">
        <v>-0.34399999999999997</v>
      </c>
      <c r="DE292">
        <v>-5.2999999999999999E-2</v>
      </c>
      <c r="DF292">
        <v>-5.5270000000000001</v>
      </c>
      <c r="DG292">
        <v>0.16</v>
      </c>
      <c r="DH292">
        <v>415</v>
      </c>
      <c r="DI292">
        <v>27</v>
      </c>
      <c r="DJ292">
        <v>0.41</v>
      </c>
      <c r="DK292">
        <v>0.03</v>
      </c>
      <c r="DL292">
        <v>-18.686082500000001</v>
      </c>
      <c r="DM292">
        <v>0.35021651031897499</v>
      </c>
      <c r="DN292">
        <v>5.6397255640234782E-2</v>
      </c>
      <c r="DO292">
        <v>0</v>
      </c>
      <c r="DP292">
        <v>1.0590255</v>
      </c>
      <c r="DQ292">
        <v>-0.16891969981238439</v>
      </c>
      <c r="DR292">
        <v>1.9566238262629841E-2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357</v>
      </c>
      <c r="EA292">
        <v>3.2991199999999998</v>
      </c>
      <c r="EB292">
        <v>2.62561</v>
      </c>
      <c r="EC292">
        <v>0.27032099999999998</v>
      </c>
      <c r="ED292">
        <v>0.26958599999999999</v>
      </c>
      <c r="EE292">
        <v>0.13214999999999999</v>
      </c>
      <c r="EF292">
        <v>0.127998</v>
      </c>
      <c r="EG292">
        <v>22106.7</v>
      </c>
      <c r="EH292">
        <v>22510.3</v>
      </c>
      <c r="EI292">
        <v>28186.6</v>
      </c>
      <c r="EJ292">
        <v>29657.9</v>
      </c>
      <c r="EK292">
        <v>33678</v>
      </c>
      <c r="EL292">
        <v>35907.4</v>
      </c>
      <c r="EM292">
        <v>39786.800000000003</v>
      </c>
      <c r="EN292">
        <v>42376.6</v>
      </c>
      <c r="EO292">
        <v>2.2649300000000001</v>
      </c>
      <c r="EP292">
        <v>2.2404000000000002</v>
      </c>
      <c r="EQ292">
        <v>0.14729100000000001</v>
      </c>
      <c r="ER292">
        <v>0</v>
      </c>
      <c r="ES292">
        <v>29.4131</v>
      </c>
      <c r="ET292">
        <v>999.9</v>
      </c>
      <c r="EU292">
        <v>72.5</v>
      </c>
      <c r="EV292">
        <v>32.700000000000003</v>
      </c>
      <c r="EW292">
        <v>35.585599999999999</v>
      </c>
      <c r="EX292">
        <v>57.226500000000001</v>
      </c>
      <c r="EY292">
        <v>-4.2307699999999997</v>
      </c>
      <c r="EZ292">
        <v>2</v>
      </c>
      <c r="FA292">
        <v>0.25765500000000002</v>
      </c>
      <c r="FB292">
        <v>-0.71886399999999995</v>
      </c>
      <c r="FC292">
        <v>20.272300000000001</v>
      </c>
      <c r="FD292">
        <v>5.2184900000000001</v>
      </c>
      <c r="FE292">
        <v>12.004</v>
      </c>
      <c r="FF292">
        <v>4.9870999999999999</v>
      </c>
      <c r="FG292">
        <v>3.28443</v>
      </c>
      <c r="FH292">
        <v>9999</v>
      </c>
      <c r="FI292">
        <v>9999</v>
      </c>
      <c r="FJ292">
        <v>9999</v>
      </c>
      <c r="FK292">
        <v>999.9</v>
      </c>
      <c r="FL292">
        <v>1.8658300000000001</v>
      </c>
      <c r="FM292">
        <v>1.8621799999999999</v>
      </c>
      <c r="FN292">
        <v>1.8641700000000001</v>
      </c>
      <c r="FO292">
        <v>1.8602000000000001</v>
      </c>
      <c r="FP292">
        <v>1.8609599999999999</v>
      </c>
      <c r="FQ292">
        <v>1.8601099999999999</v>
      </c>
      <c r="FR292">
        <v>1.8618399999999999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-7.88</v>
      </c>
      <c r="GH292">
        <v>0.18959999999999999</v>
      </c>
      <c r="GI292">
        <v>-4.1197077471769461</v>
      </c>
      <c r="GJ292">
        <v>-4.0977002334145526E-3</v>
      </c>
      <c r="GK292">
        <v>1.9870096767282211E-6</v>
      </c>
      <c r="GL292">
        <v>-4.7591234531596528E-10</v>
      </c>
      <c r="GM292">
        <v>-0.1127184381337514</v>
      </c>
      <c r="GN292">
        <v>-4.4277268217585318E-5</v>
      </c>
      <c r="GO292">
        <v>7.6125673839889962E-4</v>
      </c>
      <c r="GP292">
        <v>-1.4366726965109579E-5</v>
      </c>
      <c r="GQ292">
        <v>6</v>
      </c>
      <c r="GR292">
        <v>2093</v>
      </c>
      <c r="GS292">
        <v>4</v>
      </c>
      <c r="GT292">
        <v>31</v>
      </c>
      <c r="GU292">
        <v>53.2</v>
      </c>
      <c r="GV292">
        <v>53.1</v>
      </c>
      <c r="GW292">
        <v>4.4812000000000003</v>
      </c>
      <c r="GX292">
        <v>2.4706999999999999</v>
      </c>
      <c r="GY292">
        <v>2.04834</v>
      </c>
      <c r="GZ292">
        <v>2.6220699999999999</v>
      </c>
      <c r="HA292">
        <v>2.1972700000000001</v>
      </c>
      <c r="HB292">
        <v>2.2851599999999999</v>
      </c>
      <c r="HC292">
        <v>37.554000000000002</v>
      </c>
      <c r="HD292">
        <v>14.3597</v>
      </c>
      <c r="HE292">
        <v>18</v>
      </c>
      <c r="HF292">
        <v>710.82600000000002</v>
      </c>
      <c r="HG292">
        <v>770.60699999999997</v>
      </c>
      <c r="HH292">
        <v>31.000499999999999</v>
      </c>
      <c r="HI292">
        <v>30.725200000000001</v>
      </c>
      <c r="HJ292">
        <v>30.0001</v>
      </c>
      <c r="HK292">
        <v>30.653600000000001</v>
      </c>
      <c r="HL292">
        <v>30.6526</v>
      </c>
      <c r="HM292">
        <v>89.585800000000006</v>
      </c>
      <c r="HN292">
        <v>20.400200000000002</v>
      </c>
      <c r="HO292">
        <v>98.417599999999993</v>
      </c>
      <c r="HP292">
        <v>31</v>
      </c>
      <c r="HQ292">
        <v>1848.96</v>
      </c>
      <c r="HR292">
        <v>30.259399999999999</v>
      </c>
      <c r="HS292">
        <v>99.322100000000006</v>
      </c>
      <c r="HT292">
        <v>98.281800000000004</v>
      </c>
    </row>
    <row r="293" spans="1:228" x14ac:dyDescent="0.2">
      <c r="A293">
        <v>278</v>
      </c>
      <c r="B293">
        <v>1673980384.5</v>
      </c>
      <c r="C293">
        <v>1105.900000095367</v>
      </c>
      <c r="D293" t="s">
        <v>915</v>
      </c>
      <c r="E293" t="s">
        <v>916</v>
      </c>
      <c r="F293">
        <v>4</v>
      </c>
      <c r="G293">
        <v>1673980382.5</v>
      </c>
      <c r="H293">
        <f t="shared" si="136"/>
        <v>1.133295580061247E-3</v>
      </c>
      <c r="I293">
        <f t="shared" si="137"/>
        <v>1.133295580061247</v>
      </c>
      <c r="J293">
        <f t="shared" si="138"/>
        <v>7.3843650078678671</v>
      </c>
      <c r="K293">
        <f t="shared" si="139"/>
        <v>1823.1257142857139</v>
      </c>
      <c r="L293">
        <f t="shared" si="140"/>
        <v>1612.260836004363</v>
      </c>
      <c r="M293">
        <f t="shared" si="141"/>
        <v>163.32731919441122</v>
      </c>
      <c r="N293">
        <f t="shared" si="142"/>
        <v>184.6886240855608</v>
      </c>
      <c r="O293">
        <f t="shared" si="143"/>
        <v>7.1673941967507454E-2</v>
      </c>
      <c r="P293">
        <f t="shared" si="144"/>
        <v>2.7654425221846686</v>
      </c>
      <c r="Q293">
        <f t="shared" si="145"/>
        <v>7.0657719211322217E-2</v>
      </c>
      <c r="R293">
        <f t="shared" si="146"/>
        <v>4.425117772358729E-2</v>
      </c>
      <c r="S293">
        <f t="shared" si="147"/>
        <v>226.114928972185</v>
      </c>
      <c r="T293">
        <f t="shared" si="148"/>
        <v>32.935237577175307</v>
      </c>
      <c r="U293">
        <f t="shared" si="149"/>
        <v>31.814214285714289</v>
      </c>
      <c r="V293">
        <f t="shared" si="150"/>
        <v>4.7250997140326412</v>
      </c>
      <c r="W293">
        <f t="shared" si="151"/>
        <v>66.841691368629768</v>
      </c>
      <c r="X293">
        <f t="shared" si="152"/>
        <v>3.1635366153756244</v>
      </c>
      <c r="Y293">
        <f t="shared" si="153"/>
        <v>4.7328793610694593</v>
      </c>
      <c r="Z293">
        <f t="shared" si="154"/>
        <v>1.5615630986570168</v>
      </c>
      <c r="AA293">
        <f t="shared" si="155"/>
        <v>-49.978335080700994</v>
      </c>
      <c r="AB293">
        <f t="shared" si="156"/>
        <v>4.3278853100590018</v>
      </c>
      <c r="AC293">
        <f t="shared" si="157"/>
        <v>0.35431537616230352</v>
      </c>
      <c r="AD293">
        <f t="shared" si="158"/>
        <v>180.81879457770532</v>
      </c>
      <c r="AE293">
        <f t="shared" si="159"/>
        <v>18.069618849443021</v>
      </c>
      <c r="AF293">
        <f t="shared" si="160"/>
        <v>1.1278475300842692</v>
      </c>
      <c r="AG293">
        <f t="shared" si="161"/>
        <v>7.3843650078678671</v>
      </c>
      <c r="AH293">
        <v>1898.1940277920819</v>
      </c>
      <c r="AI293">
        <v>1884.464121212121</v>
      </c>
      <c r="AJ293">
        <v>1.7216190200282759</v>
      </c>
      <c r="AK293">
        <v>63.405612138731158</v>
      </c>
      <c r="AL293">
        <f t="shared" si="162"/>
        <v>1.133295580061247</v>
      </c>
      <c r="AM293">
        <v>30.21953415788338</v>
      </c>
      <c r="AN293">
        <v>31.23243272727272</v>
      </c>
      <c r="AO293">
        <v>7.5259236811609797E-5</v>
      </c>
      <c r="AP293">
        <v>95.230389877895547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47456.368460421836</v>
      </c>
      <c r="AV293">
        <f t="shared" si="166"/>
        <v>1200.01</v>
      </c>
      <c r="AW293">
        <f t="shared" si="167"/>
        <v>1025.9324067213392</v>
      </c>
      <c r="AX293">
        <f t="shared" si="168"/>
        <v>0.85493654779655115</v>
      </c>
      <c r="AY293">
        <f t="shared" si="169"/>
        <v>0.18842753724734376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1673980382.5</v>
      </c>
      <c r="BF293">
        <v>1823.1257142857139</v>
      </c>
      <c r="BG293">
        <v>1841.7014285714281</v>
      </c>
      <c r="BH293">
        <v>31.228371428571428</v>
      </c>
      <c r="BI293">
        <v>30.219899999999999</v>
      </c>
      <c r="BJ293">
        <v>1831.01</v>
      </c>
      <c r="BK293">
        <v>31.03865714285714</v>
      </c>
      <c r="BL293">
        <v>650.06900000000007</v>
      </c>
      <c r="BM293">
        <v>101.203</v>
      </c>
      <c r="BN293">
        <v>0.10028514285714291</v>
      </c>
      <c r="BO293">
        <v>31.843242857142851</v>
      </c>
      <c r="BP293">
        <v>31.814214285714289</v>
      </c>
      <c r="BQ293">
        <v>999.89999999999986</v>
      </c>
      <c r="BR293">
        <v>0</v>
      </c>
      <c r="BS293">
        <v>0</v>
      </c>
      <c r="BT293">
        <v>8984.4628571428584</v>
      </c>
      <c r="BU293">
        <v>0</v>
      </c>
      <c r="BV293">
        <v>240.0444285714286</v>
      </c>
      <c r="BW293">
        <v>-18.575142857142861</v>
      </c>
      <c r="BX293">
        <v>1881.8942857142861</v>
      </c>
      <c r="BY293">
        <v>1899.0928571428569</v>
      </c>
      <c r="BZ293">
        <v>1.00847</v>
      </c>
      <c r="CA293">
        <v>1841.7014285714281</v>
      </c>
      <c r="CB293">
        <v>30.219899999999999</v>
      </c>
      <c r="CC293">
        <v>3.1604071428571432</v>
      </c>
      <c r="CD293">
        <v>3.0583471428571429</v>
      </c>
      <c r="CE293">
        <v>24.898057142857141</v>
      </c>
      <c r="CF293">
        <v>24.349042857142859</v>
      </c>
      <c r="CG293">
        <v>1200.01</v>
      </c>
      <c r="CH293">
        <v>0.50003214285714281</v>
      </c>
      <c r="CI293">
        <v>0.49996785714285719</v>
      </c>
      <c r="CJ293">
        <v>0</v>
      </c>
      <c r="CK293">
        <v>897.25342857142857</v>
      </c>
      <c r="CL293">
        <v>4.9990899999999998</v>
      </c>
      <c r="CM293">
        <v>9443.3142857142866</v>
      </c>
      <c r="CN293">
        <v>9558.0442857142862</v>
      </c>
      <c r="CO293">
        <v>40.642714285714291</v>
      </c>
      <c r="CP293">
        <v>42.375</v>
      </c>
      <c r="CQ293">
        <v>41.436999999999998</v>
      </c>
      <c r="CR293">
        <v>41.5</v>
      </c>
      <c r="CS293">
        <v>42.061999999999998</v>
      </c>
      <c r="CT293">
        <v>597.54571428571433</v>
      </c>
      <c r="CU293">
        <v>597.46857142857152</v>
      </c>
      <c r="CV293">
        <v>0</v>
      </c>
      <c r="CW293">
        <v>1673980384.9000001</v>
      </c>
      <c r="CX293">
        <v>0</v>
      </c>
      <c r="CY293">
        <v>1673977193.5</v>
      </c>
      <c r="CZ293" t="s">
        <v>356</v>
      </c>
      <c r="DA293">
        <v>1673977187.5</v>
      </c>
      <c r="DB293">
        <v>1673977193.5</v>
      </c>
      <c r="DC293">
        <v>21</v>
      </c>
      <c r="DD293">
        <v>-0.34399999999999997</v>
      </c>
      <c r="DE293">
        <v>-5.2999999999999999E-2</v>
      </c>
      <c r="DF293">
        <v>-5.5270000000000001</v>
      </c>
      <c r="DG293">
        <v>0.16</v>
      </c>
      <c r="DH293">
        <v>415</v>
      </c>
      <c r="DI293">
        <v>27</v>
      </c>
      <c r="DJ293">
        <v>0.41</v>
      </c>
      <c r="DK293">
        <v>0.03</v>
      </c>
      <c r="DL293">
        <v>-18.6685075</v>
      </c>
      <c r="DM293">
        <v>0.24558686679181069</v>
      </c>
      <c r="DN293">
        <v>5.5223791917523947E-2</v>
      </c>
      <c r="DO293">
        <v>0</v>
      </c>
      <c r="DP293">
        <v>1.0456127500000001</v>
      </c>
      <c r="DQ293">
        <v>-0.25625212007504822</v>
      </c>
      <c r="DR293">
        <v>2.6674154249713321E-2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357</v>
      </c>
      <c r="EA293">
        <v>3.29908</v>
      </c>
      <c r="EB293">
        <v>2.6252599999999999</v>
      </c>
      <c r="EC293">
        <v>0.27088400000000001</v>
      </c>
      <c r="ED293">
        <v>0.27013500000000001</v>
      </c>
      <c r="EE293">
        <v>0.13217999999999999</v>
      </c>
      <c r="EF293">
        <v>0.12801000000000001</v>
      </c>
      <c r="EG293">
        <v>22089.5</v>
      </c>
      <c r="EH293">
        <v>22493.5</v>
      </c>
      <c r="EI293">
        <v>28186.5</v>
      </c>
      <c r="EJ293">
        <v>29658.1</v>
      </c>
      <c r="EK293">
        <v>33677.1</v>
      </c>
      <c r="EL293">
        <v>35907.4</v>
      </c>
      <c r="EM293">
        <v>39787.1</v>
      </c>
      <c r="EN293">
        <v>42377.1</v>
      </c>
      <c r="EO293">
        <v>2.26485</v>
      </c>
      <c r="EP293">
        <v>2.24065</v>
      </c>
      <c r="EQ293">
        <v>0.14773800000000001</v>
      </c>
      <c r="ER293">
        <v>0</v>
      </c>
      <c r="ES293">
        <v>29.4099</v>
      </c>
      <c r="ET293">
        <v>999.9</v>
      </c>
      <c r="EU293">
        <v>72.5</v>
      </c>
      <c r="EV293">
        <v>32.700000000000003</v>
      </c>
      <c r="EW293">
        <v>35.5854</v>
      </c>
      <c r="EX293">
        <v>57.5565</v>
      </c>
      <c r="EY293">
        <v>-4.33894</v>
      </c>
      <c r="EZ293">
        <v>2</v>
      </c>
      <c r="FA293">
        <v>0.25777899999999998</v>
      </c>
      <c r="FB293">
        <v>-0.71688200000000002</v>
      </c>
      <c r="FC293">
        <v>20.272400000000001</v>
      </c>
      <c r="FD293">
        <v>5.2186399999999997</v>
      </c>
      <c r="FE293">
        <v>12.004</v>
      </c>
      <c r="FF293">
        <v>4.98705</v>
      </c>
      <c r="FG293">
        <v>3.2844000000000002</v>
      </c>
      <c r="FH293">
        <v>9999</v>
      </c>
      <c r="FI293">
        <v>9999</v>
      </c>
      <c r="FJ293">
        <v>9999</v>
      </c>
      <c r="FK293">
        <v>999.9</v>
      </c>
      <c r="FL293">
        <v>1.8658300000000001</v>
      </c>
      <c r="FM293">
        <v>1.8621799999999999</v>
      </c>
      <c r="FN293">
        <v>1.8641799999999999</v>
      </c>
      <c r="FO293">
        <v>1.8602000000000001</v>
      </c>
      <c r="FP293">
        <v>1.8609599999999999</v>
      </c>
      <c r="FQ293">
        <v>1.86009</v>
      </c>
      <c r="FR293">
        <v>1.86182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-7.89</v>
      </c>
      <c r="GH293">
        <v>0.18970000000000001</v>
      </c>
      <c r="GI293">
        <v>-4.1197077471769461</v>
      </c>
      <c r="GJ293">
        <v>-4.0977002334145526E-3</v>
      </c>
      <c r="GK293">
        <v>1.9870096767282211E-6</v>
      </c>
      <c r="GL293">
        <v>-4.7591234531596528E-10</v>
      </c>
      <c r="GM293">
        <v>-0.1127184381337514</v>
      </c>
      <c r="GN293">
        <v>-4.4277268217585318E-5</v>
      </c>
      <c r="GO293">
        <v>7.6125673839889962E-4</v>
      </c>
      <c r="GP293">
        <v>-1.4366726965109579E-5</v>
      </c>
      <c r="GQ293">
        <v>6</v>
      </c>
      <c r="GR293">
        <v>2093</v>
      </c>
      <c r="GS293">
        <v>4</v>
      </c>
      <c r="GT293">
        <v>31</v>
      </c>
      <c r="GU293">
        <v>53.3</v>
      </c>
      <c r="GV293">
        <v>53.2</v>
      </c>
      <c r="GW293">
        <v>4.4934099999999999</v>
      </c>
      <c r="GX293">
        <v>2.4633799999999999</v>
      </c>
      <c r="GY293">
        <v>2.04834</v>
      </c>
      <c r="GZ293">
        <v>2.6232899999999999</v>
      </c>
      <c r="HA293">
        <v>2.1972700000000001</v>
      </c>
      <c r="HB293">
        <v>2.32666</v>
      </c>
      <c r="HC293">
        <v>37.578099999999999</v>
      </c>
      <c r="HD293">
        <v>14.368399999999999</v>
      </c>
      <c r="HE293">
        <v>18</v>
      </c>
      <c r="HF293">
        <v>710.76599999999996</v>
      </c>
      <c r="HG293">
        <v>770.87900000000002</v>
      </c>
      <c r="HH293">
        <v>31.000499999999999</v>
      </c>
      <c r="HI293">
        <v>30.725200000000001</v>
      </c>
      <c r="HJ293">
        <v>30.0001</v>
      </c>
      <c r="HK293">
        <v>30.6538</v>
      </c>
      <c r="HL293">
        <v>30.654699999999998</v>
      </c>
      <c r="HM293">
        <v>89.835800000000006</v>
      </c>
      <c r="HN293">
        <v>20.400200000000002</v>
      </c>
      <c r="HO293">
        <v>98.417599999999993</v>
      </c>
      <c r="HP293">
        <v>31</v>
      </c>
      <c r="HQ293">
        <v>1855.64</v>
      </c>
      <c r="HR293">
        <v>30.264299999999999</v>
      </c>
      <c r="HS293">
        <v>99.322199999999995</v>
      </c>
      <c r="HT293">
        <v>98.282799999999995</v>
      </c>
    </row>
    <row r="294" spans="1:228" x14ac:dyDescent="0.2">
      <c r="A294">
        <v>279</v>
      </c>
      <c r="B294">
        <v>1673980388.5</v>
      </c>
      <c r="C294">
        <v>1109.900000095367</v>
      </c>
      <c r="D294" t="s">
        <v>917</v>
      </c>
      <c r="E294" t="s">
        <v>918</v>
      </c>
      <c r="F294">
        <v>4</v>
      </c>
      <c r="G294">
        <v>1673980386.1875</v>
      </c>
      <c r="H294">
        <f t="shared" si="136"/>
        <v>1.1372901500396732E-3</v>
      </c>
      <c r="I294">
        <f t="shared" si="137"/>
        <v>1.1372901500396733</v>
      </c>
      <c r="J294">
        <f t="shared" si="138"/>
        <v>7.3057637190662854</v>
      </c>
      <c r="K294">
        <f t="shared" si="139"/>
        <v>1829.2212500000001</v>
      </c>
      <c r="L294">
        <f t="shared" si="140"/>
        <v>1620.9139329804736</v>
      </c>
      <c r="M294">
        <f t="shared" si="141"/>
        <v>164.20505059999704</v>
      </c>
      <c r="N294">
        <f t="shared" si="142"/>
        <v>185.30741318420036</v>
      </c>
      <c r="O294">
        <f t="shared" si="143"/>
        <v>7.2064763798071405E-2</v>
      </c>
      <c r="P294">
        <f t="shared" si="144"/>
        <v>2.7696833242862158</v>
      </c>
      <c r="Q294">
        <f t="shared" si="145"/>
        <v>7.1039062734985101E-2</v>
      </c>
      <c r="R294">
        <f t="shared" si="146"/>
        <v>4.449035315524736E-2</v>
      </c>
      <c r="S294">
        <f t="shared" si="147"/>
        <v>226.11263500576379</v>
      </c>
      <c r="T294">
        <f t="shared" si="148"/>
        <v>32.931869857452163</v>
      </c>
      <c r="U294">
        <f t="shared" si="149"/>
        <v>31.8066125</v>
      </c>
      <c r="V294">
        <f t="shared" si="150"/>
        <v>4.7230642785813783</v>
      </c>
      <c r="W294">
        <f t="shared" si="151"/>
        <v>66.862409343428496</v>
      </c>
      <c r="X294">
        <f t="shared" si="152"/>
        <v>3.1643884487136797</v>
      </c>
      <c r="Y294">
        <f t="shared" si="153"/>
        <v>4.7326868412119047</v>
      </c>
      <c r="Z294">
        <f t="shared" si="154"/>
        <v>1.5586758298676986</v>
      </c>
      <c r="AA294">
        <f t="shared" si="155"/>
        <v>-50.154495616749585</v>
      </c>
      <c r="AB294">
        <f t="shared" si="156"/>
        <v>5.3624245984951795</v>
      </c>
      <c r="AC294">
        <f t="shared" si="157"/>
        <v>0.43832091684462132</v>
      </c>
      <c r="AD294">
        <f t="shared" si="158"/>
        <v>181.75888490435401</v>
      </c>
      <c r="AE294">
        <f t="shared" si="159"/>
        <v>18.091698473001987</v>
      </c>
      <c r="AF294">
        <f t="shared" si="160"/>
        <v>1.1344268678531264</v>
      </c>
      <c r="AG294">
        <f t="shared" si="161"/>
        <v>7.3057637190662854</v>
      </c>
      <c r="AH294">
        <v>1905.0364787577571</v>
      </c>
      <c r="AI294">
        <v>1891.340606060606</v>
      </c>
      <c r="AJ294">
        <v>1.731791168084301</v>
      </c>
      <c r="AK294">
        <v>63.405612138731158</v>
      </c>
      <c r="AL294">
        <f t="shared" si="162"/>
        <v>1.1372901500396733</v>
      </c>
      <c r="AM294">
        <v>30.222148001181509</v>
      </c>
      <c r="AN294">
        <v>31.238879393939381</v>
      </c>
      <c r="AO294">
        <v>4.3024535697894118E-5</v>
      </c>
      <c r="AP294">
        <v>95.230389877895547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47573.614241991236</v>
      </c>
      <c r="AV294">
        <f t="shared" si="166"/>
        <v>1200</v>
      </c>
      <c r="AW294">
        <f t="shared" si="167"/>
        <v>1025.9236450807066</v>
      </c>
      <c r="AX294">
        <f t="shared" si="168"/>
        <v>0.85493637090058883</v>
      </c>
      <c r="AY294">
        <f t="shared" si="169"/>
        <v>0.1884271958381365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1673980386.1875</v>
      </c>
      <c r="BF294">
        <v>1829.2212500000001</v>
      </c>
      <c r="BG294">
        <v>1847.8362500000001</v>
      </c>
      <c r="BH294">
        <v>31.236562500000002</v>
      </c>
      <c r="BI294">
        <v>30.222137499999999</v>
      </c>
      <c r="BJ294">
        <v>1837.11375</v>
      </c>
      <c r="BK294">
        <v>31.046800000000001</v>
      </c>
      <c r="BL294">
        <v>650.01824999999997</v>
      </c>
      <c r="BM294">
        <v>101.204125</v>
      </c>
      <c r="BN294">
        <v>9.9866074999999999E-2</v>
      </c>
      <c r="BO294">
        <v>31.842524999999998</v>
      </c>
      <c r="BP294">
        <v>31.8066125</v>
      </c>
      <c r="BQ294">
        <v>999.9</v>
      </c>
      <c r="BR294">
        <v>0</v>
      </c>
      <c r="BS294">
        <v>0</v>
      </c>
      <c r="BT294">
        <v>9006.8762499999993</v>
      </c>
      <c r="BU294">
        <v>0</v>
      </c>
      <c r="BV294">
        <v>239.579125</v>
      </c>
      <c r="BW294">
        <v>-18.614337500000001</v>
      </c>
      <c r="BX294">
        <v>1888.2025000000001</v>
      </c>
      <c r="BY294">
        <v>1905.4224999999999</v>
      </c>
      <c r="BZ294">
        <v>1.01441125</v>
      </c>
      <c r="CA294">
        <v>1847.8362500000001</v>
      </c>
      <c r="CB294">
        <v>30.222137499999999</v>
      </c>
      <c r="CC294">
        <v>3.1612662500000002</v>
      </c>
      <c r="CD294">
        <v>3.0586025000000001</v>
      </c>
      <c r="CE294">
        <v>24.902625</v>
      </c>
      <c r="CF294">
        <v>24.350437500000002</v>
      </c>
      <c r="CG294">
        <v>1200</v>
      </c>
      <c r="CH294">
        <v>0.50003787500000008</v>
      </c>
      <c r="CI294">
        <v>0.49996212499999998</v>
      </c>
      <c r="CJ294">
        <v>0</v>
      </c>
      <c r="CK294">
        <v>896.91574999999989</v>
      </c>
      <c r="CL294">
        <v>4.9990899999999998</v>
      </c>
      <c r="CM294">
        <v>9441.3700000000008</v>
      </c>
      <c r="CN294">
        <v>9557.9812500000007</v>
      </c>
      <c r="CO294">
        <v>40.648249999999997</v>
      </c>
      <c r="CP294">
        <v>42.375</v>
      </c>
      <c r="CQ294">
        <v>41.436999999999998</v>
      </c>
      <c r="CR294">
        <v>41.5</v>
      </c>
      <c r="CS294">
        <v>42.061999999999998</v>
      </c>
      <c r="CT294">
        <v>597.54750000000013</v>
      </c>
      <c r="CU294">
        <v>597.45624999999995</v>
      </c>
      <c r="CV294">
        <v>0</v>
      </c>
      <c r="CW294">
        <v>1673980388.5</v>
      </c>
      <c r="CX294">
        <v>0</v>
      </c>
      <c r="CY294">
        <v>1673977193.5</v>
      </c>
      <c r="CZ294" t="s">
        <v>356</v>
      </c>
      <c r="DA294">
        <v>1673977187.5</v>
      </c>
      <c r="DB294">
        <v>1673977193.5</v>
      </c>
      <c r="DC294">
        <v>21</v>
      </c>
      <c r="DD294">
        <v>-0.34399999999999997</v>
      </c>
      <c r="DE294">
        <v>-5.2999999999999999E-2</v>
      </c>
      <c r="DF294">
        <v>-5.5270000000000001</v>
      </c>
      <c r="DG294">
        <v>0.16</v>
      </c>
      <c r="DH294">
        <v>415</v>
      </c>
      <c r="DI294">
        <v>27</v>
      </c>
      <c r="DJ294">
        <v>0.41</v>
      </c>
      <c r="DK294">
        <v>0.03</v>
      </c>
      <c r="DL294">
        <v>-18.646654999999999</v>
      </c>
      <c r="DM294">
        <v>0.26219212007506132</v>
      </c>
      <c r="DN294">
        <v>5.9477751932970481E-2</v>
      </c>
      <c r="DO294">
        <v>0</v>
      </c>
      <c r="DP294">
        <v>1.0339579999999999</v>
      </c>
      <c r="DQ294">
        <v>-0.23815001876172751</v>
      </c>
      <c r="DR294">
        <v>2.5653684452725312E-2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357</v>
      </c>
      <c r="EA294">
        <v>3.2989899999999999</v>
      </c>
      <c r="EB294">
        <v>2.62513</v>
      </c>
      <c r="EC294">
        <v>0.271453</v>
      </c>
      <c r="ED294">
        <v>0.2707</v>
      </c>
      <c r="EE294">
        <v>0.13219800000000001</v>
      </c>
      <c r="EF294">
        <v>0.12801100000000001</v>
      </c>
      <c r="EG294">
        <v>22072.3</v>
      </c>
      <c r="EH294">
        <v>22476.1</v>
      </c>
      <c r="EI294">
        <v>28186.6</v>
      </c>
      <c r="EJ294">
        <v>29658.2</v>
      </c>
      <c r="EK294">
        <v>33676.699999999997</v>
      </c>
      <c r="EL294">
        <v>35907.199999999997</v>
      </c>
      <c r="EM294">
        <v>39787.4</v>
      </c>
      <c r="EN294">
        <v>42376.800000000003</v>
      </c>
      <c r="EO294">
        <v>2.2647300000000001</v>
      </c>
      <c r="EP294">
        <v>2.2407300000000001</v>
      </c>
      <c r="EQ294">
        <v>0.14754400000000001</v>
      </c>
      <c r="ER294">
        <v>0</v>
      </c>
      <c r="ES294">
        <v>29.406700000000001</v>
      </c>
      <c r="ET294">
        <v>999.9</v>
      </c>
      <c r="EU294">
        <v>72.5</v>
      </c>
      <c r="EV294">
        <v>32.700000000000003</v>
      </c>
      <c r="EW294">
        <v>35.584600000000002</v>
      </c>
      <c r="EX294">
        <v>56.356499999999997</v>
      </c>
      <c r="EY294">
        <v>-4.2708399999999997</v>
      </c>
      <c r="EZ294">
        <v>2</v>
      </c>
      <c r="FA294">
        <v>0.25803100000000001</v>
      </c>
      <c r="FB294">
        <v>-0.71553900000000004</v>
      </c>
      <c r="FC294">
        <v>20.272400000000001</v>
      </c>
      <c r="FD294">
        <v>5.2195400000000003</v>
      </c>
      <c r="FE294">
        <v>12.004</v>
      </c>
      <c r="FF294">
        <v>4.9870999999999999</v>
      </c>
      <c r="FG294">
        <v>3.2843800000000001</v>
      </c>
      <c r="FH294">
        <v>9999</v>
      </c>
      <c r="FI294">
        <v>9999</v>
      </c>
      <c r="FJ294">
        <v>9999</v>
      </c>
      <c r="FK294">
        <v>999.9</v>
      </c>
      <c r="FL294">
        <v>1.86582</v>
      </c>
      <c r="FM294">
        <v>1.8621799999999999</v>
      </c>
      <c r="FN294">
        <v>1.8641700000000001</v>
      </c>
      <c r="FO294">
        <v>1.8602000000000001</v>
      </c>
      <c r="FP294">
        <v>1.8609599999999999</v>
      </c>
      <c r="FQ294">
        <v>1.8601000000000001</v>
      </c>
      <c r="FR294">
        <v>1.8617999999999999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-7.9</v>
      </c>
      <c r="GH294">
        <v>0.1898</v>
      </c>
      <c r="GI294">
        <v>-4.1197077471769461</v>
      </c>
      <c r="GJ294">
        <v>-4.0977002334145526E-3</v>
      </c>
      <c r="GK294">
        <v>1.9870096767282211E-6</v>
      </c>
      <c r="GL294">
        <v>-4.7591234531596528E-10</v>
      </c>
      <c r="GM294">
        <v>-0.1127184381337514</v>
      </c>
      <c r="GN294">
        <v>-4.4277268217585318E-5</v>
      </c>
      <c r="GO294">
        <v>7.6125673839889962E-4</v>
      </c>
      <c r="GP294">
        <v>-1.4366726965109579E-5</v>
      </c>
      <c r="GQ294">
        <v>6</v>
      </c>
      <c r="GR294">
        <v>2093</v>
      </c>
      <c r="GS294">
        <v>4</v>
      </c>
      <c r="GT294">
        <v>31</v>
      </c>
      <c r="GU294">
        <v>53.4</v>
      </c>
      <c r="GV294">
        <v>53.2</v>
      </c>
      <c r="GW294">
        <v>4.5056200000000004</v>
      </c>
      <c r="GX294">
        <v>2.4645999999999999</v>
      </c>
      <c r="GY294">
        <v>2.04834</v>
      </c>
      <c r="GZ294">
        <v>2.6232899999999999</v>
      </c>
      <c r="HA294">
        <v>2.1972700000000001</v>
      </c>
      <c r="HB294">
        <v>2.2790499999999998</v>
      </c>
      <c r="HC294">
        <v>37.554000000000002</v>
      </c>
      <c r="HD294">
        <v>14.350899999999999</v>
      </c>
      <c r="HE294">
        <v>18</v>
      </c>
      <c r="HF294">
        <v>710.69100000000003</v>
      </c>
      <c r="HG294">
        <v>770.96</v>
      </c>
      <c r="HH294">
        <v>31.000499999999999</v>
      </c>
      <c r="HI294">
        <v>30.725200000000001</v>
      </c>
      <c r="HJ294">
        <v>30.0001</v>
      </c>
      <c r="HK294">
        <v>30.656300000000002</v>
      </c>
      <c r="HL294">
        <v>30.655200000000001</v>
      </c>
      <c r="HM294">
        <v>90.081900000000005</v>
      </c>
      <c r="HN294">
        <v>20.400200000000002</v>
      </c>
      <c r="HO294">
        <v>98.417599999999993</v>
      </c>
      <c r="HP294">
        <v>31</v>
      </c>
      <c r="HQ294">
        <v>1862.32</v>
      </c>
      <c r="HR294">
        <v>30.263200000000001</v>
      </c>
      <c r="HS294">
        <v>99.322800000000001</v>
      </c>
      <c r="HT294">
        <v>98.282600000000002</v>
      </c>
    </row>
    <row r="295" spans="1:228" x14ac:dyDescent="0.2">
      <c r="A295">
        <v>280</v>
      </c>
      <c r="B295">
        <v>1673980392.5</v>
      </c>
      <c r="C295">
        <v>1113.900000095367</v>
      </c>
      <c r="D295" t="s">
        <v>919</v>
      </c>
      <c r="E295" t="s">
        <v>920</v>
      </c>
      <c r="F295">
        <v>4</v>
      </c>
      <c r="G295">
        <v>1673980390.5</v>
      </c>
      <c r="H295">
        <f t="shared" si="136"/>
        <v>1.1384831516628524E-3</v>
      </c>
      <c r="I295">
        <f t="shared" si="137"/>
        <v>1.1384831516628524</v>
      </c>
      <c r="J295">
        <f t="shared" si="138"/>
        <v>7.379049373486378</v>
      </c>
      <c r="K295">
        <f t="shared" si="139"/>
        <v>1836.505714285714</v>
      </c>
      <c r="L295">
        <f t="shared" si="140"/>
        <v>1626.6950027652133</v>
      </c>
      <c r="M295">
        <f t="shared" si="141"/>
        <v>164.78791355102388</v>
      </c>
      <c r="N295">
        <f t="shared" si="142"/>
        <v>186.0422171133674</v>
      </c>
      <c r="O295">
        <f t="shared" si="143"/>
        <v>7.2190387046515231E-2</v>
      </c>
      <c r="P295">
        <f t="shared" si="144"/>
        <v>2.7653635143402728</v>
      </c>
      <c r="Q295">
        <f t="shared" si="145"/>
        <v>7.1159551350317415E-2</v>
      </c>
      <c r="R295">
        <f t="shared" si="146"/>
        <v>4.4566109801154503E-2</v>
      </c>
      <c r="S295">
        <f t="shared" si="147"/>
        <v>226.11432768589037</v>
      </c>
      <c r="T295">
        <f t="shared" si="148"/>
        <v>32.931917326467186</v>
      </c>
      <c r="U295">
        <f t="shared" si="149"/>
        <v>31.804485714285711</v>
      </c>
      <c r="V295">
        <f t="shared" si="150"/>
        <v>4.7224949523504609</v>
      </c>
      <c r="W295">
        <f t="shared" si="151"/>
        <v>66.876803968188241</v>
      </c>
      <c r="X295">
        <f t="shared" si="152"/>
        <v>3.1648525641312162</v>
      </c>
      <c r="Y295">
        <f t="shared" si="153"/>
        <v>4.7323621589881357</v>
      </c>
      <c r="Z295">
        <f t="shared" si="154"/>
        <v>1.5576423882192447</v>
      </c>
      <c r="AA295">
        <f t="shared" si="155"/>
        <v>-50.207106988331795</v>
      </c>
      <c r="AB295">
        <f t="shared" si="156"/>
        <v>5.4906346304284055</v>
      </c>
      <c r="AC295">
        <f t="shared" si="157"/>
        <v>0.44949441227307951</v>
      </c>
      <c r="AD295">
        <f t="shared" si="158"/>
        <v>181.84734974026009</v>
      </c>
      <c r="AE295">
        <f t="shared" si="159"/>
        <v>18.045021428609154</v>
      </c>
      <c r="AF295">
        <f t="shared" si="160"/>
        <v>1.1377598036650316</v>
      </c>
      <c r="AG295">
        <f t="shared" si="161"/>
        <v>7.379049373486378</v>
      </c>
      <c r="AH295">
        <v>1911.987147433666</v>
      </c>
      <c r="AI295">
        <v>1898.290121212121</v>
      </c>
      <c r="AJ295">
        <v>1.714091870591917</v>
      </c>
      <c r="AK295">
        <v>63.405612138731158</v>
      </c>
      <c r="AL295">
        <f t="shared" si="162"/>
        <v>1.1384831516628524</v>
      </c>
      <c r="AM295">
        <v>30.224409882232241</v>
      </c>
      <c r="AN295">
        <v>31.24236121212121</v>
      </c>
      <c r="AO295">
        <v>2.1097315890517901E-5</v>
      </c>
      <c r="AP295">
        <v>95.230389877895547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47454.482530766385</v>
      </c>
      <c r="AV295">
        <f t="shared" si="166"/>
        <v>1200.005714285714</v>
      </c>
      <c r="AW295">
        <f t="shared" si="167"/>
        <v>1025.9288495781814</v>
      </c>
      <c r="AX295">
        <f t="shared" si="168"/>
        <v>0.85493663685497578</v>
      </c>
      <c r="AY295">
        <f t="shared" si="169"/>
        <v>0.18842770913010332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1673980390.5</v>
      </c>
      <c r="BF295">
        <v>1836.505714285714</v>
      </c>
      <c r="BG295">
        <v>1855.0914285714291</v>
      </c>
      <c r="BH295">
        <v>31.241671428571429</v>
      </c>
      <c r="BI295">
        <v>30.224242857142851</v>
      </c>
      <c r="BJ295">
        <v>1844.408571428572</v>
      </c>
      <c r="BK295">
        <v>31.05191428571429</v>
      </c>
      <c r="BL295">
        <v>650</v>
      </c>
      <c r="BM295">
        <v>101.20228571428569</v>
      </c>
      <c r="BN295">
        <v>9.9994842857142857E-2</v>
      </c>
      <c r="BO295">
        <v>31.841314285714279</v>
      </c>
      <c r="BP295">
        <v>31.804485714285711</v>
      </c>
      <c r="BQ295">
        <v>999.89999999999986</v>
      </c>
      <c r="BR295">
        <v>0</v>
      </c>
      <c r="BS295">
        <v>0</v>
      </c>
      <c r="BT295">
        <v>8984.1071428571431</v>
      </c>
      <c r="BU295">
        <v>0</v>
      </c>
      <c r="BV295">
        <v>238.96457142857139</v>
      </c>
      <c r="BW295">
        <v>-18.58548571428571</v>
      </c>
      <c r="BX295">
        <v>1895.73</v>
      </c>
      <c r="BY295">
        <v>1912.9071428571431</v>
      </c>
      <c r="BZ295">
        <v>1.0174571428571431</v>
      </c>
      <c r="CA295">
        <v>1855.0914285714291</v>
      </c>
      <c r="CB295">
        <v>30.224242857142851</v>
      </c>
      <c r="CC295">
        <v>3.161727142857143</v>
      </c>
      <c r="CD295">
        <v>3.058757142857143</v>
      </c>
      <c r="CE295">
        <v>24.905071428571429</v>
      </c>
      <c r="CF295">
        <v>24.351285714285719</v>
      </c>
      <c r="CG295">
        <v>1200.005714285714</v>
      </c>
      <c r="CH295">
        <v>0.50002999999999997</v>
      </c>
      <c r="CI295">
        <v>0.49997000000000008</v>
      </c>
      <c r="CJ295">
        <v>0</v>
      </c>
      <c r="CK295">
        <v>896.68600000000004</v>
      </c>
      <c r="CL295">
        <v>4.9990899999999998</v>
      </c>
      <c r="CM295">
        <v>9439.1999999999989</v>
      </c>
      <c r="CN295">
        <v>9558.0028571428575</v>
      </c>
      <c r="CO295">
        <v>40.651571428571422</v>
      </c>
      <c r="CP295">
        <v>42.375</v>
      </c>
      <c r="CQ295">
        <v>41.436999999999998</v>
      </c>
      <c r="CR295">
        <v>41.5</v>
      </c>
      <c r="CS295">
        <v>42.061999999999998</v>
      </c>
      <c r="CT295">
        <v>597.54</v>
      </c>
      <c r="CU295">
        <v>597.47</v>
      </c>
      <c r="CV295">
        <v>0</v>
      </c>
      <c r="CW295">
        <v>1673980392.7</v>
      </c>
      <c r="CX295">
        <v>0</v>
      </c>
      <c r="CY295">
        <v>1673977193.5</v>
      </c>
      <c r="CZ295" t="s">
        <v>356</v>
      </c>
      <c r="DA295">
        <v>1673977187.5</v>
      </c>
      <c r="DB295">
        <v>1673977193.5</v>
      </c>
      <c r="DC295">
        <v>21</v>
      </c>
      <c r="DD295">
        <v>-0.34399999999999997</v>
      </c>
      <c r="DE295">
        <v>-5.2999999999999999E-2</v>
      </c>
      <c r="DF295">
        <v>-5.5270000000000001</v>
      </c>
      <c r="DG295">
        <v>0.16</v>
      </c>
      <c r="DH295">
        <v>415</v>
      </c>
      <c r="DI295">
        <v>27</v>
      </c>
      <c r="DJ295">
        <v>0.41</v>
      </c>
      <c r="DK295">
        <v>0.03</v>
      </c>
      <c r="DL295">
        <v>-18.6281575</v>
      </c>
      <c r="DM295">
        <v>0.25404990619136808</v>
      </c>
      <c r="DN295">
        <v>5.9022274979451603E-2</v>
      </c>
      <c r="DO295">
        <v>0</v>
      </c>
      <c r="DP295">
        <v>1.024025</v>
      </c>
      <c r="DQ295">
        <v>-0.14441741088180141</v>
      </c>
      <c r="DR295">
        <v>2.0034305203824761E-2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357</v>
      </c>
      <c r="EA295">
        <v>3.2989799999999998</v>
      </c>
      <c r="EB295">
        <v>2.6252200000000001</v>
      </c>
      <c r="EC295">
        <v>0.27201199999999998</v>
      </c>
      <c r="ED295">
        <v>0.27125700000000003</v>
      </c>
      <c r="EE295">
        <v>0.13220399999999999</v>
      </c>
      <c r="EF295">
        <v>0.12801599999999999</v>
      </c>
      <c r="EG295">
        <v>22054.7</v>
      </c>
      <c r="EH295">
        <v>22458.5</v>
      </c>
      <c r="EI295">
        <v>28185.8</v>
      </c>
      <c r="EJ295">
        <v>29657.7</v>
      </c>
      <c r="EK295">
        <v>33675.5</v>
      </c>
      <c r="EL295">
        <v>35906.400000000001</v>
      </c>
      <c r="EM295">
        <v>39786.300000000003</v>
      </c>
      <c r="EN295">
        <v>42376.1</v>
      </c>
      <c r="EO295">
        <v>2.2646999999999999</v>
      </c>
      <c r="EP295">
        <v>2.24065</v>
      </c>
      <c r="EQ295">
        <v>0.14761099999999999</v>
      </c>
      <c r="ER295">
        <v>0</v>
      </c>
      <c r="ES295">
        <v>29.404199999999999</v>
      </c>
      <c r="ET295">
        <v>999.9</v>
      </c>
      <c r="EU295">
        <v>72.5</v>
      </c>
      <c r="EV295">
        <v>32.700000000000003</v>
      </c>
      <c r="EW295">
        <v>35.589100000000002</v>
      </c>
      <c r="EX295">
        <v>56.746499999999997</v>
      </c>
      <c r="EY295">
        <v>-4.3429500000000001</v>
      </c>
      <c r="EZ295">
        <v>2</v>
      </c>
      <c r="FA295">
        <v>0.25757099999999999</v>
      </c>
      <c r="FB295">
        <v>-0.71343400000000001</v>
      </c>
      <c r="FC295">
        <v>20.272400000000001</v>
      </c>
      <c r="FD295">
        <v>5.2196899999999999</v>
      </c>
      <c r="FE295">
        <v>12.004</v>
      </c>
      <c r="FF295">
        <v>4.9873000000000003</v>
      </c>
      <c r="FG295">
        <v>3.2844000000000002</v>
      </c>
      <c r="FH295">
        <v>9999</v>
      </c>
      <c r="FI295">
        <v>9999</v>
      </c>
      <c r="FJ295">
        <v>9999</v>
      </c>
      <c r="FK295">
        <v>999.9</v>
      </c>
      <c r="FL295">
        <v>1.8658300000000001</v>
      </c>
      <c r="FM295">
        <v>1.8621799999999999</v>
      </c>
      <c r="FN295">
        <v>1.8641700000000001</v>
      </c>
      <c r="FO295">
        <v>1.8602099999999999</v>
      </c>
      <c r="FP295">
        <v>1.8609599999999999</v>
      </c>
      <c r="FQ295">
        <v>1.8601000000000001</v>
      </c>
      <c r="FR295">
        <v>1.86181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-7.91</v>
      </c>
      <c r="GH295">
        <v>0.1898</v>
      </c>
      <c r="GI295">
        <v>-4.1197077471769461</v>
      </c>
      <c r="GJ295">
        <v>-4.0977002334145526E-3</v>
      </c>
      <c r="GK295">
        <v>1.9870096767282211E-6</v>
      </c>
      <c r="GL295">
        <v>-4.7591234531596528E-10</v>
      </c>
      <c r="GM295">
        <v>-0.1127184381337514</v>
      </c>
      <c r="GN295">
        <v>-4.4277268217585318E-5</v>
      </c>
      <c r="GO295">
        <v>7.6125673839889962E-4</v>
      </c>
      <c r="GP295">
        <v>-1.4366726965109579E-5</v>
      </c>
      <c r="GQ295">
        <v>6</v>
      </c>
      <c r="GR295">
        <v>2093</v>
      </c>
      <c r="GS295">
        <v>4</v>
      </c>
      <c r="GT295">
        <v>31</v>
      </c>
      <c r="GU295">
        <v>53.4</v>
      </c>
      <c r="GV295">
        <v>53.3</v>
      </c>
      <c r="GW295">
        <v>4.5190400000000004</v>
      </c>
      <c r="GX295">
        <v>2.4633799999999999</v>
      </c>
      <c r="GY295">
        <v>2.04834</v>
      </c>
      <c r="GZ295">
        <v>2.6232899999999999</v>
      </c>
      <c r="HA295">
        <v>2.1972700000000001</v>
      </c>
      <c r="HB295">
        <v>2.3339799999999999</v>
      </c>
      <c r="HC295">
        <v>37.554000000000002</v>
      </c>
      <c r="HD295">
        <v>14.368399999999999</v>
      </c>
      <c r="HE295">
        <v>18</v>
      </c>
      <c r="HF295">
        <v>710.67100000000005</v>
      </c>
      <c r="HG295">
        <v>770.88699999999994</v>
      </c>
      <c r="HH295">
        <v>31.000599999999999</v>
      </c>
      <c r="HI295">
        <v>30.725200000000001</v>
      </c>
      <c r="HJ295">
        <v>30</v>
      </c>
      <c r="HK295">
        <v>30.656300000000002</v>
      </c>
      <c r="HL295">
        <v>30.655200000000001</v>
      </c>
      <c r="HM295">
        <v>90.332499999999996</v>
      </c>
      <c r="HN295">
        <v>20.400200000000002</v>
      </c>
      <c r="HO295">
        <v>98.417599999999993</v>
      </c>
      <c r="HP295">
        <v>31</v>
      </c>
      <c r="HQ295">
        <v>1869</v>
      </c>
      <c r="HR295">
        <v>30.271699999999999</v>
      </c>
      <c r="HS295">
        <v>99.320099999999996</v>
      </c>
      <c r="HT295">
        <v>98.280799999999999</v>
      </c>
    </row>
    <row r="296" spans="1:228" x14ac:dyDescent="0.2">
      <c r="A296">
        <v>281</v>
      </c>
      <c r="B296">
        <v>1673980396.5</v>
      </c>
      <c r="C296">
        <v>1117.900000095367</v>
      </c>
      <c r="D296" t="s">
        <v>921</v>
      </c>
      <c r="E296" t="s">
        <v>922</v>
      </c>
      <c r="F296">
        <v>4</v>
      </c>
      <c r="G296">
        <v>1673980394.1875</v>
      </c>
      <c r="H296">
        <f t="shared" si="136"/>
        <v>1.1355623816497764E-3</v>
      </c>
      <c r="I296">
        <f t="shared" si="137"/>
        <v>1.1355623816497764</v>
      </c>
      <c r="J296">
        <f t="shared" si="138"/>
        <v>7.4541534849265538</v>
      </c>
      <c r="K296">
        <f t="shared" si="139"/>
        <v>1842.5137500000001</v>
      </c>
      <c r="L296">
        <f t="shared" si="140"/>
        <v>1630.3724842332551</v>
      </c>
      <c r="M296">
        <f t="shared" si="141"/>
        <v>165.16360563069361</v>
      </c>
      <c r="N296">
        <f t="shared" si="142"/>
        <v>186.65441015293305</v>
      </c>
      <c r="O296">
        <f t="shared" si="143"/>
        <v>7.1970949600228248E-2</v>
      </c>
      <c r="P296">
        <f t="shared" si="144"/>
        <v>2.7670369689120418</v>
      </c>
      <c r="Q296">
        <f t="shared" si="145"/>
        <v>7.0946933460165729E-2</v>
      </c>
      <c r="R296">
        <f t="shared" si="146"/>
        <v>4.4432623386734219E-2</v>
      </c>
      <c r="S296">
        <f t="shared" si="147"/>
        <v>226.1154985045612</v>
      </c>
      <c r="T296">
        <f t="shared" si="148"/>
        <v>32.933272801677404</v>
      </c>
      <c r="U296">
        <f t="shared" si="149"/>
        <v>31.806962500000001</v>
      </c>
      <c r="V296">
        <f t="shared" si="150"/>
        <v>4.7231579769532921</v>
      </c>
      <c r="W296">
        <f t="shared" si="151"/>
        <v>66.871924482592974</v>
      </c>
      <c r="X296">
        <f t="shared" si="152"/>
        <v>3.1648298035367493</v>
      </c>
      <c r="Y296">
        <f t="shared" si="153"/>
        <v>4.7326734321225752</v>
      </c>
      <c r="Z296">
        <f t="shared" si="154"/>
        <v>1.5583281734165428</v>
      </c>
      <c r="AA296">
        <f t="shared" si="155"/>
        <v>-50.078301030755135</v>
      </c>
      <c r="AB296">
        <f t="shared" si="156"/>
        <v>5.2976303521267614</v>
      </c>
      <c r="AC296">
        <f t="shared" si="157"/>
        <v>0.43343945805810308</v>
      </c>
      <c r="AD296">
        <f t="shared" si="158"/>
        <v>181.76826728399092</v>
      </c>
      <c r="AE296">
        <f t="shared" si="159"/>
        <v>18.157897307173979</v>
      </c>
      <c r="AF296">
        <f t="shared" si="160"/>
        <v>1.1358948418706534</v>
      </c>
      <c r="AG296">
        <f t="shared" si="161"/>
        <v>7.4541534849265538</v>
      </c>
      <c r="AH296">
        <v>1918.809013958982</v>
      </c>
      <c r="AI296">
        <v>1905.0453939393931</v>
      </c>
      <c r="AJ296">
        <v>1.7126733832786669</v>
      </c>
      <c r="AK296">
        <v>63.405612138731158</v>
      </c>
      <c r="AL296">
        <f t="shared" si="162"/>
        <v>1.1355623816497764</v>
      </c>
      <c r="AM296">
        <v>30.224753894565531</v>
      </c>
      <c r="AN296">
        <v>31.24031939393938</v>
      </c>
      <c r="AO296">
        <v>-1.0645951113856419E-5</v>
      </c>
      <c r="AP296">
        <v>95.230389877895547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47500.522581944744</v>
      </c>
      <c r="AV296">
        <f t="shared" si="166"/>
        <v>1200.0125</v>
      </c>
      <c r="AW296">
        <f t="shared" si="167"/>
        <v>1025.9345950800837</v>
      </c>
      <c r="AX296">
        <f t="shared" si="168"/>
        <v>0.85493659031058722</v>
      </c>
      <c r="AY296">
        <f t="shared" si="169"/>
        <v>0.1884276192994333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1673980394.1875</v>
      </c>
      <c r="BF296">
        <v>1842.5137500000001</v>
      </c>
      <c r="BG296">
        <v>1861.2075</v>
      </c>
      <c r="BH296">
        <v>31.240849999999998</v>
      </c>
      <c r="BI296">
        <v>30.22505</v>
      </c>
      <c r="BJ296">
        <v>1850.4275</v>
      </c>
      <c r="BK296">
        <v>31.051100000000002</v>
      </c>
      <c r="BL296">
        <v>649.97550000000001</v>
      </c>
      <c r="BM296">
        <v>101.20425</v>
      </c>
      <c r="BN296">
        <v>9.9965587500000008E-2</v>
      </c>
      <c r="BO296">
        <v>31.842475</v>
      </c>
      <c r="BP296">
        <v>31.806962500000001</v>
      </c>
      <c r="BQ296">
        <v>999.9</v>
      </c>
      <c r="BR296">
        <v>0</v>
      </c>
      <c r="BS296">
        <v>0</v>
      </c>
      <c r="BT296">
        <v>8992.8125</v>
      </c>
      <c r="BU296">
        <v>0</v>
      </c>
      <c r="BV296">
        <v>238.439875</v>
      </c>
      <c r="BW296">
        <v>-18.6948875</v>
      </c>
      <c r="BX296">
        <v>1901.9324999999999</v>
      </c>
      <c r="BY296">
        <v>1919.2175</v>
      </c>
      <c r="BZ296">
        <v>1.01580125</v>
      </c>
      <c r="CA296">
        <v>1861.2075</v>
      </c>
      <c r="CB296">
        <v>30.22505</v>
      </c>
      <c r="CC296">
        <v>3.1617087499999998</v>
      </c>
      <c r="CD296">
        <v>3.0589062500000002</v>
      </c>
      <c r="CE296">
        <v>24.904975</v>
      </c>
      <c r="CF296">
        <v>24.3520875</v>
      </c>
      <c r="CG296">
        <v>1200.0125</v>
      </c>
      <c r="CH296">
        <v>0.50003062499999995</v>
      </c>
      <c r="CI296">
        <v>0.49996937499999999</v>
      </c>
      <c r="CJ296">
        <v>0</v>
      </c>
      <c r="CK296">
        <v>896.58162500000003</v>
      </c>
      <c r="CL296">
        <v>4.9990899999999998</v>
      </c>
      <c r="CM296">
        <v>9437.6587499999987</v>
      </c>
      <c r="CN296">
        <v>9558.0562499999996</v>
      </c>
      <c r="CO296">
        <v>40.671499999999988</v>
      </c>
      <c r="CP296">
        <v>42.375</v>
      </c>
      <c r="CQ296">
        <v>41.436999999999998</v>
      </c>
      <c r="CR296">
        <v>41.5</v>
      </c>
      <c r="CS296">
        <v>42.061999999999998</v>
      </c>
      <c r="CT296">
        <v>597.54500000000007</v>
      </c>
      <c r="CU296">
        <v>597.47125000000005</v>
      </c>
      <c r="CV296">
        <v>0</v>
      </c>
      <c r="CW296">
        <v>1673980396.9000001</v>
      </c>
      <c r="CX296">
        <v>0</v>
      </c>
      <c r="CY296">
        <v>1673977193.5</v>
      </c>
      <c r="CZ296" t="s">
        <v>356</v>
      </c>
      <c r="DA296">
        <v>1673977187.5</v>
      </c>
      <c r="DB296">
        <v>1673977193.5</v>
      </c>
      <c r="DC296">
        <v>21</v>
      </c>
      <c r="DD296">
        <v>-0.34399999999999997</v>
      </c>
      <c r="DE296">
        <v>-5.2999999999999999E-2</v>
      </c>
      <c r="DF296">
        <v>-5.5270000000000001</v>
      </c>
      <c r="DG296">
        <v>0.16</v>
      </c>
      <c r="DH296">
        <v>415</v>
      </c>
      <c r="DI296">
        <v>27</v>
      </c>
      <c r="DJ296">
        <v>0.41</v>
      </c>
      <c r="DK296">
        <v>0.03</v>
      </c>
      <c r="DL296">
        <v>-18.629505000000002</v>
      </c>
      <c r="DM296">
        <v>1.7484427767383799E-2</v>
      </c>
      <c r="DN296">
        <v>6.2629737146183223E-2</v>
      </c>
      <c r="DO296">
        <v>1</v>
      </c>
      <c r="DP296">
        <v>1.0153825000000001</v>
      </c>
      <c r="DQ296">
        <v>-9.0054033771128517E-3</v>
      </c>
      <c r="DR296">
        <v>8.756002441182846E-3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2</v>
      </c>
      <c r="DY296">
        <v>2</v>
      </c>
      <c r="DZ296" t="s">
        <v>484</v>
      </c>
      <c r="EA296">
        <v>3.29887</v>
      </c>
      <c r="EB296">
        <v>2.6251899999999999</v>
      </c>
      <c r="EC296">
        <v>0.27256900000000001</v>
      </c>
      <c r="ED296">
        <v>0.27182200000000001</v>
      </c>
      <c r="EE296">
        <v>0.13220699999999999</v>
      </c>
      <c r="EF296">
        <v>0.128025</v>
      </c>
      <c r="EG296">
        <v>22038.1</v>
      </c>
      <c r="EH296">
        <v>22440.7</v>
      </c>
      <c r="EI296">
        <v>28186.2</v>
      </c>
      <c r="EJ296">
        <v>29657.3</v>
      </c>
      <c r="EK296">
        <v>33675.9</v>
      </c>
      <c r="EL296">
        <v>35905.800000000003</v>
      </c>
      <c r="EM296">
        <v>39786.800000000003</v>
      </c>
      <c r="EN296">
        <v>42375.8</v>
      </c>
      <c r="EO296">
        <v>2.2647300000000001</v>
      </c>
      <c r="EP296">
        <v>2.2407300000000001</v>
      </c>
      <c r="EQ296">
        <v>0.14796899999999999</v>
      </c>
      <c r="ER296">
        <v>0</v>
      </c>
      <c r="ES296">
        <v>29.404499999999999</v>
      </c>
      <c r="ET296">
        <v>999.9</v>
      </c>
      <c r="EU296">
        <v>72.5</v>
      </c>
      <c r="EV296">
        <v>32.700000000000003</v>
      </c>
      <c r="EW296">
        <v>35.584099999999999</v>
      </c>
      <c r="EX296">
        <v>57.436500000000002</v>
      </c>
      <c r="EY296">
        <v>-4.2107400000000004</v>
      </c>
      <c r="EZ296">
        <v>2</v>
      </c>
      <c r="FA296">
        <v>0.25796200000000002</v>
      </c>
      <c r="FB296">
        <v>-0.71112200000000003</v>
      </c>
      <c r="FC296">
        <v>20.272500000000001</v>
      </c>
      <c r="FD296">
        <v>5.2193899999999998</v>
      </c>
      <c r="FE296">
        <v>12.004</v>
      </c>
      <c r="FF296">
        <v>4.9871499999999997</v>
      </c>
      <c r="FG296">
        <v>3.2842799999999999</v>
      </c>
      <c r="FH296">
        <v>9999</v>
      </c>
      <c r="FI296">
        <v>9999</v>
      </c>
      <c r="FJ296">
        <v>9999</v>
      </c>
      <c r="FK296">
        <v>999.9</v>
      </c>
      <c r="FL296">
        <v>1.8658300000000001</v>
      </c>
      <c r="FM296">
        <v>1.8621799999999999</v>
      </c>
      <c r="FN296">
        <v>1.8641700000000001</v>
      </c>
      <c r="FO296">
        <v>1.8602000000000001</v>
      </c>
      <c r="FP296">
        <v>1.8609599999999999</v>
      </c>
      <c r="FQ296">
        <v>1.8601099999999999</v>
      </c>
      <c r="FR296">
        <v>1.86181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-7.92</v>
      </c>
      <c r="GH296">
        <v>0.18970000000000001</v>
      </c>
      <c r="GI296">
        <v>-4.1197077471769461</v>
      </c>
      <c r="GJ296">
        <v>-4.0977002334145526E-3</v>
      </c>
      <c r="GK296">
        <v>1.9870096767282211E-6</v>
      </c>
      <c r="GL296">
        <v>-4.7591234531596528E-10</v>
      </c>
      <c r="GM296">
        <v>-0.1127184381337514</v>
      </c>
      <c r="GN296">
        <v>-4.4277268217585318E-5</v>
      </c>
      <c r="GO296">
        <v>7.6125673839889962E-4</v>
      </c>
      <c r="GP296">
        <v>-1.4366726965109579E-5</v>
      </c>
      <c r="GQ296">
        <v>6</v>
      </c>
      <c r="GR296">
        <v>2093</v>
      </c>
      <c r="GS296">
        <v>4</v>
      </c>
      <c r="GT296">
        <v>31</v>
      </c>
      <c r="GU296">
        <v>53.5</v>
      </c>
      <c r="GV296">
        <v>53.4</v>
      </c>
      <c r="GW296">
        <v>4.53125</v>
      </c>
      <c r="GX296">
        <v>2.4621599999999999</v>
      </c>
      <c r="GY296">
        <v>2.04834</v>
      </c>
      <c r="GZ296">
        <v>2.6232899999999999</v>
      </c>
      <c r="HA296">
        <v>2.1972700000000001</v>
      </c>
      <c r="HB296">
        <v>2.2790499999999998</v>
      </c>
      <c r="HC296">
        <v>37.554000000000002</v>
      </c>
      <c r="HD296">
        <v>14.350899999999999</v>
      </c>
      <c r="HE296">
        <v>18</v>
      </c>
      <c r="HF296">
        <v>710.69200000000001</v>
      </c>
      <c r="HG296">
        <v>770.96</v>
      </c>
      <c r="HH296">
        <v>31.000599999999999</v>
      </c>
      <c r="HI296">
        <v>30.725200000000001</v>
      </c>
      <c r="HJ296">
        <v>30.0002</v>
      </c>
      <c r="HK296">
        <v>30.656300000000002</v>
      </c>
      <c r="HL296">
        <v>30.655200000000001</v>
      </c>
      <c r="HM296">
        <v>90.577799999999996</v>
      </c>
      <c r="HN296">
        <v>20.400200000000002</v>
      </c>
      <c r="HO296">
        <v>98.7898</v>
      </c>
      <c r="HP296">
        <v>31</v>
      </c>
      <c r="HQ296">
        <v>1875.68</v>
      </c>
      <c r="HR296">
        <v>30.2623</v>
      </c>
      <c r="HS296">
        <v>99.321299999999994</v>
      </c>
      <c r="HT296">
        <v>98.28</v>
      </c>
    </row>
    <row r="297" spans="1:228" x14ac:dyDescent="0.2">
      <c r="A297">
        <v>282</v>
      </c>
      <c r="B297">
        <v>1673980400</v>
      </c>
      <c r="C297">
        <v>1121.400000095367</v>
      </c>
      <c r="D297" t="s">
        <v>923</v>
      </c>
      <c r="E297" t="s">
        <v>924</v>
      </c>
      <c r="F297">
        <v>4</v>
      </c>
      <c r="G297">
        <v>1673980397.625</v>
      </c>
      <c r="H297">
        <f t="shared" si="136"/>
        <v>1.1359328503846499E-3</v>
      </c>
      <c r="I297">
        <f t="shared" si="137"/>
        <v>1.13593285038465</v>
      </c>
      <c r="J297">
        <f t="shared" si="138"/>
        <v>7.4874800355545617</v>
      </c>
      <c r="K297">
        <f t="shared" si="139"/>
        <v>1848.2550000000001</v>
      </c>
      <c r="L297">
        <f t="shared" si="140"/>
        <v>1634.9493933177632</v>
      </c>
      <c r="M297">
        <f t="shared" si="141"/>
        <v>165.62727339739286</v>
      </c>
      <c r="N297">
        <f t="shared" si="142"/>
        <v>187.23603155195738</v>
      </c>
      <c r="O297">
        <f t="shared" si="143"/>
        <v>7.1880726339389481E-2</v>
      </c>
      <c r="P297">
        <f t="shared" si="144"/>
        <v>2.7630139203189481</v>
      </c>
      <c r="Q297">
        <f t="shared" si="145"/>
        <v>7.0857791896663927E-2</v>
      </c>
      <c r="R297">
        <f t="shared" si="146"/>
        <v>4.4376813766282032E-2</v>
      </c>
      <c r="S297">
        <f t="shared" si="147"/>
        <v>226.11515268181122</v>
      </c>
      <c r="T297">
        <f t="shared" si="148"/>
        <v>32.937959519768945</v>
      </c>
      <c r="U297">
        <f t="shared" si="149"/>
        <v>31.816075000000001</v>
      </c>
      <c r="V297">
        <f t="shared" si="150"/>
        <v>4.7255980506455391</v>
      </c>
      <c r="W297">
        <f t="shared" si="151"/>
        <v>66.859115244511727</v>
      </c>
      <c r="X297">
        <f t="shared" si="152"/>
        <v>3.1648198179941689</v>
      </c>
      <c r="Y297">
        <f t="shared" si="153"/>
        <v>4.7335652086032649</v>
      </c>
      <c r="Z297">
        <f t="shared" si="154"/>
        <v>1.5607782326513702</v>
      </c>
      <c r="AA297">
        <f t="shared" si="155"/>
        <v>-50.094638701963063</v>
      </c>
      <c r="AB297">
        <f t="shared" si="156"/>
        <v>4.4278243023870578</v>
      </c>
      <c r="AC297">
        <f t="shared" si="157"/>
        <v>0.36282369405518022</v>
      </c>
      <c r="AD297">
        <f t="shared" si="158"/>
        <v>180.81116197629038</v>
      </c>
      <c r="AE297">
        <f t="shared" si="159"/>
        <v>18.28609584773664</v>
      </c>
      <c r="AF297">
        <f t="shared" si="160"/>
        <v>1.1359202856616795</v>
      </c>
      <c r="AG297">
        <f t="shared" si="161"/>
        <v>7.4874800355545617</v>
      </c>
      <c r="AH297">
        <v>1924.9931293451771</v>
      </c>
      <c r="AI297">
        <v>1911.1076363636371</v>
      </c>
      <c r="AJ297">
        <v>1.7359732623045401</v>
      </c>
      <c r="AK297">
        <v>63.405612138731158</v>
      </c>
      <c r="AL297">
        <f t="shared" si="162"/>
        <v>1.13593285038465</v>
      </c>
      <c r="AM297">
        <v>30.225263491767659</v>
      </c>
      <c r="AN297">
        <v>31.24103393939394</v>
      </c>
      <c r="AO297">
        <v>4.7868919000075806E-6</v>
      </c>
      <c r="AP297">
        <v>95.230389877895547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47388.945459340939</v>
      </c>
      <c r="AV297">
        <f t="shared" si="166"/>
        <v>1200.0062499999999</v>
      </c>
      <c r="AW297">
        <f t="shared" si="167"/>
        <v>1025.9296827366898</v>
      </c>
      <c r="AX297">
        <f t="shared" si="168"/>
        <v>0.85493694948396293</v>
      </c>
      <c r="AY297">
        <f t="shared" si="169"/>
        <v>0.1884283125040484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1673980397.625</v>
      </c>
      <c r="BF297">
        <v>1848.2550000000001</v>
      </c>
      <c r="BG297">
        <v>1867.0725</v>
      </c>
      <c r="BH297">
        <v>31.240749999999998</v>
      </c>
      <c r="BI297">
        <v>30.2249625</v>
      </c>
      <c r="BJ297">
        <v>1856.17625</v>
      </c>
      <c r="BK297">
        <v>31.050987500000002</v>
      </c>
      <c r="BL297">
        <v>649.99812500000007</v>
      </c>
      <c r="BM297">
        <v>101.204125</v>
      </c>
      <c r="BN297">
        <v>0.100095225</v>
      </c>
      <c r="BO297">
        <v>31.845800000000001</v>
      </c>
      <c r="BP297">
        <v>31.816075000000001</v>
      </c>
      <c r="BQ297">
        <v>999.9</v>
      </c>
      <c r="BR297">
        <v>0</v>
      </c>
      <c r="BS297">
        <v>0</v>
      </c>
      <c r="BT297">
        <v>8971.4850000000006</v>
      </c>
      <c r="BU297">
        <v>0</v>
      </c>
      <c r="BV297">
        <v>238.01712499999999</v>
      </c>
      <c r="BW297">
        <v>-18.817775000000001</v>
      </c>
      <c r="BX297">
        <v>1907.8575000000001</v>
      </c>
      <c r="BY297">
        <v>1925.2625</v>
      </c>
      <c r="BZ297">
        <v>1.0157825</v>
      </c>
      <c r="CA297">
        <v>1867.0725</v>
      </c>
      <c r="CB297">
        <v>30.2249625</v>
      </c>
      <c r="CC297">
        <v>3.1616949999999999</v>
      </c>
      <c r="CD297">
        <v>3.0588950000000001</v>
      </c>
      <c r="CE297">
        <v>24.904900000000001</v>
      </c>
      <c r="CF297">
        <v>24.352012500000001</v>
      </c>
      <c r="CG297">
        <v>1200.0062499999999</v>
      </c>
      <c r="CH297">
        <v>0.50001899999999999</v>
      </c>
      <c r="CI297">
        <v>0.49998100000000001</v>
      </c>
      <c r="CJ297">
        <v>0</v>
      </c>
      <c r="CK297">
        <v>896.34725000000003</v>
      </c>
      <c r="CL297">
        <v>4.9990899999999998</v>
      </c>
      <c r="CM297">
        <v>9435.9087500000005</v>
      </c>
      <c r="CN297">
        <v>9557.963749999999</v>
      </c>
      <c r="CO297">
        <v>40.686999999999998</v>
      </c>
      <c r="CP297">
        <v>42.375</v>
      </c>
      <c r="CQ297">
        <v>41.452749999999988</v>
      </c>
      <c r="CR297">
        <v>41.5</v>
      </c>
      <c r="CS297">
        <v>42.061999999999998</v>
      </c>
      <c r="CT297">
        <v>597.52875000000006</v>
      </c>
      <c r="CU297">
        <v>597.4837500000001</v>
      </c>
      <c r="CV297">
        <v>0</v>
      </c>
      <c r="CW297">
        <v>1673980400.5</v>
      </c>
      <c r="CX297">
        <v>0</v>
      </c>
      <c r="CY297">
        <v>1673977193.5</v>
      </c>
      <c r="CZ297" t="s">
        <v>356</v>
      </c>
      <c r="DA297">
        <v>1673977187.5</v>
      </c>
      <c r="DB297">
        <v>1673977193.5</v>
      </c>
      <c r="DC297">
        <v>21</v>
      </c>
      <c r="DD297">
        <v>-0.34399999999999997</v>
      </c>
      <c r="DE297">
        <v>-5.2999999999999999E-2</v>
      </c>
      <c r="DF297">
        <v>-5.5270000000000001</v>
      </c>
      <c r="DG297">
        <v>0.16</v>
      </c>
      <c r="DH297">
        <v>415</v>
      </c>
      <c r="DI297">
        <v>27</v>
      </c>
      <c r="DJ297">
        <v>0.41</v>
      </c>
      <c r="DK297">
        <v>0.03</v>
      </c>
      <c r="DL297">
        <v>-18.6621725</v>
      </c>
      <c r="DM297">
        <v>-0.56266604127576936</v>
      </c>
      <c r="DN297">
        <v>9.5270247159068344E-2</v>
      </c>
      <c r="DO297">
        <v>0</v>
      </c>
      <c r="DP297">
        <v>1.013741</v>
      </c>
      <c r="DQ297">
        <v>3.2639549718574447E-2</v>
      </c>
      <c r="DR297">
        <v>4.1459394592782096E-3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371</v>
      </c>
      <c r="EA297">
        <v>3.2991199999999998</v>
      </c>
      <c r="EB297">
        <v>2.62514</v>
      </c>
      <c r="EC297">
        <v>0.273061</v>
      </c>
      <c r="ED297">
        <v>0.272312</v>
      </c>
      <c r="EE297">
        <v>0.13220000000000001</v>
      </c>
      <c r="EF297">
        <v>0.12801000000000001</v>
      </c>
      <c r="EG297">
        <v>22023.3</v>
      </c>
      <c r="EH297">
        <v>22425.9</v>
      </c>
      <c r="EI297">
        <v>28186.400000000001</v>
      </c>
      <c r="EJ297">
        <v>29657.7</v>
      </c>
      <c r="EK297">
        <v>33676.6</v>
      </c>
      <c r="EL297">
        <v>35906.699999999997</v>
      </c>
      <c r="EM297">
        <v>39787.300000000003</v>
      </c>
      <c r="EN297">
        <v>42376.1</v>
      </c>
      <c r="EO297">
        <v>2.2647300000000001</v>
      </c>
      <c r="EP297">
        <v>2.2406199999999998</v>
      </c>
      <c r="EQ297">
        <v>0.14860899999999999</v>
      </c>
      <c r="ER297">
        <v>0</v>
      </c>
      <c r="ES297">
        <v>29.406700000000001</v>
      </c>
      <c r="ET297">
        <v>999.9</v>
      </c>
      <c r="EU297">
        <v>72.5</v>
      </c>
      <c r="EV297">
        <v>32.700000000000003</v>
      </c>
      <c r="EW297">
        <v>35.586599999999997</v>
      </c>
      <c r="EX297">
        <v>57.496499999999997</v>
      </c>
      <c r="EY297">
        <v>-4.3830099999999996</v>
      </c>
      <c r="EZ297">
        <v>2</v>
      </c>
      <c r="FA297">
        <v>0.257685</v>
      </c>
      <c r="FB297">
        <v>-0.70880399999999999</v>
      </c>
      <c r="FC297">
        <v>20.272400000000001</v>
      </c>
      <c r="FD297">
        <v>5.2196899999999999</v>
      </c>
      <c r="FE297">
        <v>12.004</v>
      </c>
      <c r="FF297">
        <v>4.9867999999999997</v>
      </c>
      <c r="FG297">
        <v>3.2843499999999999</v>
      </c>
      <c r="FH297">
        <v>9999</v>
      </c>
      <c r="FI297">
        <v>9999</v>
      </c>
      <c r="FJ297">
        <v>9999</v>
      </c>
      <c r="FK297">
        <v>999.9</v>
      </c>
      <c r="FL297">
        <v>1.86582</v>
      </c>
      <c r="FM297">
        <v>1.8621799999999999</v>
      </c>
      <c r="FN297">
        <v>1.8641700000000001</v>
      </c>
      <c r="FO297">
        <v>1.8602000000000001</v>
      </c>
      <c r="FP297">
        <v>1.8609599999999999</v>
      </c>
      <c r="FQ297">
        <v>1.8601000000000001</v>
      </c>
      <c r="FR297">
        <v>1.8618300000000001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-7.93</v>
      </c>
      <c r="GH297">
        <v>0.18970000000000001</v>
      </c>
      <c r="GI297">
        <v>-4.1197077471769461</v>
      </c>
      <c r="GJ297">
        <v>-4.0977002334145526E-3</v>
      </c>
      <c r="GK297">
        <v>1.9870096767282211E-6</v>
      </c>
      <c r="GL297">
        <v>-4.7591234531596528E-10</v>
      </c>
      <c r="GM297">
        <v>-0.1127184381337514</v>
      </c>
      <c r="GN297">
        <v>-4.4277268217585318E-5</v>
      </c>
      <c r="GO297">
        <v>7.6125673839889962E-4</v>
      </c>
      <c r="GP297">
        <v>-1.4366726965109579E-5</v>
      </c>
      <c r="GQ297">
        <v>6</v>
      </c>
      <c r="GR297">
        <v>2093</v>
      </c>
      <c r="GS297">
        <v>4</v>
      </c>
      <c r="GT297">
        <v>31</v>
      </c>
      <c r="GU297">
        <v>53.5</v>
      </c>
      <c r="GV297">
        <v>53.4</v>
      </c>
      <c r="GW297">
        <v>4.5422399999999996</v>
      </c>
      <c r="GX297">
        <v>2.4682599999999999</v>
      </c>
      <c r="GY297">
        <v>2.04834</v>
      </c>
      <c r="GZ297">
        <v>2.6232899999999999</v>
      </c>
      <c r="HA297">
        <v>2.1972700000000001</v>
      </c>
      <c r="HB297">
        <v>2.2997999999999998</v>
      </c>
      <c r="HC297">
        <v>37.554000000000002</v>
      </c>
      <c r="HD297">
        <v>14.3597</v>
      </c>
      <c r="HE297">
        <v>18</v>
      </c>
      <c r="HF297">
        <v>710.69100000000003</v>
      </c>
      <c r="HG297">
        <v>770.86300000000006</v>
      </c>
      <c r="HH297">
        <v>31.000699999999998</v>
      </c>
      <c r="HI297">
        <v>30.725200000000001</v>
      </c>
      <c r="HJ297">
        <v>30</v>
      </c>
      <c r="HK297">
        <v>30.656300000000002</v>
      </c>
      <c r="HL297">
        <v>30.655200000000001</v>
      </c>
      <c r="HM297">
        <v>90.796300000000002</v>
      </c>
      <c r="HN297">
        <v>20.400200000000002</v>
      </c>
      <c r="HO297">
        <v>98.7898</v>
      </c>
      <c r="HP297">
        <v>31</v>
      </c>
      <c r="HQ297">
        <v>1882.36</v>
      </c>
      <c r="HR297">
        <v>30.273800000000001</v>
      </c>
      <c r="HS297">
        <v>99.322299999999998</v>
      </c>
      <c r="HT297">
        <v>98.280799999999999</v>
      </c>
    </row>
    <row r="298" spans="1:228" x14ac:dyDescent="0.2">
      <c r="A298">
        <v>283</v>
      </c>
      <c r="B298">
        <v>1673980404</v>
      </c>
      <c r="C298">
        <v>1125.400000095367</v>
      </c>
      <c r="D298" t="s">
        <v>925</v>
      </c>
      <c r="E298" t="s">
        <v>926</v>
      </c>
      <c r="F298">
        <v>4</v>
      </c>
      <c r="G298">
        <v>1673980402</v>
      </c>
      <c r="H298">
        <f t="shared" si="136"/>
        <v>1.1349735724013026E-3</v>
      </c>
      <c r="I298">
        <f t="shared" si="137"/>
        <v>1.1349735724013026</v>
      </c>
      <c r="J298">
        <f t="shared" si="138"/>
        <v>7.103710240032278</v>
      </c>
      <c r="K298">
        <f t="shared" si="139"/>
        <v>1855.711428571429</v>
      </c>
      <c r="L298">
        <f t="shared" si="140"/>
        <v>1650.3842492554415</v>
      </c>
      <c r="M298">
        <f t="shared" si="141"/>
        <v>167.18928296431062</v>
      </c>
      <c r="N298">
        <f t="shared" si="142"/>
        <v>187.98959289117241</v>
      </c>
      <c r="O298">
        <f t="shared" si="143"/>
        <v>7.1731897846445472E-2</v>
      </c>
      <c r="P298">
        <f t="shared" si="144"/>
        <v>2.7691003545561097</v>
      </c>
      <c r="Q298">
        <f t="shared" si="145"/>
        <v>7.0715367548761315E-2</v>
      </c>
      <c r="R298">
        <f t="shared" si="146"/>
        <v>4.4287235808952614E-2</v>
      </c>
      <c r="S298">
        <f t="shared" si="147"/>
        <v>226.11424497183737</v>
      </c>
      <c r="T298">
        <f t="shared" si="148"/>
        <v>32.939793684801579</v>
      </c>
      <c r="U298">
        <f t="shared" si="149"/>
        <v>31.821914285714289</v>
      </c>
      <c r="V298">
        <f t="shared" si="150"/>
        <v>4.7271622256336174</v>
      </c>
      <c r="W298">
        <f t="shared" si="151"/>
        <v>66.839814238852881</v>
      </c>
      <c r="X298">
        <f t="shared" si="152"/>
        <v>3.1645875254606568</v>
      </c>
      <c r="Y298">
        <f t="shared" si="153"/>
        <v>4.7345845608606352</v>
      </c>
      <c r="Z298">
        <f t="shared" si="154"/>
        <v>1.5625747001729606</v>
      </c>
      <c r="AA298">
        <f t="shared" si="155"/>
        <v>-50.052334542897448</v>
      </c>
      <c r="AB298">
        <f t="shared" si="156"/>
        <v>4.1331376693441451</v>
      </c>
      <c r="AC298">
        <f t="shared" si="157"/>
        <v>0.33794817817570738</v>
      </c>
      <c r="AD298">
        <f t="shared" si="158"/>
        <v>180.53299627645976</v>
      </c>
      <c r="AE298">
        <f t="shared" si="159"/>
        <v>18.095073285082378</v>
      </c>
      <c r="AF298">
        <f t="shared" si="160"/>
        <v>1.1368455728510594</v>
      </c>
      <c r="AG298">
        <f t="shared" si="161"/>
        <v>7.103710240032278</v>
      </c>
      <c r="AH298">
        <v>1931.8151904924091</v>
      </c>
      <c r="AI298">
        <v>1918.1876363636361</v>
      </c>
      <c r="AJ298">
        <v>1.76369422784401</v>
      </c>
      <c r="AK298">
        <v>63.405612138731158</v>
      </c>
      <c r="AL298">
        <f t="shared" si="162"/>
        <v>1.1349735724013026</v>
      </c>
      <c r="AM298">
        <v>30.22181318406901</v>
      </c>
      <c r="AN298">
        <v>31.236866060606051</v>
      </c>
      <c r="AO298">
        <v>-2.3799084783038582E-5</v>
      </c>
      <c r="AP298">
        <v>95.230389877895547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47556.39901692111</v>
      </c>
      <c r="AV298">
        <f t="shared" si="166"/>
        <v>1200.005714285714</v>
      </c>
      <c r="AW298">
        <f t="shared" si="167"/>
        <v>1025.9288067211589</v>
      </c>
      <c r="AX298">
        <f t="shared" si="168"/>
        <v>0.85493660114096048</v>
      </c>
      <c r="AY298">
        <f t="shared" si="169"/>
        <v>0.18842764020205402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1673980402</v>
      </c>
      <c r="BF298">
        <v>1855.711428571429</v>
      </c>
      <c r="BG298">
        <v>1874.3614285714291</v>
      </c>
      <c r="BH298">
        <v>31.238757142857139</v>
      </c>
      <c r="BI298">
        <v>30.222171428571428</v>
      </c>
      <c r="BJ298">
        <v>1863.6471428571431</v>
      </c>
      <c r="BK298">
        <v>31.049014285714289</v>
      </c>
      <c r="BL298">
        <v>650.01814285714295</v>
      </c>
      <c r="BM298">
        <v>101.2034285714286</v>
      </c>
      <c r="BN298">
        <v>9.981825714285715E-2</v>
      </c>
      <c r="BO298">
        <v>31.849599999999999</v>
      </c>
      <c r="BP298">
        <v>31.821914285714289</v>
      </c>
      <c r="BQ298">
        <v>999.89999999999986</v>
      </c>
      <c r="BR298">
        <v>0</v>
      </c>
      <c r="BS298">
        <v>0</v>
      </c>
      <c r="BT298">
        <v>9003.841428571428</v>
      </c>
      <c r="BU298">
        <v>0</v>
      </c>
      <c r="BV298">
        <v>237.50714285714281</v>
      </c>
      <c r="BW298">
        <v>-18.649442857142851</v>
      </c>
      <c r="BX298">
        <v>1915.551428571428</v>
      </c>
      <c r="BY298">
        <v>1932.774285714286</v>
      </c>
      <c r="BZ298">
        <v>1.01657</v>
      </c>
      <c r="CA298">
        <v>1874.3614285714291</v>
      </c>
      <c r="CB298">
        <v>30.222171428571428</v>
      </c>
      <c r="CC298">
        <v>3.1614757142857139</v>
      </c>
      <c r="CD298">
        <v>3.0585942857142849</v>
      </c>
      <c r="CE298">
        <v>24.903742857142859</v>
      </c>
      <c r="CF298">
        <v>24.350385714285711</v>
      </c>
      <c r="CG298">
        <v>1200.005714285714</v>
      </c>
      <c r="CH298">
        <v>0.50003014285714287</v>
      </c>
      <c r="CI298">
        <v>0.49996985714285719</v>
      </c>
      <c r="CJ298">
        <v>0</v>
      </c>
      <c r="CK298">
        <v>896.22514285714283</v>
      </c>
      <c r="CL298">
        <v>4.9990899999999998</v>
      </c>
      <c r="CM298">
        <v>9433.6185714285712</v>
      </c>
      <c r="CN298">
        <v>9558.0042857142853</v>
      </c>
      <c r="CO298">
        <v>40.686999999999998</v>
      </c>
      <c r="CP298">
        <v>42.375</v>
      </c>
      <c r="CQ298">
        <v>41.436999999999998</v>
      </c>
      <c r="CR298">
        <v>41.5</v>
      </c>
      <c r="CS298">
        <v>42.061999999999998</v>
      </c>
      <c r="CT298">
        <v>597.54142857142858</v>
      </c>
      <c r="CU298">
        <v>597.46857142857141</v>
      </c>
      <c r="CV298">
        <v>0</v>
      </c>
      <c r="CW298">
        <v>1673980404.0999999</v>
      </c>
      <c r="CX298">
        <v>0</v>
      </c>
      <c r="CY298">
        <v>1673977193.5</v>
      </c>
      <c r="CZ298" t="s">
        <v>356</v>
      </c>
      <c r="DA298">
        <v>1673977187.5</v>
      </c>
      <c r="DB298">
        <v>1673977193.5</v>
      </c>
      <c r="DC298">
        <v>21</v>
      </c>
      <c r="DD298">
        <v>-0.34399999999999997</v>
      </c>
      <c r="DE298">
        <v>-5.2999999999999999E-2</v>
      </c>
      <c r="DF298">
        <v>-5.5270000000000001</v>
      </c>
      <c r="DG298">
        <v>0.16</v>
      </c>
      <c r="DH298">
        <v>415</v>
      </c>
      <c r="DI298">
        <v>27</v>
      </c>
      <c r="DJ298">
        <v>0.41</v>
      </c>
      <c r="DK298">
        <v>0.03</v>
      </c>
      <c r="DL298">
        <v>-18.6716625</v>
      </c>
      <c r="DM298">
        <v>-0.60860600375231011</v>
      </c>
      <c r="DN298">
        <v>9.494113620422924E-2</v>
      </c>
      <c r="DO298">
        <v>0</v>
      </c>
      <c r="DP298">
        <v>1.0159104999999999</v>
      </c>
      <c r="DQ298">
        <v>1.097133208254711E-2</v>
      </c>
      <c r="DR298">
        <v>2.1220190267761808E-3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371</v>
      </c>
      <c r="EA298">
        <v>3.2989000000000002</v>
      </c>
      <c r="EB298">
        <v>2.6251899999999999</v>
      </c>
      <c r="EC298">
        <v>0.27363799999999999</v>
      </c>
      <c r="ED298">
        <v>0.27287</v>
      </c>
      <c r="EE298">
        <v>0.132191</v>
      </c>
      <c r="EF298">
        <v>0.12801499999999999</v>
      </c>
      <c r="EG298">
        <v>22005.8</v>
      </c>
      <c r="EH298">
        <v>22408.5</v>
      </c>
      <c r="EI298">
        <v>28186.5</v>
      </c>
      <c r="EJ298">
        <v>29657.5</v>
      </c>
      <c r="EK298">
        <v>33676.9</v>
      </c>
      <c r="EL298">
        <v>35906.400000000001</v>
      </c>
      <c r="EM298">
        <v>39787.199999999997</v>
      </c>
      <c r="EN298">
        <v>42375.9</v>
      </c>
      <c r="EO298">
        <v>2.2647300000000001</v>
      </c>
      <c r="EP298">
        <v>2.2407699999999999</v>
      </c>
      <c r="EQ298">
        <v>0.14855699999999999</v>
      </c>
      <c r="ER298">
        <v>0</v>
      </c>
      <c r="ES298">
        <v>29.409199999999998</v>
      </c>
      <c r="ET298">
        <v>999.9</v>
      </c>
      <c r="EU298">
        <v>72.5</v>
      </c>
      <c r="EV298">
        <v>32.700000000000003</v>
      </c>
      <c r="EW298">
        <v>35.590200000000003</v>
      </c>
      <c r="EX298">
        <v>56.896500000000003</v>
      </c>
      <c r="EY298">
        <v>-4.2507999999999999</v>
      </c>
      <c r="EZ298">
        <v>2</v>
      </c>
      <c r="FA298">
        <v>0.25767000000000001</v>
      </c>
      <c r="FB298">
        <v>-0.70695799999999998</v>
      </c>
      <c r="FC298">
        <v>20.272400000000001</v>
      </c>
      <c r="FD298">
        <v>5.2198399999999996</v>
      </c>
      <c r="FE298">
        <v>12.004</v>
      </c>
      <c r="FF298">
        <v>4.9870000000000001</v>
      </c>
      <c r="FG298">
        <v>3.2843</v>
      </c>
      <c r="FH298">
        <v>9999</v>
      </c>
      <c r="FI298">
        <v>9999</v>
      </c>
      <c r="FJ298">
        <v>9999</v>
      </c>
      <c r="FK298">
        <v>999.9</v>
      </c>
      <c r="FL298">
        <v>1.86581</v>
      </c>
      <c r="FM298">
        <v>1.8621799999999999</v>
      </c>
      <c r="FN298">
        <v>1.8641700000000001</v>
      </c>
      <c r="FO298">
        <v>1.8602099999999999</v>
      </c>
      <c r="FP298">
        <v>1.8609599999999999</v>
      </c>
      <c r="FQ298">
        <v>1.86008</v>
      </c>
      <c r="FR298">
        <v>1.8618300000000001</v>
      </c>
      <c r="FS298">
        <v>1.8583799999999999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-7.94</v>
      </c>
      <c r="GH298">
        <v>0.18970000000000001</v>
      </c>
      <c r="GI298">
        <v>-4.1197077471769461</v>
      </c>
      <c r="GJ298">
        <v>-4.0977002334145526E-3</v>
      </c>
      <c r="GK298">
        <v>1.9870096767282211E-6</v>
      </c>
      <c r="GL298">
        <v>-4.7591234531596528E-10</v>
      </c>
      <c r="GM298">
        <v>-0.1127184381337514</v>
      </c>
      <c r="GN298">
        <v>-4.4277268217585318E-5</v>
      </c>
      <c r="GO298">
        <v>7.6125673839889962E-4</v>
      </c>
      <c r="GP298">
        <v>-1.4366726965109579E-5</v>
      </c>
      <c r="GQ298">
        <v>6</v>
      </c>
      <c r="GR298">
        <v>2093</v>
      </c>
      <c r="GS298">
        <v>4</v>
      </c>
      <c r="GT298">
        <v>31</v>
      </c>
      <c r="GU298">
        <v>53.6</v>
      </c>
      <c r="GV298">
        <v>53.5</v>
      </c>
      <c r="GW298">
        <v>4.5544399999999996</v>
      </c>
      <c r="GX298">
        <v>2.4658199999999999</v>
      </c>
      <c r="GY298">
        <v>2.04834</v>
      </c>
      <c r="GZ298">
        <v>2.6232899999999999</v>
      </c>
      <c r="HA298">
        <v>2.1972700000000001</v>
      </c>
      <c r="HB298">
        <v>2.3010299999999999</v>
      </c>
      <c r="HC298">
        <v>37.554000000000002</v>
      </c>
      <c r="HD298">
        <v>14.3422</v>
      </c>
      <c r="HE298">
        <v>18</v>
      </c>
      <c r="HF298">
        <v>710.69100000000003</v>
      </c>
      <c r="HG298">
        <v>771.01499999999999</v>
      </c>
      <c r="HH298">
        <v>31.000599999999999</v>
      </c>
      <c r="HI298">
        <v>30.725200000000001</v>
      </c>
      <c r="HJ298">
        <v>30.0002</v>
      </c>
      <c r="HK298">
        <v>30.656300000000002</v>
      </c>
      <c r="HL298">
        <v>30.6557</v>
      </c>
      <c r="HM298">
        <v>91.0428</v>
      </c>
      <c r="HN298">
        <v>20.400200000000002</v>
      </c>
      <c r="HO298">
        <v>98.7898</v>
      </c>
      <c r="HP298">
        <v>31</v>
      </c>
      <c r="HQ298">
        <v>1889.03</v>
      </c>
      <c r="HR298">
        <v>30.279199999999999</v>
      </c>
      <c r="HS298">
        <v>99.322400000000002</v>
      </c>
      <c r="HT298">
        <v>98.2804</v>
      </c>
    </row>
    <row r="299" spans="1:228" x14ac:dyDescent="0.2">
      <c r="A299">
        <v>284</v>
      </c>
      <c r="B299">
        <v>1673980408</v>
      </c>
      <c r="C299">
        <v>1129.400000095367</v>
      </c>
      <c r="D299" t="s">
        <v>927</v>
      </c>
      <c r="E299" t="s">
        <v>928</v>
      </c>
      <c r="F299">
        <v>4</v>
      </c>
      <c r="G299">
        <v>1673980405.6875</v>
      </c>
      <c r="H299">
        <f t="shared" si="136"/>
        <v>1.1275263583893664E-3</v>
      </c>
      <c r="I299">
        <f t="shared" si="137"/>
        <v>1.1275263583893664</v>
      </c>
      <c r="J299">
        <f t="shared" si="138"/>
        <v>7.5119239508647313</v>
      </c>
      <c r="K299">
        <f t="shared" si="139"/>
        <v>1861.8975</v>
      </c>
      <c r="L299">
        <f t="shared" si="140"/>
        <v>1646.1366762242524</v>
      </c>
      <c r="M299">
        <f t="shared" si="141"/>
        <v>166.75936021479231</v>
      </c>
      <c r="N299">
        <f t="shared" si="142"/>
        <v>188.61668072282447</v>
      </c>
      <c r="O299">
        <f t="shared" si="143"/>
        <v>7.1230711683367864E-2</v>
      </c>
      <c r="P299">
        <f t="shared" si="144"/>
        <v>2.7722908811857057</v>
      </c>
      <c r="Q299">
        <f t="shared" si="145"/>
        <v>7.0229365816105047E-2</v>
      </c>
      <c r="R299">
        <f t="shared" si="146"/>
        <v>4.3982147846448737E-2</v>
      </c>
      <c r="S299">
        <f t="shared" si="147"/>
        <v>226.11698343100139</v>
      </c>
      <c r="T299">
        <f t="shared" si="148"/>
        <v>32.94113180077192</v>
      </c>
      <c r="U299">
        <f t="shared" si="149"/>
        <v>31.8222375</v>
      </c>
      <c r="V299">
        <f t="shared" si="150"/>
        <v>4.7272488185143668</v>
      </c>
      <c r="W299">
        <f t="shared" si="151"/>
        <v>66.829470714721253</v>
      </c>
      <c r="X299">
        <f t="shared" si="152"/>
        <v>3.164178482724838</v>
      </c>
      <c r="Y299">
        <f t="shared" si="153"/>
        <v>4.7347052862829724</v>
      </c>
      <c r="Z299">
        <f t="shared" si="154"/>
        <v>1.5630703357895288</v>
      </c>
      <c r="AA299">
        <f t="shared" si="155"/>
        <v>-49.72391240497106</v>
      </c>
      <c r="AB299">
        <f t="shared" si="156"/>
        <v>4.1568491852490173</v>
      </c>
      <c r="AC299">
        <f t="shared" si="157"/>
        <v>0.33949709117814653</v>
      </c>
      <c r="AD299">
        <f t="shared" si="158"/>
        <v>180.8894173024575</v>
      </c>
      <c r="AE299">
        <f t="shared" si="159"/>
        <v>18.076428076547732</v>
      </c>
      <c r="AF299">
        <f t="shared" si="160"/>
        <v>1.1304238180372219</v>
      </c>
      <c r="AG299">
        <f t="shared" si="161"/>
        <v>7.5119239508647313</v>
      </c>
      <c r="AH299">
        <v>1938.7676280077901</v>
      </c>
      <c r="AI299">
        <v>1925.0063636363629</v>
      </c>
      <c r="AJ299">
        <v>1.698135335441302</v>
      </c>
      <c r="AK299">
        <v>63.405612138731158</v>
      </c>
      <c r="AL299">
        <f t="shared" si="162"/>
        <v>1.1275263583893664</v>
      </c>
      <c r="AM299">
        <v>30.22384937670623</v>
      </c>
      <c r="AN299">
        <v>31.232269696969691</v>
      </c>
      <c r="AO299">
        <v>-2.2896339094066349E-5</v>
      </c>
      <c r="AP299">
        <v>95.230389877895547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47644.498613975054</v>
      </c>
      <c r="AV299">
        <f t="shared" si="166"/>
        <v>1200.0150000000001</v>
      </c>
      <c r="AW299">
        <f t="shared" si="167"/>
        <v>1025.9372577362703</v>
      </c>
      <c r="AX299">
        <f t="shared" si="168"/>
        <v>0.85493702806737437</v>
      </c>
      <c r="AY299">
        <f t="shared" si="169"/>
        <v>0.18842846417003234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1673980405.6875</v>
      </c>
      <c r="BF299">
        <v>1861.8975</v>
      </c>
      <c r="BG299">
        <v>1880.5262499999999</v>
      </c>
      <c r="BH299">
        <v>31.234649999999998</v>
      </c>
      <c r="BI299">
        <v>30.223775</v>
      </c>
      <c r="BJ299">
        <v>1869.84375</v>
      </c>
      <c r="BK299">
        <v>31.0449375</v>
      </c>
      <c r="BL299">
        <v>650.0005000000001</v>
      </c>
      <c r="BM299">
        <v>101.203625</v>
      </c>
      <c r="BN299">
        <v>9.9846712500000004E-2</v>
      </c>
      <c r="BO299">
        <v>31.85005</v>
      </c>
      <c r="BP299">
        <v>31.8222375</v>
      </c>
      <c r="BQ299">
        <v>999.9</v>
      </c>
      <c r="BR299">
        <v>0</v>
      </c>
      <c r="BS299">
        <v>0</v>
      </c>
      <c r="BT299">
        <v>9020.7800000000007</v>
      </c>
      <c r="BU299">
        <v>0</v>
      </c>
      <c r="BV299">
        <v>237.07974999999999</v>
      </c>
      <c r="BW299">
        <v>-18.630800000000001</v>
      </c>
      <c r="BX299">
        <v>1921.92875</v>
      </c>
      <c r="BY299">
        <v>1939.135</v>
      </c>
      <c r="BZ299">
        <v>1.0108725000000001</v>
      </c>
      <c r="CA299">
        <v>1880.5262499999999</v>
      </c>
      <c r="CB299">
        <v>30.223775</v>
      </c>
      <c r="CC299">
        <v>3.1610612499999999</v>
      </c>
      <c r="CD299">
        <v>3.0587599999999999</v>
      </c>
      <c r="CE299">
        <v>24.90155</v>
      </c>
      <c r="CF299">
        <v>24.351275000000001</v>
      </c>
      <c r="CG299">
        <v>1200.0150000000001</v>
      </c>
      <c r="CH299">
        <v>0.50001562500000007</v>
      </c>
      <c r="CI299">
        <v>0.49998437499999998</v>
      </c>
      <c r="CJ299">
        <v>0</v>
      </c>
      <c r="CK299">
        <v>896.22</v>
      </c>
      <c r="CL299">
        <v>4.9990899999999998</v>
      </c>
      <c r="CM299">
        <v>9431.6175000000003</v>
      </c>
      <c r="CN299">
        <v>9558.0349999999999</v>
      </c>
      <c r="CO299">
        <v>40.686999999999998</v>
      </c>
      <c r="CP299">
        <v>42.375</v>
      </c>
      <c r="CQ299">
        <v>41.476374999999997</v>
      </c>
      <c r="CR299">
        <v>41.5</v>
      </c>
      <c r="CS299">
        <v>42.061999999999998</v>
      </c>
      <c r="CT299">
        <v>597.53000000000009</v>
      </c>
      <c r="CU299">
        <v>597.49125000000004</v>
      </c>
      <c r="CV299">
        <v>0</v>
      </c>
      <c r="CW299">
        <v>1673980408.3</v>
      </c>
      <c r="CX299">
        <v>0</v>
      </c>
      <c r="CY299">
        <v>1673977193.5</v>
      </c>
      <c r="CZ299" t="s">
        <v>356</v>
      </c>
      <c r="DA299">
        <v>1673977187.5</v>
      </c>
      <c r="DB299">
        <v>1673977193.5</v>
      </c>
      <c r="DC299">
        <v>21</v>
      </c>
      <c r="DD299">
        <v>-0.34399999999999997</v>
      </c>
      <c r="DE299">
        <v>-5.2999999999999999E-2</v>
      </c>
      <c r="DF299">
        <v>-5.5270000000000001</v>
      </c>
      <c r="DG299">
        <v>0.16</v>
      </c>
      <c r="DH299">
        <v>415</v>
      </c>
      <c r="DI299">
        <v>27</v>
      </c>
      <c r="DJ299">
        <v>0.41</v>
      </c>
      <c r="DK299">
        <v>0.03</v>
      </c>
      <c r="DL299">
        <v>-18.6779875</v>
      </c>
      <c r="DM299">
        <v>-0.1532026266416423</v>
      </c>
      <c r="DN299">
        <v>8.9669025274896466E-2</v>
      </c>
      <c r="DO299">
        <v>0</v>
      </c>
      <c r="DP299">
        <v>1.0156462500000001</v>
      </c>
      <c r="DQ299">
        <v>-1.560934333958823E-2</v>
      </c>
      <c r="DR299">
        <v>2.4373671117622168E-3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371</v>
      </c>
      <c r="EA299">
        <v>3.29908</v>
      </c>
      <c r="EB299">
        <v>2.62541</v>
      </c>
      <c r="EC299">
        <v>0.27418300000000001</v>
      </c>
      <c r="ED299">
        <v>0.27341300000000002</v>
      </c>
      <c r="EE299">
        <v>0.13217200000000001</v>
      </c>
      <c r="EF299">
        <v>0.12801799999999999</v>
      </c>
      <c r="EG299">
        <v>21989</v>
      </c>
      <c r="EH299">
        <v>22392</v>
      </c>
      <c r="EI299">
        <v>28186.1</v>
      </c>
      <c r="EJ299">
        <v>29657.8</v>
      </c>
      <c r="EK299">
        <v>33677.4</v>
      </c>
      <c r="EL299">
        <v>35906.6</v>
      </c>
      <c r="EM299">
        <v>39786.800000000003</v>
      </c>
      <c r="EN299">
        <v>42376.3</v>
      </c>
      <c r="EO299">
        <v>2.2647499999999998</v>
      </c>
      <c r="EP299">
        <v>2.2408800000000002</v>
      </c>
      <c r="EQ299">
        <v>0.148147</v>
      </c>
      <c r="ER299">
        <v>0</v>
      </c>
      <c r="ES299">
        <v>29.411300000000001</v>
      </c>
      <c r="ET299">
        <v>999.9</v>
      </c>
      <c r="EU299">
        <v>72.5</v>
      </c>
      <c r="EV299">
        <v>32.700000000000003</v>
      </c>
      <c r="EW299">
        <v>35.586799999999997</v>
      </c>
      <c r="EX299">
        <v>56.926499999999997</v>
      </c>
      <c r="EY299">
        <v>-4.3950300000000002</v>
      </c>
      <c r="EZ299">
        <v>2</v>
      </c>
      <c r="FA299">
        <v>0.25803599999999999</v>
      </c>
      <c r="FB299">
        <v>-0.70579000000000003</v>
      </c>
      <c r="FC299">
        <v>20.272500000000001</v>
      </c>
      <c r="FD299">
        <v>5.2199900000000001</v>
      </c>
      <c r="FE299">
        <v>12.004</v>
      </c>
      <c r="FF299">
        <v>4.9863499999999998</v>
      </c>
      <c r="FG299">
        <v>3.2842799999999999</v>
      </c>
      <c r="FH299">
        <v>9999</v>
      </c>
      <c r="FI299">
        <v>9999</v>
      </c>
      <c r="FJ299">
        <v>9999</v>
      </c>
      <c r="FK299">
        <v>999.9</v>
      </c>
      <c r="FL299">
        <v>1.8658300000000001</v>
      </c>
      <c r="FM299">
        <v>1.8621799999999999</v>
      </c>
      <c r="FN299">
        <v>1.8641700000000001</v>
      </c>
      <c r="FO299">
        <v>1.8602000000000001</v>
      </c>
      <c r="FP299">
        <v>1.8609599999999999</v>
      </c>
      <c r="FQ299">
        <v>1.86012</v>
      </c>
      <c r="FR299">
        <v>1.86181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-7.95</v>
      </c>
      <c r="GH299">
        <v>0.18970000000000001</v>
      </c>
      <c r="GI299">
        <v>-4.1197077471769461</v>
      </c>
      <c r="GJ299">
        <v>-4.0977002334145526E-3</v>
      </c>
      <c r="GK299">
        <v>1.9870096767282211E-6</v>
      </c>
      <c r="GL299">
        <v>-4.7591234531596528E-10</v>
      </c>
      <c r="GM299">
        <v>-0.1127184381337514</v>
      </c>
      <c r="GN299">
        <v>-4.4277268217585318E-5</v>
      </c>
      <c r="GO299">
        <v>7.6125673839889962E-4</v>
      </c>
      <c r="GP299">
        <v>-1.4366726965109579E-5</v>
      </c>
      <c r="GQ299">
        <v>6</v>
      </c>
      <c r="GR299">
        <v>2093</v>
      </c>
      <c r="GS299">
        <v>4</v>
      </c>
      <c r="GT299">
        <v>31</v>
      </c>
      <c r="GU299">
        <v>53.7</v>
      </c>
      <c r="GV299">
        <v>53.6</v>
      </c>
      <c r="GW299">
        <v>4.5666500000000001</v>
      </c>
      <c r="GX299">
        <v>2.4633799999999999</v>
      </c>
      <c r="GY299">
        <v>2.04834</v>
      </c>
      <c r="GZ299">
        <v>2.6232899999999999</v>
      </c>
      <c r="HA299">
        <v>2.1972700000000001</v>
      </c>
      <c r="HB299">
        <v>2.323</v>
      </c>
      <c r="HC299">
        <v>37.554000000000002</v>
      </c>
      <c r="HD299">
        <v>14.3597</v>
      </c>
      <c r="HE299">
        <v>18</v>
      </c>
      <c r="HF299">
        <v>710.74199999999996</v>
      </c>
      <c r="HG299">
        <v>771.14300000000003</v>
      </c>
      <c r="HH299">
        <v>31.000399999999999</v>
      </c>
      <c r="HI299">
        <v>30.725200000000001</v>
      </c>
      <c r="HJ299">
        <v>30.0001</v>
      </c>
      <c r="HK299">
        <v>30.658799999999999</v>
      </c>
      <c r="HL299">
        <v>30.657900000000001</v>
      </c>
      <c r="HM299">
        <v>91.2881</v>
      </c>
      <c r="HN299">
        <v>20.400200000000002</v>
      </c>
      <c r="HO299">
        <v>98.7898</v>
      </c>
      <c r="HP299">
        <v>31</v>
      </c>
      <c r="HQ299">
        <v>1895.71</v>
      </c>
      <c r="HR299">
        <v>30.293700000000001</v>
      </c>
      <c r="HS299">
        <v>99.321299999999994</v>
      </c>
      <c r="HT299">
        <v>98.281300000000002</v>
      </c>
    </row>
    <row r="300" spans="1:228" x14ac:dyDescent="0.2">
      <c r="A300">
        <v>285</v>
      </c>
      <c r="B300">
        <v>1673980412</v>
      </c>
      <c r="C300">
        <v>1133.400000095367</v>
      </c>
      <c r="D300" t="s">
        <v>929</v>
      </c>
      <c r="E300" t="s">
        <v>930</v>
      </c>
      <c r="F300">
        <v>4</v>
      </c>
      <c r="G300">
        <v>1673980410</v>
      </c>
      <c r="H300">
        <f t="shared" si="136"/>
        <v>1.1202928403282199E-3</v>
      </c>
      <c r="I300">
        <f t="shared" si="137"/>
        <v>1.12029284032822</v>
      </c>
      <c r="J300">
        <f t="shared" si="138"/>
        <v>7.3172143164604204</v>
      </c>
      <c r="K300">
        <f t="shared" si="139"/>
        <v>1869.037142857143</v>
      </c>
      <c r="L300">
        <f t="shared" si="140"/>
        <v>1656.3974569539989</v>
      </c>
      <c r="M300">
        <f t="shared" si="141"/>
        <v>167.79751502243255</v>
      </c>
      <c r="N300">
        <f t="shared" si="142"/>
        <v>189.33848681027385</v>
      </c>
      <c r="O300">
        <f t="shared" si="143"/>
        <v>7.0769215429062782E-2</v>
      </c>
      <c r="P300">
        <f t="shared" si="144"/>
        <v>2.7596690263171322</v>
      </c>
      <c r="Q300">
        <f t="shared" si="145"/>
        <v>6.9776252944720896E-2</v>
      </c>
      <c r="R300">
        <f t="shared" si="146"/>
        <v>4.3698211119911859E-2</v>
      </c>
      <c r="S300">
        <f t="shared" si="147"/>
        <v>226.12159676436093</v>
      </c>
      <c r="T300">
        <f t="shared" si="148"/>
        <v>32.947775208803378</v>
      </c>
      <c r="U300">
        <f t="shared" si="149"/>
        <v>31.820285714285721</v>
      </c>
      <c r="V300">
        <f t="shared" si="150"/>
        <v>4.7267259333433467</v>
      </c>
      <c r="W300">
        <f t="shared" si="151"/>
        <v>66.817211970170547</v>
      </c>
      <c r="X300">
        <f t="shared" si="152"/>
        <v>3.1636019085509135</v>
      </c>
      <c r="Y300">
        <f t="shared" si="153"/>
        <v>4.7347110351794557</v>
      </c>
      <c r="Z300">
        <f t="shared" si="154"/>
        <v>1.5631240247924332</v>
      </c>
      <c r="AA300">
        <f t="shared" si="155"/>
        <v>-49.404914258474498</v>
      </c>
      <c r="AB300">
        <f t="shared" si="156"/>
        <v>4.4314970228576431</v>
      </c>
      <c r="AC300">
        <f t="shared" si="157"/>
        <v>0.36357994822590495</v>
      </c>
      <c r="AD300">
        <f t="shared" si="158"/>
        <v>181.51175947697001</v>
      </c>
      <c r="AE300">
        <f t="shared" si="159"/>
        <v>18.073170744615503</v>
      </c>
      <c r="AF300">
        <f t="shared" si="160"/>
        <v>1.1213471731253519</v>
      </c>
      <c r="AG300">
        <f t="shared" si="161"/>
        <v>7.3172143164604204</v>
      </c>
      <c r="AH300">
        <v>1945.5675772239549</v>
      </c>
      <c r="AI300">
        <v>1931.877999999999</v>
      </c>
      <c r="AJ300">
        <v>1.727418551690157</v>
      </c>
      <c r="AK300">
        <v>63.405612138731158</v>
      </c>
      <c r="AL300">
        <f t="shared" si="162"/>
        <v>1.12029284032822</v>
      </c>
      <c r="AM300">
        <v>30.226184809483129</v>
      </c>
      <c r="AN300">
        <v>31.22809272727272</v>
      </c>
      <c r="AO300">
        <v>-1.825417726743445E-5</v>
      </c>
      <c r="AP300">
        <v>95.230389877895547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47295.996938582648</v>
      </c>
      <c r="AV300">
        <f t="shared" si="166"/>
        <v>1200.035714285714</v>
      </c>
      <c r="AW300">
        <f t="shared" si="167"/>
        <v>1025.9553351110676</v>
      </c>
      <c r="AX300">
        <f t="shared" si="168"/>
        <v>0.85493733469569066</v>
      </c>
      <c r="AY300">
        <f t="shared" si="169"/>
        <v>0.18842905596268289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1673980410</v>
      </c>
      <c r="BF300">
        <v>1869.037142857143</v>
      </c>
      <c r="BG300">
        <v>1887.6542857142861</v>
      </c>
      <c r="BH300">
        <v>31.229199999999999</v>
      </c>
      <c r="BI300">
        <v>30.22645714285715</v>
      </c>
      <c r="BJ300">
        <v>1876.994285714286</v>
      </c>
      <c r="BK300">
        <v>31.039485714285711</v>
      </c>
      <c r="BL300">
        <v>650.01414285714293</v>
      </c>
      <c r="BM300">
        <v>101.20228571428569</v>
      </c>
      <c r="BN300">
        <v>0.1004024285714286</v>
      </c>
      <c r="BO300">
        <v>31.850071428571429</v>
      </c>
      <c r="BP300">
        <v>31.820285714285721</v>
      </c>
      <c r="BQ300">
        <v>999.89999999999986</v>
      </c>
      <c r="BR300">
        <v>0</v>
      </c>
      <c r="BS300">
        <v>0</v>
      </c>
      <c r="BT300">
        <v>8953.9285714285706</v>
      </c>
      <c r="BU300">
        <v>0</v>
      </c>
      <c r="BV300">
        <v>236.5565714285714</v>
      </c>
      <c r="BW300">
        <v>-18.618042857142861</v>
      </c>
      <c r="BX300">
        <v>1929.284285714285</v>
      </c>
      <c r="BY300">
        <v>1946.49</v>
      </c>
      <c r="BZ300">
        <v>1.0027408571428571</v>
      </c>
      <c r="CA300">
        <v>1887.6542857142861</v>
      </c>
      <c r="CB300">
        <v>30.22645714285715</v>
      </c>
      <c r="CC300">
        <v>3.16046</v>
      </c>
      <c r="CD300">
        <v>3.05898</v>
      </c>
      <c r="CE300">
        <v>24.89835714285714</v>
      </c>
      <c r="CF300">
        <v>24.352485714285709</v>
      </c>
      <c r="CG300">
        <v>1200.035714285714</v>
      </c>
      <c r="CH300">
        <v>0.50000628571428574</v>
      </c>
      <c r="CI300">
        <v>0.49999371428571432</v>
      </c>
      <c r="CJ300">
        <v>0</v>
      </c>
      <c r="CK300">
        <v>895.86814285714286</v>
      </c>
      <c r="CL300">
        <v>4.9990899999999998</v>
      </c>
      <c r="CM300">
        <v>9429.3357142857149</v>
      </c>
      <c r="CN300">
        <v>9558.14</v>
      </c>
      <c r="CO300">
        <v>40.686999999999998</v>
      </c>
      <c r="CP300">
        <v>42.375</v>
      </c>
      <c r="CQ300">
        <v>41.463999999999999</v>
      </c>
      <c r="CR300">
        <v>41.5</v>
      </c>
      <c r="CS300">
        <v>42.061999999999998</v>
      </c>
      <c r="CT300">
        <v>597.52571428571434</v>
      </c>
      <c r="CU300">
        <v>597.51142857142861</v>
      </c>
      <c r="CV300">
        <v>0</v>
      </c>
      <c r="CW300">
        <v>1673980412.5</v>
      </c>
      <c r="CX300">
        <v>0</v>
      </c>
      <c r="CY300">
        <v>1673977193.5</v>
      </c>
      <c r="CZ300" t="s">
        <v>356</v>
      </c>
      <c r="DA300">
        <v>1673977187.5</v>
      </c>
      <c r="DB300">
        <v>1673977193.5</v>
      </c>
      <c r="DC300">
        <v>21</v>
      </c>
      <c r="DD300">
        <v>-0.34399999999999997</v>
      </c>
      <c r="DE300">
        <v>-5.2999999999999999E-2</v>
      </c>
      <c r="DF300">
        <v>-5.5270000000000001</v>
      </c>
      <c r="DG300">
        <v>0.16</v>
      </c>
      <c r="DH300">
        <v>415</v>
      </c>
      <c r="DI300">
        <v>27</v>
      </c>
      <c r="DJ300">
        <v>0.41</v>
      </c>
      <c r="DK300">
        <v>0.03</v>
      </c>
      <c r="DL300">
        <v>-18.683624999999999</v>
      </c>
      <c r="DM300">
        <v>0.38032345215760222</v>
      </c>
      <c r="DN300">
        <v>8.4749070053895023E-2</v>
      </c>
      <c r="DO300">
        <v>0</v>
      </c>
      <c r="DP300">
        <v>1.0130397499999999</v>
      </c>
      <c r="DQ300">
        <v>-4.3876435272049159E-2</v>
      </c>
      <c r="DR300">
        <v>5.1351857257065248E-3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371</v>
      </c>
      <c r="EA300">
        <v>3.29901</v>
      </c>
      <c r="EB300">
        <v>2.6251099999999998</v>
      </c>
      <c r="EC300">
        <v>0.27473900000000001</v>
      </c>
      <c r="ED300">
        <v>0.27396399999999999</v>
      </c>
      <c r="EE300">
        <v>0.132162</v>
      </c>
      <c r="EF300">
        <v>0.128025</v>
      </c>
      <c r="EG300">
        <v>21972.1</v>
      </c>
      <c r="EH300">
        <v>22374.6</v>
      </c>
      <c r="EI300">
        <v>28186.2</v>
      </c>
      <c r="EJ300">
        <v>29657.4</v>
      </c>
      <c r="EK300">
        <v>33677.9</v>
      </c>
      <c r="EL300">
        <v>35906.1</v>
      </c>
      <c r="EM300">
        <v>39786.9</v>
      </c>
      <c r="EN300">
        <v>42376.1</v>
      </c>
      <c r="EO300">
        <v>2.26485</v>
      </c>
      <c r="EP300">
        <v>2.24058</v>
      </c>
      <c r="EQ300">
        <v>0.148229</v>
      </c>
      <c r="ER300">
        <v>0</v>
      </c>
      <c r="ES300">
        <v>29.412400000000002</v>
      </c>
      <c r="ET300">
        <v>999.9</v>
      </c>
      <c r="EU300">
        <v>72.5</v>
      </c>
      <c r="EV300">
        <v>32.700000000000003</v>
      </c>
      <c r="EW300">
        <v>35.584200000000003</v>
      </c>
      <c r="EX300">
        <v>57.766500000000001</v>
      </c>
      <c r="EY300">
        <v>-4.2788500000000003</v>
      </c>
      <c r="EZ300">
        <v>2</v>
      </c>
      <c r="FA300">
        <v>0.25777699999999998</v>
      </c>
      <c r="FB300">
        <v>-0.70588499999999998</v>
      </c>
      <c r="FC300">
        <v>20.272500000000001</v>
      </c>
      <c r="FD300">
        <v>5.2199900000000001</v>
      </c>
      <c r="FE300">
        <v>12.004</v>
      </c>
      <c r="FF300">
        <v>4.9861500000000003</v>
      </c>
      <c r="FG300">
        <v>3.2843300000000002</v>
      </c>
      <c r="FH300">
        <v>9999</v>
      </c>
      <c r="FI300">
        <v>9999</v>
      </c>
      <c r="FJ300">
        <v>9999</v>
      </c>
      <c r="FK300">
        <v>999.9</v>
      </c>
      <c r="FL300">
        <v>1.8658300000000001</v>
      </c>
      <c r="FM300">
        <v>1.8621799999999999</v>
      </c>
      <c r="FN300">
        <v>1.8641700000000001</v>
      </c>
      <c r="FO300">
        <v>1.8602000000000001</v>
      </c>
      <c r="FP300">
        <v>1.8609599999999999</v>
      </c>
      <c r="FQ300">
        <v>1.8601000000000001</v>
      </c>
      <c r="FR300">
        <v>1.8617999999999999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-7.96</v>
      </c>
      <c r="GH300">
        <v>0.18970000000000001</v>
      </c>
      <c r="GI300">
        <v>-4.1197077471769461</v>
      </c>
      <c r="GJ300">
        <v>-4.0977002334145526E-3</v>
      </c>
      <c r="GK300">
        <v>1.9870096767282211E-6</v>
      </c>
      <c r="GL300">
        <v>-4.7591234531596528E-10</v>
      </c>
      <c r="GM300">
        <v>-0.1127184381337514</v>
      </c>
      <c r="GN300">
        <v>-4.4277268217585318E-5</v>
      </c>
      <c r="GO300">
        <v>7.6125673839889962E-4</v>
      </c>
      <c r="GP300">
        <v>-1.4366726965109579E-5</v>
      </c>
      <c r="GQ300">
        <v>6</v>
      </c>
      <c r="GR300">
        <v>2093</v>
      </c>
      <c r="GS300">
        <v>4</v>
      </c>
      <c r="GT300">
        <v>31</v>
      </c>
      <c r="GU300">
        <v>53.7</v>
      </c>
      <c r="GV300">
        <v>53.6</v>
      </c>
      <c r="GW300">
        <v>4.5788599999999997</v>
      </c>
      <c r="GX300">
        <v>2.4621599999999999</v>
      </c>
      <c r="GY300">
        <v>2.04834</v>
      </c>
      <c r="GZ300">
        <v>2.6232899999999999</v>
      </c>
      <c r="HA300">
        <v>2.1972700000000001</v>
      </c>
      <c r="HB300">
        <v>2.3095699999999999</v>
      </c>
      <c r="HC300">
        <v>37.554000000000002</v>
      </c>
      <c r="HD300">
        <v>14.333399999999999</v>
      </c>
      <c r="HE300">
        <v>18</v>
      </c>
      <c r="HF300">
        <v>710.827</v>
      </c>
      <c r="HG300">
        <v>770.85</v>
      </c>
      <c r="HH300">
        <v>31.0002</v>
      </c>
      <c r="HI300">
        <v>30.7272</v>
      </c>
      <c r="HJ300">
        <v>30.0001</v>
      </c>
      <c r="HK300">
        <v>30.658899999999999</v>
      </c>
      <c r="HL300">
        <v>30.657900000000001</v>
      </c>
      <c r="HM300">
        <v>91.528300000000002</v>
      </c>
      <c r="HN300">
        <v>20.400200000000002</v>
      </c>
      <c r="HO300">
        <v>99.167599999999993</v>
      </c>
      <c r="HP300">
        <v>31</v>
      </c>
      <c r="HQ300">
        <v>1902.39</v>
      </c>
      <c r="HR300">
        <v>30.2942</v>
      </c>
      <c r="HS300">
        <v>99.321600000000004</v>
      </c>
      <c r="HT300">
        <v>98.2804</v>
      </c>
    </row>
    <row r="301" spans="1:228" x14ac:dyDescent="0.2">
      <c r="A301">
        <v>286</v>
      </c>
      <c r="B301">
        <v>1673980416</v>
      </c>
      <c r="C301">
        <v>1137.400000095367</v>
      </c>
      <c r="D301" t="s">
        <v>931</v>
      </c>
      <c r="E301" t="s">
        <v>932</v>
      </c>
      <c r="F301">
        <v>4</v>
      </c>
      <c r="G301">
        <v>1673980413.6875</v>
      </c>
      <c r="H301">
        <f t="shared" si="136"/>
        <v>1.1102926227948148E-3</v>
      </c>
      <c r="I301">
        <f t="shared" si="137"/>
        <v>1.1102926227948147</v>
      </c>
      <c r="J301">
        <f t="shared" si="138"/>
        <v>7.3847506957455611</v>
      </c>
      <c r="K301">
        <f t="shared" si="139"/>
        <v>1875.2762499999999</v>
      </c>
      <c r="L301">
        <f t="shared" si="140"/>
        <v>1659.4943357225306</v>
      </c>
      <c r="M301">
        <f t="shared" si="141"/>
        <v>168.11361689326833</v>
      </c>
      <c r="N301">
        <f t="shared" si="142"/>
        <v>189.97321429499394</v>
      </c>
      <c r="O301">
        <f t="shared" si="143"/>
        <v>7.0142410777269765E-2</v>
      </c>
      <c r="P301">
        <f t="shared" si="144"/>
        <v>2.7671547186969456</v>
      </c>
      <c r="Q301">
        <f t="shared" si="145"/>
        <v>6.9169428700854657E-2</v>
      </c>
      <c r="R301">
        <f t="shared" si="146"/>
        <v>4.3317187074475079E-2</v>
      </c>
      <c r="S301">
        <f t="shared" si="147"/>
        <v>226.11609669864012</v>
      </c>
      <c r="T301">
        <f t="shared" si="148"/>
        <v>32.938190175807215</v>
      </c>
      <c r="U301">
        <f t="shared" si="149"/>
        <v>31.817174999999999</v>
      </c>
      <c r="V301">
        <f t="shared" si="150"/>
        <v>4.7258926742332727</v>
      </c>
      <c r="W301">
        <f t="shared" si="151"/>
        <v>66.842698986138544</v>
      </c>
      <c r="X301">
        <f t="shared" si="152"/>
        <v>3.1630971165841162</v>
      </c>
      <c r="Y301">
        <f t="shared" si="153"/>
        <v>4.7321505034380218</v>
      </c>
      <c r="Z301">
        <f t="shared" si="154"/>
        <v>1.5627955576491566</v>
      </c>
      <c r="AA301">
        <f t="shared" si="155"/>
        <v>-48.963904665251334</v>
      </c>
      <c r="AB301">
        <f t="shared" si="156"/>
        <v>3.4834194352890977</v>
      </c>
      <c r="AC301">
        <f t="shared" si="157"/>
        <v>0.28500451474518346</v>
      </c>
      <c r="AD301">
        <f t="shared" si="158"/>
        <v>180.92061598342309</v>
      </c>
      <c r="AE301">
        <f t="shared" si="159"/>
        <v>18.127642327699562</v>
      </c>
      <c r="AF301">
        <f t="shared" si="160"/>
        <v>1.1145459543452192</v>
      </c>
      <c r="AG301">
        <f t="shared" si="161"/>
        <v>7.3847506957455611</v>
      </c>
      <c r="AH301">
        <v>1952.6076386919899</v>
      </c>
      <c r="AI301">
        <v>1938.84806060606</v>
      </c>
      <c r="AJ301">
        <v>1.7287242916570631</v>
      </c>
      <c r="AK301">
        <v>63.405612138731158</v>
      </c>
      <c r="AL301">
        <f t="shared" si="162"/>
        <v>1.1102926227948147</v>
      </c>
      <c r="AM301">
        <v>30.227352099531132</v>
      </c>
      <c r="AN301">
        <v>31.220462424242399</v>
      </c>
      <c r="AO301">
        <v>-3.8134716196108751E-5</v>
      </c>
      <c r="AP301">
        <v>95.230389877895547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47504.078288266217</v>
      </c>
      <c r="AV301">
        <f t="shared" si="166"/>
        <v>1200.0162499999999</v>
      </c>
      <c r="AW301">
        <f t="shared" si="167"/>
        <v>1025.9377449215749</v>
      </c>
      <c r="AX301">
        <f t="shared" si="168"/>
        <v>0.85493654350228598</v>
      </c>
      <c r="AY301">
        <f t="shared" si="169"/>
        <v>0.18842752895941212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1673980413.6875</v>
      </c>
      <c r="BF301">
        <v>1875.2762499999999</v>
      </c>
      <c r="BG301">
        <v>1893.93875</v>
      </c>
      <c r="BH301">
        <v>31.223775</v>
      </c>
      <c r="BI301">
        <v>30.2270875</v>
      </c>
      <c r="BJ301">
        <v>1883.2437500000001</v>
      </c>
      <c r="BK301">
        <v>31.034075000000001</v>
      </c>
      <c r="BL301">
        <v>650.0005000000001</v>
      </c>
      <c r="BM301">
        <v>101.20425</v>
      </c>
      <c r="BN301">
        <v>9.9872149999999993E-2</v>
      </c>
      <c r="BO301">
        <v>31.840525</v>
      </c>
      <c r="BP301">
        <v>31.817174999999999</v>
      </c>
      <c r="BQ301">
        <v>999.9</v>
      </c>
      <c r="BR301">
        <v>0</v>
      </c>
      <c r="BS301">
        <v>0</v>
      </c>
      <c r="BT301">
        <v>8993.4375</v>
      </c>
      <c r="BU301">
        <v>0</v>
      </c>
      <c r="BV301">
        <v>236.186375</v>
      </c>
      <c r="BW301">
        <v>-18.665724999999998</v>
      </c>
      <c r="BX301">
        <v>1935.7162499999999</v>
      </c>
      <c r="BY301">
        <v>1952.9725000000001</v>
      </c>
      <c r="BZ301">
        <v>0.99668762500000008</v>
      </c>
      <c r="CA301">
        <v>1893.93875</v>
      </c>
      <c r="CB301">
        <v>30.2270875</v>
      </c>
      <c r="CC301">
        <v>3.1599775000000001</v>
      </c>
      <c r="CD301">
        <v>3.0591075000000001</v>
      </c>
      <c r="CE301">
        <v>24.895800000000001</v>
      </c>
      <c r="CF301">
        <v>24.353187500000001</v>
      </c>
      <c r="CG301">
        <v>1200.0162499999999</v>
      </c>
      <c r="CH301">
        <v>0.5000325000000001</v>
      </c>
      <c r="CI301">
        <v>0.49996750000000001</v>
      </c>
      <c r="CJ301">
        <v>0</v>
      </c>
      <c r="CK301">
        <v>895.92050000000006</v>
      </c>
      <c r="CL301">
        <v>4.9990899999999998</v>
      </c>
      <c r="CM301">
        <v>9427.6187500000015</v>
      </c>
      <c r="CN301">
        <v>9558.09375</v>
      </c>
      <c r="CO301">
        <v>40.686999999999998</v>
      </c>
      <c r="CP301">
        <v>42.375</v>
      </c>
      <c r="CQ301">
        <v>41.468499999999999</v>
      </c>
      <c r="CR301">
        <v>41.5</v>
      </c>
      <c r="CS301">
        <v>42.061999999999998</v>
      </c>
      <c r="CT301">
        <v>597.54750000000001</v>
      </c>
      <c r="CU301">
        <v>597.47</v>
      </c>
      <c r="CV301">
        <v>0</v>
      </c>
      <c r="CW301">
        <v>1673980416.0999999</v>
      </c>
      <c r="CX301">
        <v>0</v>
      </c>
      <c r="CY301">
        <v>1673977193.5</v>
      </c>
      <c r="CZ301" t="s">
        <v>356</v>
      </c>
      <c r="DA301">
        <v>1673977187.5</v>
      </c>
      <c r="DB301">
        <v>1673977193.5</v>
      </c>
      <c r="DC301">
        <v>21</v>
      </c>
      <c r="DD301">
        <v>-0.34399999999999997</v>
      </c>
      <c r="DE301">
        <v>-5.2999999999999999E-2</v>
      </c>
      <c r="DF301">
        <v>-5.5270000000000001</v>
      </c>
      <c r="DG301">
        <v>0.16</v>
      </c>
      <c r="DH301">
        <v>415</v>
      </c>
      <c r="DI301">
        <v>27</v>
      </c>
      <c r="DJ301">
        <v>0.41</v>
      </c>
      <c r="DK301">
        <v>0.03</v>
      </c>
      <c r="DL301">
        <v>-18.683041463414629</v>
      </c>
      <c r="DM301">
        <v>0.50731777003484391</v>
      </c>
      <c r="DN301">
        <v>8.3826315722537514E-2</v>
      </c>
      <c r="DO301">
        <v>0</v>
      </c>
      <c r="DP301">
        <v>1.009792390243903</v>
      </c>
      <c r="DQ301">
        <v>-6.6988682926829468E-2</v>
      </c>
      <c r="DR301">
        <v>7.3178713547576669E-3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371</v>
      </c>
      <c r="EA301">
        <v>3.2989600000000001</v>
      </c>
      <c r="EB301">
        <v>2.6253500000000001</v>
      </c>
      <c r="EC301">
        <v>0.27529900000000002</v>
      </c>
      <c r="ED301">
        <v>0.27451900000000001</v>
      </c>
      <c r="EE301">
        <v>0.13214000000000001</v>
      </c>
      <c r="EF301">
        <v>0.12801899999999999</v>
      </c>
      <c r="EG301">
        <v>21954.799999999999</v>
      </c>
      <c r="EH301">
        <v>22357.4</v>
      </c>
      <c r="EI301">
        <v>28185.8</v>
      </c>
      <c r="EJ301">
        <v>29657.4</v>
      </c>
      <c r="EK301">
        <v>33678.199999999997</v>
      </c>
      <c r="EL301">
        <v>35906.5</v>
      </c>
      <c r="EM301">
        <v>39786.199999999997</v>
      </c>
      <c r="EN301">
        <v>42376.1</v>
      </c>
      <c r="EO301">
        <v>2.2646500000000001</v>
      </c>
      <c r="EP301">
        <v>2.2407699999999999</v>
      </c>
      <c r="EQ301">
        <v>0.147589</v>
      </c>
      <c r="ER301">
        <v>0</v>
      </c>
      <c r="ES301">
        <v>29.413799999999998</v>
      </c>
      <c r="ET301">
        <v>999.9</v>
      </c>
      <c r="EU301">
        <v>72.5</v>
      </c>
      <c r="EV301">
        <v>32.700000000000003</v>
      </c>
      <c r="EW301">
        <v>35.581699999999998</v>
      </c>
      <c r="EX301">
        <v>57.436500000000002</v>
      </c>
      <c r="EY301">
        <v>-4.3870199999999997</v>
      </c>
      <c r="EZ301">
        <v>2</v>
      </c>
      <c r="FA301">
        <v>0.25804899999999997</v>
      </c>
      <c r="FB301">
        <v>-0.70667199999999997</v>
      </c>
      <c r="FC301">
        <v>20.272500000000001</v>
      </c>
      <c r="FD301">
        <v>5.2208800000000002</v>
      </c>
      <c r="FE301">
        <v>12.004</v>
      </c>
      <c r="FF301">
        <v>4.98665</v>
      </c>
      <c r="FG301">
        <v>3.2843300000000002</v>
      </c>
      <c r="FH301">
        <v>9999</v>
      </c>
      <c r="FI301">
        <v>9999</v>
      </c>
      <c r="FJ301">
        <v>9999</v>
      </c>
      <c r="FK301">
        <v>999.9</v>
      </c>
      <c r="FL301">
        <v>1.86581</v>
      </c>
      <c r="FM301">
        <v>1.8621700000000001</v>
      </c>
      <c r="FN301">
        <v>1.8641700000000001</v>
      </c>
      <c r="FO301">
        <v>1.8602000000000001</v>
      </c>
      <c r="FP301">
        <v>1.8609599999999999</v>
      </c>
      <c r="FQ301">
        <v>1.8601000000000001</v>
      </c>
      <c r="FR301">
        <v>1.86182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-7.97</v>
      </c>
      <c r="GH301">
        <v>0.18970000000000001</v>
      </c>
      <c r="GI301">
        <v>-4.1197077471769461</v>
      </c>
      <c r="GJ301">
        <v>-4.0977002334145526E-3</v>
      </c>
      <c r="GK301">
        <v>1.9870096767282211E-6</v>
      </c>
      <c r="GL301">
        <v>-4.7591234531596528E-10</v>
      </c>
      <c r="GM301">
        <v>-0.1127184381337514</v>
      </c>
      <c r="GN301">
        <v>-4.4277268217585318E-5</v>
      </c>
      <c r="GO301">
        <v>7.6125673839889962E-4</v>
      </c>
      <c r="GP301">
        <v>-1.4366726965109579E-5</v>
      </c>
      <c r="GQ301">
        <v>6</v>
      </c>
      <c r="GR301">
        <v>2093</v>
      </c>
      <c r="GS301">
        <v>4</v>
      </c>
      <c r="GT301">
        <v>31</v>
      </c>
      <c r="GU301">
        <v>53.8</v>
      </c>
      <c r="GV301">
        <v>53.7</v>
      </c>
      <c r="GW301">
        <v>4.5886199999999997</v>
      </c>
      <c r="GX301">
        <v>2.4597199999999999</v>
      </c>
      <c r="GY301">
        <v>2.04834</v>
      </c>
      <c r="GZ301">
        <v>2.6220699999999999</v>
      </c>
      <c r="HA301">
        <v>2.1972700000000001</v>
      </c>
      <c r="HB301">
        <v>2.3303199999999999</v>
      </c>
      <c r="HC301">
        <v>37.554000000000002</v>
      </c>
      <c r="HD301">
        <v>14.3597</v>
      </c>
      <c r="HE301">
        <v>18</v>
      </c>
      <c r="HF301">
        <v>710.66</v>
      </c>
      <c r="HG301">
        <v>771.05100000000004</v>
      </c>
      <c r="HH301">
        <v>31</v>
      </c>
      <c r="HI301">
        <v>30.727900000000002</v>
      </c>
      <c r="HJ301">
        <v>30.0001</v>
      </c>
      <c r="HK301">
        <v>30.658899999999999</v>
      </c>
      <c r="HL301">
        <v>30.658300000000001</v>
      </c>
      <c r="HM301">
        <v>91.778800000000004</v>
      </c>
      <c r="HN301">
        <v>20.400200000000002</v>
      </c>
      <c r="HO301">
        <v>99.167599999999993</v>
      </c>
      <c r="HP301">
        <v>31</v>
      </c>
      <c r="HQ301">
        <v>1909.07</v>
      </c>
      <c r="HR301">
        <v>30.316199999999998</v>
      </c>
      <c r="HS301">
        <v>99.32</v>
      </c>
      <c r="HT301">
        <v>98.280500000000004</v>
      </c>
    </row>
    <row r="302" spans="1:228" x14ac:dyDescent="0.2">
      <c r="A302">
        <v>287</v>
      </c>
      <c r="B302">
        <v>1673980420</v>
      </c>
      <c r="C302">
        <v>1141.400000095367</v>
      </c>
      <c r="D302" t="s">
        <v>933</v>
      </c>
      <c r="E302" t="s">
        <v>934</v>
      </c>
      <c r="F302">
        <v>4</v>
      </c>
      <c r="G302">
        <v>1673980418</v>
      </c>
      <c r="H302">
        <f t="shared" si="136"/>
        <v>1.1024399174340491E-3</v>
      </c>
      <c r="I302">
        <f t="shared" si="137"/>
        <v>1.1024399174340491</v>
      </c>
      <c r="J302">
        <f t="shared" si="138"/>
        <v>7.5527726921559388</v>
      </c>
      <c r="K302">
        <f t="shared" si="139"/>
        <v>1882.3571428571429</v>
      </c>
      <c r="L302">
        <f t="shared" si="140"/>
        <v>1661.2716791448033</v>
      </c>
      <c r="M302">
        <f t="shared" si="141"/>
        <v>168.29356417538182</v>
      </c>
      <c r="N302">
        <f t="shared" si="142"/>
        <v>190.69041903218067</v>
      </c>
      <c r="O302">
        <f t="shared" si="143"/>
        <v>6.9616553622265334E-2</v>
      </c>
      <c r="P302">
        <f t="shared" si="144"/>
        <v>2.7731097234093331</v>
      </c>
      <c r="Q302">
        <f t="shared" si="145"/>
        <v>6.8660026149719569E-2</v>
      </c>
      <c r="R302">
        <f t="shared" si="146"/>
        <v>4.2997361588172828E-2</v>
      </c>
      <c r="S302">
        <f t="shared" si="147"/>
        <v>226.11026521460047</v>
      </c>
      <c r="T302">
        <f t="shared" si="148"/>
        <v>32.930269244129448</v>
      </c>
      <c r="U302">
        <f t="shared" si="149"/>
        <v>31.81514285714286</v>
      </c>
      <c r="V302">
        <f t="shared" si="150"/>
        <v>4.7253483983694711</v>
      </c>
      <c r="W302">
        <f t="shared" si="151"/>
        <v>66.850987412844489</v>
      </c>
      <c r="X302">
        <f t="shared" si="152"/>
        <v>3.1620817419666047</v>
      </c>
      <c r="Y302">
        <f t="shared" si="153"/>
        <v>4.730044931780701</v>
      </c>
      <c r="Z302">
        <f t="shared" si="154"/>
        <v>1.5632666564028663</v>
      </c>
      <c r="AA302">
        <f t="shared" si="155"/>
        <v>-48.617600358841564</v>
      </c>
      <c r="AB302">
        <f t="shared" si="156"/>
        <v>2.6205896394021835</v>
      </c>
      <c r="AC302">
        <f t="shared" si="157"/>
        <v>0.21393914240683889</v>
      </c>
      <c r="AD302">
        <f t="shared" si="158"/>
        <v>180.32719363756792</v>
      </c>
      <c r="AE302">
        <f t="shared" si="159"/>
        <v>18.22933997665988</v>
      </c>
      <c r="AF302">
        <f t="shared" si="160"/>
        <v>1.1051149455508138</v>
      </c>
      <c r="AG302">
        <f t="shared" si="161"/>
        <v>7.5527726921559388</v>
      </c>
      <c r="AH302">
        <v>1959.419642107993</v>
      </c>
      <c r="AI302">
        <v>1945.5834545454541</v>
      </c>
      <c r="AJ302">
        <v>1.707308306979495</v>
      </c>
      <c r="AK302">
        <v>63.405612138731158</v>
      </c>
      <c r="AL302">
        <f t="shared" si="162"/>
        <v>1.1024399174340491</v>
      </c>
      <c r="AM302">
        <v>30.224842886291921</v>
      </c>
      <c r="AN302">
        <v>31.210969696969691</v>
      </c>
      <c r="AO302">
        <v>-4.4288869760816009E-5</v>
      </c>
      <c r="AP302">
        <v>95.230389877895547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47669.856778179288</v>
      </c>
      <c r="AV302">
        <f t="shared" si="166"/>
        <v>1199.98</v>
      </c>
      <c r="AW302">
        <f t="shared" si="167"/>
        <v>1025.9072710956477</v>
      </c>
      <c r="AX302">
        <f t="shared" si="168"/>
        <v>0.85493697486262088</v>
      </c>
      <c r="AY302">
        <f t="shared" si="169"/>
        <v>0.18842836148485848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1673980418</v>
      </c>
      <c r="BF302">
        <v>1882.3571428571429</v>
      </c>
      <c r="BG302">
        <v>1901.1042857142861</v>
      </c>
      <c r="BH302">
        <v>31.21377142857143</v>
      </c>
      <c r="BI302">
        <v>30.22551428571429</v>
      </c>
      <c r="BJ302">
        <v>1890.3371428571429</v>
      </c>
      <c r="BK302">
        <v>31.024171428571432</v>
      </c>
      <c r="BL302">
        <v>650.005</v>
      </c>
      <c r="BM302">
        <v>101.2041428571429</v>
      </c>
      <c r="BN302">
        <v>9.991612857142855E-2</v>
      </c>
      <c r="BO302">
        <v>31.83267142857143</v>
      </c>
      <c r="BP302">
        <v>31.81514285714286</v>
      </c>
      <c r="BQ302">
        <v>999.89999999999986</v>
      </c>
      <c r="BR302">
        <v>0</v>
      </c>
      <c r="BS302">
        <v>0</v>
      </c>
      <c r="BT302">
        <v>9025.0885714285723</v>
      </c>
      <c r="BU302">
        <v>0</v>
      </c>
      <c r="BV302">
        <v>235.73028571428571</v>
      </c>
      <c r="BW302">
        <v>-18.74898571428572</v>
      </c>
      <c r="BX302">
        <v>1943.004285714286</v>
      </c>
      <c r="BY302">
        <v>1960.3585714285709</v>
      </c>
      <c r="BZ302">
        <v>0.98825657142857148</v>
      </c>
      <c r="CA302">
        <v>1901.1042857142861</v>
      </c>
      <c r="CB302">
        <v>30.22551428571429</v>
      </c>
      <c r="CC302">
        <v>3.1589614285714291</v>
      </c>
      <c r="CD302">
        <v>3.0589442857142859</v>
      </c>
      <c r="CE302">
        <v>24.89038571428571</v>
      </c>
      <c r="CF302">
        <v>24.3523</v>
      </c>
      <c r="CG302">
        <v>1199.98</v>
      </c>
      <c r="CH302">
        <v>0.50001828571428564</v>
      </c>
      <c r="CI302">
        <v>0.49998171428571431</v>
      </c>
      <c r="CJ302">
        <v>0</v>
      </c>
      <c r="CK302">
        <v>895.36385714285711</v>
      </c>
      <c r="CL302">
        <v>4.9990899999999998</v>
      </c>
      <c r="CM302">
        <v>9425.0428571428547</v>
      </c>
      <c r="CN302">
        <v>9557.7671428571448</v>
      </c>
      <c r="CO302">
        <v>40.686999999999998</v>
      </c>
      <c r="CP302">
        <v>42.375</v>
      </c>
      <c r="CQ302">
        <v>41.464000000000013</v>
      </c>
      <c r="CR302">
        <v>41.5</v>
      </c>
      <c r="CS302">
        <v>42.061999999999998</v>
      </c>
      <c r="CT302">
        <v>597.51428571428573</v>
      </c>
      <c r="CU302">
        <v>597.47142857142876</v>
      </c>
      <c r="CV302">
        <v>0</v>
      </c>
      <c r="CW302">
        <v>1673980420.3</v>
      </c>
      <c r="CX302">
        <v>0</v>
      </c>
      <c r="CY302">
        <v>1673977193.5</v>
      </c>
      <c r="CZ302" t="s">
        <v>356</v>
      </c>
      <c r="DA302">
        <v>1673977187.5</v>
      </c>
      <c r="DB302">
        <v>1673977193.5</v>
      </c>
      <c r="DC302">
        <v>21</v>
      </c>
      <c r="DD302">
        <v>-0.34399999999999997</v>
      </c>
      <c r="DE302">
        <v>-5.2999999999999999E-2</v>
      </c>
      <c r="DF302">
        <v>-5.5270000000000001</v>
      </c>
      <c r="DG302">
        <v>0.16</v>
      </c>
      <c r="DH302">
        <v>415</v>
      </c>
      <c r="DI302">
        <v>27</v>
      </c>
      <c r="DJ302">
        <v>0.41</v>
      </c>
      <c r="DK302">
        <v>0.03</v>
      </c>
      <c r="DL302">
        <v>-18.666540000000001</v>
      </c>
      <c r="DM302">
        <v>-0.120724953095667</v>
      </c>
      <c r="DN302">
        <v>6.4754975870584902E-2</v>
      </c>
      <c r="DO302">
        <v>0</v>
      </c>
      <c r="DP302">
        <v>1.0041857750000001</v>
      </c>
      <c r="DQ302">
        <v>-0.10184157973733771</v>
      </c>
      <c r="DR302">
        <v>9.8346036892380719E-3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3.2989299999999999</v>
      </c>
      <c r="EB302">
        <v>2.6253299999999999</v>
      </c>
      <c r="EC302">
        <v>0.27584599999999998</v>
      </c>
      <c r="ED302">
        <v>0.27506999999999998</v>
      </c>
      <c r="EE302">
        <v>0.13211100000000001</v>
      </c>
      <c r="EF302">
        <v>0.12803800000000001</v>
      </c>
      <c r="EG302">
        <v>21938.3</v>
      </c>
      <c r="EH302">
        <v>22340.3</v>
      </c>
      <c r="EI302">
        <v>28185.9</v>
      </c>
      <c r="EJ302">
        <v>29657.200000000001</v>
      </c>
      <c r="EK302">
        <v>33679.5</v>
      </c>
      <c r="EL302">
        <v>35905.4</v>
      </c>
      <c r="EM302">
        <v>39786.400000000001</v>
      </c>
      <c r="EN302">
        <v>42375.7</v>
      </c>
      <c r="EO302">
        <v>2.2646299999999999</v>
      </c>
      <c r="EP302">
        <v>2.2409699999999999</v>
      </c>
      <c r="EQ302">
        <v>0.14768200000000001</v>
      </c>
      <c r="ER302">
        <v>0</v>
      </c>
      <c r="ES302">
        <v>29.4115</v>
      </c>
      <c r="ET302">
        <v>999.9</v>
      </c>
      <c r="EU302">
        <v>72.5</v>
      </c>
      <c r="EV302">
        <v>32.700000000000003</v>
      </c>
      <c r="EW302">
        <v>35.5884</v>
      </c>
      <c r="EX302">
        <v>57.076500000000003</v>
      </c>
      <c r="EY302">
        <v>-4.2868599999999999</v>
      </c>
      <c r="EZ302">
        <v>2</v>
      </c>
      <c r="FA302">
        <v>0.25784600000000002</v>
      </c>
      <c r="FB302">
        <v>-0.70847199999999999</v>
      </c>
      <c r="FC302">
        <v>20.272500000000001</v>
      </c>
      <c r="FD302">
        <v>5.2201399999999998</v>
      </c>
      <c r="FE302">
        <v>12.004</v>
      </c>
      <c r="FF302">
        <v>4.9865500000000003</v>
      </c>
      <c r="FG302">
        <v>3.2843300000000002</v>
      </c>
      <c r="FH302">
        <v>9999</v>
      </c>
      <c r="FI302">
        <v>9999</v>
      </c>
      <c r="FJ302">
        <v>9999</v>
      </c>
      <c r="FK302">
        <v>999.9</v>
      </c>
      <c r="FL302">
        <v>1.8658300000000001</v>
      </c>
      <c r="FM302">
        <v>1.8621799999999999</v>
      </c>
      <c r="FN302">
        <v>1.8641700000000001</v>
      </c>
      <c r="FO302">
        <v>1.8602000000000001</v>
      </c>
      <c r="FP302">
        <v>1.8609599999999999</v>
      </c>
      <c r="FQ302">
        <v>1.8601399999999999</v>
      </c>
      <c r="FR302">
        <v>1.8617999999999999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-7.98</v>
      </c>
      <c r="GH302">
        <v>0.18959999999999999</v>
      </c>
      <c r="GI302">
        <v>-4.1197077471769461</v>
      </c>
      <c r="GJ302">
        <v>-4.0977002334145526E-3</v>
      </c>
      <c r="GK302">
        <v>1.9870096767282211E-6</v>
      </c>
      <c r="GL302">
        <v>-4.7591234531596528E-10</v>
      </c>
      <c r="GM302">
        <v>-0.1127184381337514</v>
      </c>
      <c r="GN302">
        <v>-4.4277268217585318E-5</v>
      </c>
      <c r="GO302">
        <v>7.6125673839889962E-4</v>
      </c>
      <c r="GP302">
        <v>-1.4366726965109579E-5</v>
      </c>
      <c r="GQ302">
        <v>6</v>
      </c>
      <c r="GR302">
        <v>2093</v>
      </c>
      <c r="GS302">
        <v>4</v>
      </c>
      <c r="GT302">
        <v>31</v>
      </c>
      <c r="GU302">
        <v>53.9</v>
      </c>
      <c r="GV302">
        <v>53.8</v>
      </c>
      <c r="GW302">
        <v>4.6008300000000002</v>
      </c>
      <c r="GX302">
        <v>2.4548299999999998</v>
      </c>
      <c r="GY302">
        <v>2.04834</v>
      </c>
      <c r="GZ302">
        <v>2.6220699999999999</v>
      </c>
      <c r="HA302">
        <v>2.1972700000000001</v>
      </c>
      <c r="HB302">
        <v>2.32056</v>
      </c>
      <c r="HC302">
        <v>37.578099999999999</v>
      </c>
      <c r="HD302">
        <v>14.3422</v>
      </c>
      <c r="HE302">
        <v>18</v>
      </c>
      <c r="HF302">
        <v>710.65300000000002</v>
      </c>
      <c r="HG302">
        <v>771.27599999999995</v>
      </c>
      <c r="HH302">
        <v>30.999700000000001</v>
      </c>
      <c r="HI302">
        <v>30.727900000000002</v>
      </c>
      <c r="HJ302">
        <v>30.0002</v>
      </c>
      <c r="HK302">
        <v>30.6602</v>
      </c>
      <c r="HL302">
        <v>30.660499999999999</v>
      </c>
      <c r="HM302">
        <v>92.023399999999995</v>
      </c>
      <c r="HN302">
        <v>20.126799999999999</v>
      </c>
      <c r="HO302">
        <v>99.167599999999993</v>
      </c>
      <c r="HP302">
        <v>31</v>
      </c>
      <c r="HQ302">
        <v>1915.75</v>
      </c>
      <c r="HR302">
        <v>30.336400000000001</v>
      </c>
      <c r="HS302">
        <v>99.320499999999996</v>
      </c>
      <c r="HT302">
        <v>98.279700000000005</v>
      </c>
    </row>
    <row r="303" spans="1:228" x14ac:dyDescent="0.2">
      <c r="A303">
        <v>288</v>
      </c>
      <c r="B303">
        <v>1673980424</v>
      </c>
      <c r="C303">
        <v>1145.400000095367</v>
      </c>
      <c r="D303" t="s">
        <v>935</v>
      </c>
      <c r="E303" t="s">
        <v>936</v>
      </c>
      <c r="F303">
        <v>4</v>
      </c>
      <c r="G303">
        <v>1673980421.6875</v>
      </c>
      <c r="H303">
        <f t="shared" si="136"/>
        <v>1.0816962895635188E-3</v>
      </c>
      <c r="I303">
        <f t="shared" si="137"/>
        <v>1.0816962895635189</v>
      </c>
      <c r="J303">
        <f t="shared" si="138"/>
        <v>7.2738307112081184</v>
      </c>
      <c r="K303">
        <f t="shared" si="139"/>
        <v>1888.6224999999999</v>
      </c>
      <c r="L303">
        <f t="shared" si="140"/>
        <v>1670.7497448567367</v>
      </c>
      <c r="M303">
        <f t="shared" si="141"/>
        <v>169.25247494992482</v>
      </c>
      <c r="N303">
        <f t="shared" si="142"/>
        <v>191.32370563284093</v>
      </c>
      <c r="O303">
        <f t="shared" si="143"/>
        <v>6.8346939598149373E-2</v>
      </c>
      <c r="P303">
        <f t="shared" si="144"/>
        <v>2.7685946113671549</v>
      </c>
      <c r="Q303">
        <f t="shared" si="145"/>
        <v>6.7423251583556262E-2</v>
      </c>
      <c r="R303">
        <f t="shared" si="146"/>
        <v>4.222148189376769E-2</v>
      </c>
      <c r="S303">
        <f t="shared" si="147"/>
        <v>226.12138866283462</v>
      </c>
      <c r="T303">
        <f t="shared" si="148"/>
        <v>32.935838411399743</v>
      </c>
      <c r="U303">
        <f t="shared" si="149"/>
        <v>31.8101375</v>
      </c>
      <c r="V303">
        <f t="shared" si="150"/>
        <v>4.7240080289735493</v>
      </c>
      <c r="W303">
        <f t="shared" si="151"/>
        <v>66.856596588603452</v>
      </c>
      <c r="X303">
        <f t="shared" si="152"/>
        <v>3.162020654418825</v>
      </c>
      <c r="Y303">
        <f t="shared" si="153"/>
        <v>4.7295567165586645</v>
      </c>
      <c r="Z303">
        <f t="shared" si="154"/>
        <v>1.5619873745547244</v>
      </c>
      <c r="AA303">
        <f t="shared" si="155"/>
        <v>-47.70280636975118</v>
      </c>
      <c r="AB303">
        <f t="shared" si="156"/>
        <v>3.0915575405510247</v>
      </c>
      <c r="AC303">
        <f t="shared" si="157"/>
        <v>0.25279103018548071</v>
      </c>
      <c r="AD303">
        <f t="shared" si="158"/>
        <v>181.76293086381995</v>
      </c>
      <c r="AE303">
        <f t="shared" si="159"/>
        <v>18.146501806267651</v>
      </c>
      <c r="AF303">
        <f t="shared" si="160"/>
        <v>1.0776821959982374</v>
      </c>
      <c r="AG303">
        <f t="shared" si="161"/>
        <v>7.2738307112081184</v>
      </c>
      <c r="AH303">
        <v>1966.3320482629631</v>
      </c>
      <c r="AI303">
        <v>1952.628242424242</v>
      </c>
      <c r="AJ303">
        <v>1.7415555340960629</v>
      </c>
      <c r="AK303">
        <v>63.405612138731158</v>
      </c>
      <c r="AL303">
        <f t="shared" si="162"/>
        <v>1.0816962895635189</v>
      </c>
      <c r="AM303">
        <v>30.250558151503441</v>
      </c>
      <c r="AN303">
        <v>31.21765151515152</v>
      </c>
      <c r="AO303">
        <v>3.2823428172430048E-5</v>
      </c>
      <c r="AP303">
        <v>95.230389877895547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47545.350971640895</v>
      </c>
      <c r="AV303">
        <f t="shared" si="166"/>
        <v>1200.0387499999999</v>
      </c>
      <c r="AW303">
        <f t="shared" si="167"/>
        <v>1025.9575262501733</v>
      </c>
      <c r="AX303">
        <f t="shared" si="168"/>
        <v>0.85493699786792166</v>
      </c>
      <c r="AY303">
        <f t="shared" si="169"/>
        <v>0.18842840588508883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1673980421.6875</v>
      </c>
      <c r="BF303">
        <v>1888.6224999999999</v>
      </c>
      <c r="BG303">
        <v>1907.25125</v>
      </c>
      <c r="BH303">
        <v>31.2134</v>
      </c>
      <c r="BI303">
        <v>30.249700000000001</v>
      </c>
      <c r="BJ303">
        <v>1896.6112499999999</v>
      </c>
      <c r="BK303">
        <v>31.023800000000001</v>
      </c>
      <c r="BL303">
        <v>650.02224999999999</v>
      </c>
      <c r="BM303">
        <v>101.20325</v>
      </c>
      <c r="BN303">
        <v>0.100057375</v>
      </c>
      <c r="BO303">
        <v>31.830850000000002</v>
      </c>
      <c r="BP303">
        <v>31.8101375</v>
      </c>
      <c r="BQ303">
        <v>999.9</v>
      </c>
      <c r="BR303">
        <v>0</v>
      </c>
      <c r="BS303">
        <v>0</v>
      </c>
      <c r="BT303">
        <v>9001.1712499999994</v>
      </c>
      <c r="BU303">
        <v>0</v>
      </c>
      <c r="BV303">
        <v>235.37062499999999</v>
      </c>
      <c r="BW303">
        <v>-18.629637500000001</v>
      </c>
      <c r="BX303">
        <v>1949.4725000000001</v>
      </c>
      <c r="BY303">
        <v>1966.7449999999999</v>
      </c>
      <c r="BZ303">
        <v>0.96369499999999997</v>
      </c>
      <c r="CA303">
        <v>1907.25125</v>
      </c>
      <c r="CB303">
        <v>30.249700000000001</v>
      </c>
      <c r="CC303">
        <v>3.1588962500000002</v>
      </c>
      <c r="CD303">
        <v>3.0613674999999998</v>
      </c>
      <c r="CE303">
        <v>24.890062499999999</v>
      </c>
      <c r="CF303">
        <v>24.365512500000001</v>
      </c>
      <c r="CG303">
        <v>1200.0387499999999</v>
      </c>
      <c r="CH303">
        <v>0.50001687500000003</v>
      </c>
      <c r="CI303">
        <v>0.49998312499999997</v>
      </c>
      <c r="CJ303">
        <v>0</v>
      </c>
      <c r="CK303">
        <v>895.52125000000001</v>
      </c>
      <c r="CL303">
        <v>4.9990899999999998</v>
      </c>
      <c r="CM303">
        <v>9423.4212499999994</v>
      </c>
      <c r="CN303">
        <v>9558.2287500000002</v>
      </c>
      <c r="CO303">
        <v>40.686999999999998</v>
      </c>
      <c r="CP303">
        <v>42.375</v>
      </c>
      <c r="CQ303">
        <v>41.492125000000001</v>
      </c>
      <c r="CR303">
        <v>41.5</v>
      </c>
      <c r="CS303">
        <v>42.061999999999998</v>
      </c>
      <c r="CT303">
        <v>597.54124999999999</v>
      </c>
      <c r="CU303">
        <v>597.5</v>
      </c>
      <c r="CV303">
        <v>0</v>
      </c>
      <c r="CW303">
        <v>1673980423.9000001</v>
      </c>
      <c r="CX303">
        <v>0</v>
      </c>
      <c r="CY303">
        <v>1673977193.5</v>
      </c>
      <c r="CZ303" t="s">
        <v>356</v>
      </c>
      <c r="DA303">
        <v>1673977187.5</v>
      </c>
      <c r="DB303">
        <v>1673977193.5</v>
      </c>
      <c r="DC303">
        <v>21</v>
      </c>
      <c r="DD303">
        <v>-0.34399999999999997</v>
      </c>
      <c r="DE303">
        <v>-5.2999999999999999E-2</v>
      </c>
      <c r="DF303">
        <v>-5.5270000000000001</v>
      </c>
      <c r="DG303">
        <v>0.16</v>
      </c>
      <c r="DH303">
        <v>415</v>
      </c>
      <c r="DI303">
        <v>27</v>
      </c>
      <c r="DJ303">
        <v>0.41</v>
      </c>
      <c r="DK303">
        <v>0.03</v>
      </c>
      <c r="DL303">
        <v>-18.656736585365859</v>
      </c>
      <c r="DM303">
        <v>-0.18504878048777129</v>
      </c>
      <c r="DN303">
        <v>5.7922878735636112E-2</v>
      </c>
      <c r="DO303">
        <v>0</v>
      </c>
      <c r="DP303">
        <v>0.99615787804878042</v>
      </c>
      <c r="DQ303">
        <v>-0.14394196515679439</v>
      </c>
      <c r="DR303">
        <v>1.5076890059398079E-2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357</v>
      </c>
      <c r="EA303">
        <v>3.2991799999999998</v>
      </c>
      <c r="EB303">
        <v>2.6253199999999999</v>
      </c>
      <c r="EC303">
        <v>0.27639799999999998</v>
      </c>
      <c r="ED303">
        <v>0.27561600000000003</v>
      </c>
      <c r="EE303">
        <v>0.132137</v>
      </c>
      <c r="EF303">
        <v>0.128141</v>
      </c>
      <c r="EG303">
        <v>21921.5</v>
      </c>
      <c r="EH303">
        <v>22323.7</v>
      </c>
      <c r="EI303">
        <v>28185.9</v>
      </c>
      <c r="EJ303">
        <v>29657.5</v>
      </c>
      <c r="EK303">
        <v>33678.5</v>
      </c>
      <c r="EL303">
        <v>35901.599999999999</v>
      </c>
      <c r="EM303">
        <v>39786.300000000003</v>
      </c>
      <c r="EN303">
        <v>42376.2</v>
      </c>
      <c r="EO303">
        <v>2.2650000000000001</v>
      </c>
      <c r="EP303">
        <v>2.24065</v>
      </c>
      <c r="EQ303">
        <v>0.14780099999999999</v>
      </c>
      <c r="ER303">
        <v>0</v>
      </c>
      <c r="ES303">
        <v>29.411300000000001</v>
      </c>
      <c r="ET303">
        <v>999.9</v>
      </c>
      <c r="EU303">
        <v>72.5</v>
      </c>
      <c r="EV303">
        <v>32.700000000000003</v>
      </c>
      <c r="EW303">
        <v>35.587200000000003</v>
      </c>
      <c r="EX303">
        <v>56.656500000000001</v>
      </c>
      <c r="EY303">
        <v>-4.3990400000000003</v>
      </c>
      <c r="EZ303">
        <v>2</v>
      </c>
      <c r="FA303">
        <v>0.25813000000000003</v>
      </c>
      <c r="FB303">
        <v>-0.70970599999999995</v>
      </c>
      <c r="FC303">
        <v>20.272500000000001</v>
      </c>
      <c r="FD303">
        <v>5.2202799999999998</v>
      </c>
      <c r="FE303">
        <v>12.004</v>
      </c>
      <c r="FF303">
        <v>4.9865000000000004</v>
      </c>
      <c r="FG303">
        <v>3.2843499999999999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1.86215</v>
      </c>
      <c r="FN303">
        <v>1.8641700000000001</v>
      </c>
      <c r="FO303">
        <v>1.8602000000000001</v>
      </c>
      <c r="FP303">
        <v>1.8609599999999999</v>
      </c>
      <c r="FQ303">
        <v>1.86012</v>
      </c>
      <c r="FR303">
        <v>1.8617900000000001</v>
      </c>
      <c r="FS303">
        <v>1.8583799999999999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</v>
      </c>
      <c r="GH303">
        <v>0.18970000000000001</v>
      </c>
      <c r="GI303">
        <v>-4.1197077471769461</v>
      </c>
      <c r="GJ303">
        <v>-4.0977002334145526E-3</v>
      </c>
      <c r="GK303">
        <v>1.9870096767282211E-6</v>
      </c>
      <c r="GL303">
        <v>-4.7591234531596528E-10</v>
      </c>
      <c r="GM303">
        <v>-0.1127184381337514</v>
      </c>
      <c r="GN303">
        <v>-4.4277268217585318E-5</v>
      </c>
      <c r="GO303">
        <v>7.6125673839889962E-4</v>
      </c>
      <c r="GP303">
        <v>-1.4366726965109579E-5</v>
      </c>
      <c r="GQ303">
        <v>6</v>
      </c>
      <c r="GR303">
        <v>2093</v>
      </c>
      <c r="GS303">
        <v>4</v>
      </c>
      <c r="GT303">
        <v>31</v>
      </c>
      <c r="GU303">
        <v>53.9</v>
      </c>
      <c r="GV303">
        <v>53.8</v>
      </c>
      <c r="GW303">
        <v>4.6118199999999998</v>
      </c>
      <c r="GX303">
        <v>2.4597199999999999</v>
      </c>
      <c r="GY303">
        <v>2.04834</v>
      </c>
      <c r="GZ303">
        <v>2.6220699999999999</v>
      </c>
      <c r="HA303">
        <v>2.1972700000000001</v>
      </c>
      <c r="HB303">
        <v>2.33765</v>
      </c>
      <c r="HC303">
        <v>37.578099999999999</v>
      </c>
      <c r="HD303">
        <v>14.350899999999999</v>
      </c>
      <c r="HE303">
        <v>18</v>
      </c>
      <c r="HF303">
        <v>710.98299999999995</v>
      </c>
      <c r="HG303">
        <v>770.95899999999995</v>
      </c>
      <c r="HH303">
        <v>30.999700000000001</v>
      </c>
      <c r="HI303">
        <v>30.727900000000002</v>
      </c>
      <c r="HJ303">
        <v>30.0001</v>
      </c>
      <c r="HK303">
        <v>30.6616</v>
      </c>
      <c r="HL303">
        <v>30.660499999999999</v>
      </c>
      <c r="HM303">
        <v>92.263499999999993</v>
      </c>
      <c r="HN303">
        <v>20.126799999999999</v>
      </c>
      <c r="HO303">
        <v>99.542900000000003</v>
      </c>
      <c r="HP303">
        <v>31</v>
      </c>
      <c r="HQ303">
        <v>1922.43</v>
      </c>
      <c r="HR303">
        <v>30.338699999999999</v>
      </c>
      <c r="HS303">
        <v>99.320300000000003</v>
      </c>
      <c r="HT303">
        <v>98.280799999999999</v>
      </c>
    </row>
    <row r="304" spans="1:228" x14ac:dyDescent="0.2">
      <c r="A304">
        <v>289</v>
      </c>
      <c r="B304">
        <v>1673980428</v>
      </c>
      <c r="C304">
        <v>1149.400000095367</v>
      </c>
      <c r="D304" t="s">
        <v>937</v>
      </c>
      <c r="E304" t="s">
        <v>938</v>
      </c>
      <c r="F304">
        <v>4</v>
      </c>
      <c r="G304">
        <v>1673980426</v>
      </c>
      <c r="H304">
        <f t="shared" si="136"/>
        <v>1.0739056320365589E-3</v>
      </c>
      <c r="I304">
        <f t="shared" si="137"/>
        <v>1.073905632036559</v>
      </c>
      <c r="J304">
        <f t="shared" si="138"/>
        <v>7.5217619219706275</v>
      </c>
      <c r="K304">
        <f t="shared" si="139"/>
        <v>1895.79</v>
      </c>
      <c r="L304">
        <f t="shared" si="140"/>
        <v>1670.3881432559717</v>
      </c>
      <c r="M304">
        <f t="shared" si="141"/>
        <v>169.21653528516768</v>
      </c>
      <c r="N304">
        <f t="shared" si="142"/>
        <v>192.05058220956764</v>
      </c>
      <c r="O304">
        <f t="shared" si="143"/>
        <v>6.7764222169089727E-2</v>
      </c>
      <c r="P304">
        <f t="shared" si="144"/>
        <v>2.7695609550052374</v>
      </c>
      <c r="Q304">
        <f t="shared" si="145"/>
        <v>6.6856416939801502E-2</v>
      </c>
      <c r="R304">
        <f t="shared" si="146"/>
        <v>4.1865810045793969E-2</v>
      </c>
      <c r="S304">
        <f t="shared" si="147"/>
        <v>226.11295753931529</v>
      </c>
      <c r="T304">
        <f t="shared" si="148"/>
        <v>32.940233278454819</v>
      </c>
      <c r="U304">
        <f t="shared" si="149"/>
        <v>31.822014285714289</v>
      </c>
      <c r="V304">
        <f t="shared" si="150"/>
        <v>4.7271890166536021</v>
      </c>
      <c r="W304">
        <f t="shared" si="151"/>
        <v>66.874195832282197</v>
      </c>
      <c r="X304">
        <f t="shared" si="152"/>
        <v>3.1633331631414303</v>
      </c>
      <c r="Y304">
        <f t="shared" si="153"/>
        <v>4.7302746953024197</v>
      </c>
      <c r="Z304">
        <f t="shared" si="154"/>
        <v>1.5638558535121718</v>
      </c>
      <c r="AA304">
        <f t="shared" si="155"/>
        <v>-47.35923837281225</v>
      </c>
      <c r="AB304">
        <f t="shared" si="156"/>
        <v>1.7192275940898623</v>
      </c>
      <c r="AC304">
        <f t="shared" si="157"/>
        <v>0.14053912527408044</v>
      </c>
      <c r="AD304">
        <f t="shared" si="158"/>
        <v>180.61348588586696</v>
      </c>
      <c r="AE304">
        <f t="shared" si="159"/>
        <v>18.171137112337679</v>
      </c>
      <c r="AF304">
        <f t="shared" si="160"/>
        <v>1.0678729535308347</v>
      </c>
      <c r="AG304">
        <f t="shared" si="161"/>
        <v>7.5217619219706275</v>
      </c>
      <c r="AH304">
        <v>1973.3012315618721</v>
      </c>
      <c r="AI304">
        <v>1959.468242424241</v>
      </c>
      <c r="AJ304">
        <v>1.7140902236273321</v>
      </c>
      <c r="AK304">
        <v>63.405612138731158</v>
      </c>
      <c r="AL304">
        <f t="shared" si="162"/>
        <v>1.073905632036559</v>
      </c>
      <c r="AM304">
        <v>30.27101610896101</v>
      </c>
      <c r="AN304">
        <v>31.23098909090908</v>
      </c>
      <c r="AO304">
        <v>5.66296141768513E-5</v>
      </c>
      <c r="AP304">
        <v>95.230389877895547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47571.635221375305</v>
      </c>
      <c r="AV304">
        <f t="shared" si="166"/>
        <v>1199.991428571429</v>
      </c>
      <c r="AW304">
        <f t="shared" si="167"/>
        <v>1025.9173210048266</v>
      </c>
      <c r="AX304">
        <f t="shared" si="168"/>
        <v>0.85493720753169478</v>
      </c>
      <c r="AY304">
        <f t="shared" si="169"/>
        <v>0.18842881053617128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1673980426</v>
      </c>
      <c r="BF304">
        <v>1895.79</v>
      </c>
      <c r="BG304">
        <v>1914.431428571429</v>
      </c>
      <c r="BH304">
        <v>31.226228571428571</v>
      </c>
      <c r="BI304">
        <v>30.27131428571429</v>
      </c>
      <c r="BJ304">
        <v>1903.792857142857</v>
      </c>
      <c r="BK304">
        <v>31.036557142857141</v>
      </c>
      <c r="BL304">
        <v>650.02314285714272</v>
      </c>
      <c r="BM304">
        <v>101.2038571428571</v>
      </c>
      <c r="BN304">
        <v>9.9864371428571436E-2</v>
      </c>
      <c r="BO304">
        <v>31.83352857142858</v>
      </c>
      <c r="BP304">
        <v>31.822014285714289</v>
      </c>
      <c r="BQ304">
        <v>999.89999999999986</v>
      </c>
      <c r="BR304">
        <v>0</v>
      </c>
      <c r="BS304">
        <v>0</v>
      </c>
      <c r="BT304">
        <v>9006.25</v>
      </c>
      <c r="BU304">
        <v>0</v>
      </c>
      <c r="BV304">
        <v>234.87771428571429</v>
      </c>
      <c r="BW304">
        <v>-18.642471428571429</v>
      </c>
      <c r="BX304">
        <v>1956.8971428571431</v>
      </c>
      <c r="BY304">
        <v>1974.194285714286</v>
      </c>
      <c r="BZ304">
        <v>0.95492142857142859</v>
      </c>
      <c r="CA304">
        <v>1914.431428571429</v>
      </c>
      <c r="CB304">
        <v>30.27131428571429</v>
      </c>
      <c r="CC304">
        <v>3.1602128571428572</v>
      </c>
      <c r="CD304">
        <v>3.0635714285714291</v>
      </c>
      <c r="CE304">
        <v>24.897042857142861</v>
      </c>
      <c r="CF304">
        <v>24.377514285714291</v>
      </c>
      <c r="CG304">
        <v>1199.991428571429</v>
      </c>
      <c r="CH304">
        <v>0.50001014285714285</v>
      </c>
      <c r="CI304">
        <v>0.49998957142857142</v>
      </c>
      <c r="CJ304">
        <v>0</v>
      </c>
      <c r="CK304">
        <v>895.18557142857128</v>
      </c>
      <c r="CL304">
        <v>4.9990899999999998</v>
      </c>
      <c r="CM304">
        <v>9421.3328571428574</v>
      </c>
      <c r="CN304">
        <v>9557.8228571428572</v>
      </c>
      <c r="CO304">
        <v>40.686999999999998</v>
      </c>
      <c r="CP304">
        <v>42.375</v>
      </c>
      <c r="CQ304">
        <v>41.5</v>
      </c>
      <c r="CR304">
        <v>41.5</v>
      </c>
      <c r="CS304">
        <v>42.061999999999998</v>
      </c>
      <c r="CT304">
        <v>597.5100000000001</v>
      </c>
      <c r="CU304">
        <v>597.48571428571427</v>
      </c>
      <c r="CV304">
        <v>0</v>
      </c>
      <c r="CW304">
        <v>1673980428.0999999</v>
      </c>
      <c r="CX304">
        <v>0</v>
      </c>
      <c r="CY304">
        <v>1673977193.5</v>
      </c>
      <c r="CZ304" t="s">
        <v>356</v>
      </c>
      <c r="DA304">
        <v>1673977187.5</v>
      </c>
      <c r="DB304">
        <v>1673977193.5</v>
      </c>
      <c r="DC304">
        <v>21</v>
      </c>
      <c r="DD304">
        <v>-0.34399999999999997</v>
      </c>
      <c r="DE304">
        <v>-5.2999999999999999E-2</v>
      </c>
      <c r="DF304">
        <v>-5.5270000000000001</v>
      </c>
      <c r="DG304">
        <v>0.16</v>
      </c>
      <c r="DH304">
        <v>415</v>
      </c>
      <c r="DI304">
        <v>27</v>
      </c>
      <c r="DJ304">
        <v>0.41</v>
      </c>
      <c r="DK304">
        <v>0.03</v>
      </c>
      <c r="DL304">
        <v>-18.657687804878051</v>
      </c>
      <c r="DM304">
        <v>-0.14078885017420689</v>
      </c>
      <c r="DN304">
        <v>6.0552384880313677E-2</v>
      </c>
      <c r="DO304">
        <v>0</v>
      </c>
      <c r="DP304">
        <v>0.98446336585365846</v>
      </c>
      <c r="DQ304">
        <v>-0.19135536585365889</v>
      </c>
      <c r="DR304">
        <v>1.9817243970175771E-2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357</v>
      </c>
      <c r="EA304">
        <v>3.29894</v>
      </c>
      <c r="EB304">
        <v>2.6251799999999998</v>
      </c>
      <c r="EC304">
        <v>0.27694800000000003</v>
      </c>
      <c r="ED304">
        <v>0.27616099999999999</v>
      </c>
      <c r="EE304">
        <v>0.13217599999999999</v>
      </c>
      <c r="EF304">
        <v>0.12816</v>
      </c>
      <c r="EG304">
        <v>21904.799999999999</v>
      </c>
      <c r="EH304">
        <v>22306.6</v>
      </c>
      <c r="EI304">
        <v>28186</v>
      </c>
      <c r="EJ304">
        <v>29657.3</v>
      </c>
      <c r="EK304">
        <v>33677.1</v>
      </c>
      <c r="EL304">
        <v>35900.800000000003</v>
      </c>
      <c r="EM304">
        <v>39786.400000000001</v>
      </c>
      <c r="EN304">
        <v>42376.1</v>
      </c>
      <c r="EO304">
        <v>2.26458</v>
      </c>
      <c r="EP304">
        <v>2.2407699999999999</v>
      </c>
      <c r="EQ304">
        <v>0.14849399999999999</v>
      </c>
      <c r="ER304">
        <v>0</v>
      </c>
      <c r="ES304">
        <v>29.409400000000002</v>
      </c>
      <c r="ET304">
        <v>999.9</v>
      </c>
      <c r="EU304">
        <v>72.5</v>
      </c>
      <c r="EV304">
        <v>32.700000000000003</v>
      </c>
      <c r="EW304">
        <v>35.586199999999998</v>
      </c>
      <c r="EX304">
        <v>57.226500000000001</v>
      </c>
      <c r="EY304">
        <v>-4.2908600000000003</v>
      </c>
      <c r="EZ304">
        <v>2</v>
      </c>
      <c r="FA304">
        <v>0.25813000000000003</v>
      </c>
      <c r="FB304">
        <v>-0.71102399999999999</v>
      </c>
      <c r="FC304">
        <v>20.272500000000001</v>
      </c>
      <c r="FD304">
        <v>5.2202799999999998</v>
      </c>
      <c r="FE304">
        <v>12.004</v>
      </c>
      <c r="FF304">
        <v>4.9865000000000004</v>
      </c>
      <c r="FG304">
        <v>3.2843</v>
      </c>
      <c r="FH304">
        <v>9999</v>
      </c>
      <c r="FI304">
        <v>9999</v>
      </c>
      <c r="FJ304">
        <v>9999</v>
      </c>
      <c r="FK304">
        <v>999.9</v>
      </c>
      <c r="FL304">
        <v>1.8658300000000001</v>
      </c>
      <c r="FM304">
        <v>1.8621799999999999</v>
      </c>
      <c r="FN304">
        <v>1.8641700000000001</v>
      </c>
      <c r="FO304">
        <v>1.8602000000000001</v>
      </c>
      <c r="FP304">
        <v>1.8609599999999999</v>
      </c>
      <c r="FQ304">
        <v>1.86012</v>
      </c>
      <c r="FR304">
        <v>1.8617699999999999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-8.01</v>
      </c>
      <c r="GH304">
        <v>0.1898</v>
      </c>
      <c r="GI304">
        <v>-4.1197077471769461</v>
      </c>
      <c r="GJ304">
        <v>-4.0977002334145526E-3</v>
      </c>
      <c r="GK304">
        <v>1.9870096767282211E-6</v>
      </c>
      <c r="GL304">
        <v>-4.7591234531596528E-10</v>
      </c>
      <c r="GM304">
        <v>-0.1127184381337514</v>
      </c>
      <c r="GN304">
        <v>-4.4277268217585318E-5</v>
      </c>
      <c r="GO304">
        <v>7.6125673839889962E-4</v>
      </c>
      <c r="GP304">
        <v>-1.4366726965109579E-5</v>
      </c>
      <c r="GQ304">
        <v>6</v>
      </c>
      <c r="GR304">
        <v>2093</v>
      </c>
      <c r="GS304">
        <v>4</v>
      </c>
      <c r="GT304">
        <v>31</v>
      </c>
      <c r="GU304">
        <v>54</v>
      </c>
      <c r="GV304">
        <v>53.9</v>
      </c>
      <c r="GW304">
        <v>4.6252399999999998</v>
      </c>
      <c r="GX304">
        <v>2.4523899999999998</v>
      </c>
      <c r="GY304">
        <v>2.04834</v>
      </c>
      <c r="GZ304">
        <v>2.6220699999999999</v>
      </c>
      <c r="HA304">
        <v>2.1972700000000001</v>
      </c>
      <c r="HB304">
        <v>2.33521</v>
      </c>
      <c r="HC304">
        <v>37.578099999999999</v>
      </c>
      <c r="HD304">
        <v>14.3422</v>
      </c>
      <c r="HE304">
        <v>18</v>
      </c>
      <c r="HF304">
        <v>710.62800000000004</v>
      </c>
      <c r="HG304">
        <v>771.08600000000001</v>
      </c>
      <c r="HH304">
        <v>30.999700000000001</v>
      </c>
      <c r="HI304">
        <v>30.727900000000002</v>
      </c>
      <c r="HJ304">
        <v>30.0001</v>
      </c>
      <c r="HK304">
        <v>30.6616</v>
      </c>
      <c r="HL304">
        <v>30.661000000000001</v>
      </c>
      <c r="HM304">
        <v>92.510900000000007</v>
      </c>
      <c r="HN304">
        <v>20.126799999999999</v>
      </c>
      <c r="HO304">
        <v>99.542900000000003</v>
      </c>
      <c r="HP304">
        <v>31</v>
      </c>
      <c r="HQ304">
        <v>1929.11</v>
      </c>
      <c r="HR304">
        <v>30.335899999999999</v>
      </c>
      <c r="HS304">
        <v>99.320599999999999</v>
      </c>
      <c r="HT304">
        <v>98.280299999999997</v>
      </c>
    </row>
    <row r="305" spans="1:228" x14ac:dyDescent="0.2">
      <c r="A305">
        <v>290</v>
      </c>
      <c r="B305">
        <v>1673980432</v>
      </c>
      <c r="C305">
        <v>1153.400000095367</v>
      </c>
      <c r="D305" t="s">
        <v>939</v>
      </c>
      <c r="E305" t="s">
        <v>940</v>
      </c>
      <c r="F305">
        <v>4</v>
      </c>
      <c r="G305">
        <v>1673980429.6875</v>
      </c>
      <c r="H305">
        <f t="shared" si="136"/>
        <v>1.0808357900447137E-3</v>
      </c>
      <c r="I305">
        <f t="shared" si="137"/>
        <v>1.0808357900447136</v>
      </c>
      <c r="J305">
        <f t="shared" si="138"/>
        <v>7.2175935446310788</v>
      </c>
      <c r="K305">
        <f t="shared" si="139"/>
        <v>1901.9</v>
      </c>
      <c r="L305">
        <f t="shared" si="140"/>
        <v>1684.7463787506192</v>
      </c>
      <c r="M305">
        <f t="shared" si="141"/>
        <v>170.67223819379865</v>
      </c>
      <c r="N305">
        <f t="shared" si="142"/>
        <v>192.6708577118325</v>
      </c>
      <c r="O305">
        <f t="shared" si="143"/>
        <v>6.8252945700515738E-2</v>
      </c>
      <c r="P305">
        <f t="shared" si="144"/>
        <v>2.7632959282870919</v>
      </c>
      <c r="Q305">
        <f t="shared" si="145"/>
        <v>6.7330037470826637E-2</v>
      </c>
      <c r="R305">
        <f t="shared" si="146"/>
        <v>4.2163153338853815E-2</v>
      </c>
      <c r="S305">
        <f t="shared" si="147"/>
        <v>226.11525921362764</v>
      </c>
      <c r="T305">
        <f t="shared" si="148"/>
        <v>32.94353962469674</v>
      </c>
      <c r="U305">
        <f t="shared" si="149"/>
        <v>31.822775</v>
      </c>
      <c r="V305">
        <f t="shared" si="150"/>
        <v>4.7273928240977394</v>
      </c>
      <c r="W305">
        <f t="shared" si="151"/>
        <v>66.88833282333529</v>
      </c>
      <c r="X305">
        <f t="shared" si="152"/>
        <v>3.1645167737235975</v>
      </c>
      <c r="Y305">
        <f t="shared" si="153"/>
        <v>4.7310444739020232</v>
      </c>
      <c r="Z305">
        <f t="shared" si="154"/>
        <v>1.5628760503741419</v>
      </c>
      <c r="AA305">
        <f t="shared" si="155"/>
        <v>-47.664858340971875</v>
      </c>
      <c r="AB305">
        <f t="shared" si="156"/>
        <v>2.0297817874193771</v>
      </c>
      <c r="AC305">
        <f t="shared" si="157"/>
        <v>0.16630469783975038</v>
      </c>
      <c r="AD305">
        <f t="shared" si="158"/>
        <v>180.64648735791491</v>
      </c>
      <c r="AE305">
        <f t="shared" si="159"/>
        <v>18.174610988729828</v>
      </c>
      <c r="AF305">
        <f t="shared" si="160"/>
        <v>1.0760321864644531</v>
      </c>
      <c r="AG305">
        <f t="shared" si="161"/>
        <v>7.2175935446310788</v>
      </c>
      <c r="AH305">
        <v>1980.1292164022959</v>
      </c>
      <c r="AI305">
        <v>1966.413696969697</v>
      </c>
      <c r="AJ305">
        <v>1.7582823927665561</v>
      </c>
      <c r="AK305">
        <v>63.405612138731158</v>
      </c>
      <c r="AL305">
        <f t="shared" si="162"/>
        <v>1.0808357900447136</v>
      </c>
      <c r="AM305">
        <v>30.275764824374189</v>
      </c>
      <c r="AN305">
        <v>31.241979393939388</v>
      </c>
      <c r="AO305">
        <v>4.7303370151986127E-5</v>
      </c>
      <c r="AP305">
        <v>95.230389877895547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47398.190079736021</v>
      </c>
      <c r="AV305">
        <f t="shared" si="166"/>
        <v>1200.00125</v>
      </c>
      <c r="AW305">
        <f t="shared" si="167"/>
        <v>1025.9259514060245</v>
      </c>
      <c r="AX305">
        <f t="shared" si="168"/>
        <v>0.85493740227855974</v>
      </c>
      <c r="AY305">
        <f t="shared" si="169"/>
        <v>0.18842918639762052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1673980429.6875</v>
      </c>
      <c r="BF305">
        <v>1901.9</v>
      </c>
      <c r="BG305">
        <v>1920.5650000000001</v>
      </c>
      <c r="BH305">
        <v>31.2377</v>
      </c>
      <c r="BI305">
        <v>30.275500000000001</v>
      </c>
      <c r="BJ305">
        <v>1909.9124999999999</v>
      </c>
      <c r="BK305">
        <v>31.04795</v>
      </c>
      <c r="BL305">
        <v>650.02250000000004</v>
      </c>
      <c r="BM305">
        <v>101.20425</v>
      </c>
      <c r="BN305">
        <v>0.100160175</v>
      </c>
      <c r="BO305">
        <v>31.836400000000001</v>
      </c>
      <c r="BP305">
        <v>31.822775</v>
      </c>
      <c r="BQ305">
        <v>999.9</v>
      </c>
      <c r="BR305">
        <v>0</v>
      </c>
      <c r="BS305">
        <v>0</v>
      </c>
      <c r="BT305">
        <v>8972.96875</v>
      </c>
      <c r="BU305">
        <v>0</v>
      </c>
      <c r="BV305">
        <v>234.51075</v>
      </c>
      <c r="BW305">
        <v>-18.667862499999998</v>
      </c>
      <c r="BX305">
        <v>1963.2237500000001</v>
      </c>
      <c r="BY305">
        <v>1980.5287499999999</v>
      </c>
      <c r="BZ305">
        <v>0.96219287500000006</v>
      </c>
      <c r="CA305">
        <v>1920.5650000000001</v>
      </c>
      <c r="CB305">
        <v>30.275500000000001</v>
      </c>
      <c r="CC305">
        <v>3.1613912499999999</v>
      </c>
      <c r="CD305">
        <v>3.0640125</v>
      </c>
      <c r="CE305">
        <v>24.903275000000001</v>
      </c>
      <c r="CF305">
        <v>24.379925</v>
      </c>
      <c r="CG305">
        <v>1200.00125</v>
      </c>
      <c r="CH305">
        <v>0.50000325000000001</v>
      </c>
      <c r="CI305">
        <v>0.49999662499999997</v>
      </c>
      <c r="CJ305">
        <v>0</v>
      </c>
      <c r="CK305">
        <v>895.15549999999996</v>
      </c>
      <c r="CL305">
        <v>4.9990899999999998</v>
      </c>
      <c r="CM305">
        <v>9419.557499999999</v>
      </c>
      <c r="CN305">
        <v>9557.875</v>
      </c>
      <c r="CO305">
        <v>40.686999999999998</v>
      </c>
      <c r="CP305">
        <v>42.375</v>
      </c>
      <c r="CQ305">
        <v>41.5</v>
      </c>
      <c r="CR305">
        <v>41.5</v>
      </c>
      <c r="CS305">
        <v>42.061999999999998</v>
      </c>
      <c r="CT305">
        <v>597.50750000000005</v>
      </c>
      <c r="CU305">
        <v>597.49874999999997</v>
      </c>
      <c r="CV305">
        <v>0</v>
      </c>
      <c r="CW305">
        <v>1673980432.3</v>
      </c>
      <c r="CX305">
        <v>0</v>
      </c>
      <c r="CY305">
        <v>1673977193.5</v>
      </c>
      <c r="CZ305" t="s">
        <v>356</v>
      </c>
      <c r="DA305">
        <v>1673977187.5</v>
      </c>
      <c r="DB305">
        <v>1673977193.5</v>
      </c>
      <c r="DC305">
        <v>21</v>
      </c>
      <c r="DD305">
        <v>-0.34399999999999997</v>
      </c>
      <c r="DE305">
        <v>-5.2999999999999999E-2</v>
      </c>
      <c r="DF305">
        <v>-5.5270000000000001</v>
      </c>
      <c r="DG305">
        <v>0.16</v>
      </c>
      <c r="DH305">
        <v>415</v>
      </c>
      <c r="DI305">
        <v>27</v>
      </c>
      <c r="DJ305">
        <v>0.41</v>
      </c>
      <c r="DK305">
        <v>0.03</v>
      </c>
      <c r="DL305">
        <v>-18.668352500000001</v>
      </c>
      <c r="DM305">
        <v>7.9822514071306055E-2</v>
      </c>
      <c r="DN305">
        <v>5.8280215285721193E-2</v>
      </c>
      <c r="DO305">
        <v>1</v>
      </c>
      <c r="DP305">
        <v>0.97397137499999997</v>
      </c>
      <c r="DQ305">
        <v>-0.16102445403377341</v>
      </c>
      <c r="DR305">
        <v>1.7674885982217111E-2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371</v>
      </c>
      <c r="EA305">
        <v>3.29901</v>
      </c>
      <c r="EB305">
        <v>2.6251899999999999</v>
      </c>
      <c r="EC305">
        <v>0.27750599999999997</v>
      </c>
      <c r="ED305">
        <v>0.27671000000000001</v>
      </c>
      <c r="EE305">
        <v>0.13220799999999999</v>
      </c>
      <c r="EF305">
        <v>0.128167</v>
      </c>
      <c r="EG305">
        <v>21888</v>
      </c>
      <c r="EH305">
        <v>22289.599999999999</v>
      </c>
      <c r="EI305">
        <v>28186.1</v>
      </c>
      <c r="EJ305">
        <v>29657.200000000001</v>
      </c>
      <c r="EK305">
        <v>33676</v>
      </c>
      <c r="EL305">
        <v>35900.5</v>
      </c>
      <c r="EM305">
        <v>39786.6</v>
      </c>
      <c r="EN305">
        <v>42376</v>
      </c>
      <c r="EO305">
        <v>2.2647499999999998</v>
      </c>
      <c r="EP305">
        <v>2.24085</v>
      </c>
      <c r="EQ305">
        <v>0.14840400000000001</v>
      </c>
      <c r="ER305">
        <v>0</v>
      </c>
      <c r="ES305">
        <v>29.411300000000001</v>
      </c>
      <c r="ET305">
        <v>999.9</v>
      </c>
      <c r="EU305">
        <v>72.5</v>
      </c>
      <c r="EV305">
        <v>32.700000000000003</v>
      </c>
      <c r="EW305">
        <v>35.586399999999998</v>
      </c>
      <c r="EX305">
        <v>57.166499999999999</v>
      </c>
      <c r="EY305">
        <v>-4.3589700000000002</v>
      </c>
      <c r="EZ305">
        <v>2</v>
      </c>
      <c r="FA305">
        <v>0.25817600000000002</v>
      </c>
      <c r="FB305">
        <v>-0.71256799999999998</v>
      </c>
      <c r="FC305">
        <v>20.272500000000001</v>
      </c>
      <c r="FD305">
        <v>5.22058</v>
      </c>
      <c r="FE305">
        <v>12.004</v>
      </c>
      <c r="FF305">
        <v>4.9869000000000003</v>
      </c>
      <c r="FG305">
        <v>3.2843300000000002</v>
      </c>
      <c r="FH305">
        <v>9999</v>
      </c>
      <c r="FI305">
        <v>9999</v>
      </c>
      <c r="FJ305">
        <v>9999</v>
      </c>
      <c r="FK305">
        <v>999.9</v>
      </c>
      <c r="FL305">
        <v>1.86581</v>
      </c>
      <c r="FM305">
        <v>1.8621700000000001</v>
      </c>
      <c r="FN305">
        <v>1.8641700000000001</v>
      </c>
      <c r="FO305">
        <v>1.8602000000000001</v>
      </c>
      <c r="FP305">
        <v>1.8609599999999999</v>
      </c>
      <c r="FQ305">
        <v>1.8601300000000001</v>
      </c>
      <c r="FR305">
        <v>1.8617999999999999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-8.02</v>
      </c>
      <c r="GH305">
        <v>0.1898</v>
      </c>
      <c r="GI305">
        <v>-4.1197077471769461</v>
      </c>
      <c r="GJ305">
        <v>-4.0977002334145526E-3</v>
      </c>
      <c r="GK305">
        <v>1.9870096767282211E-6</v>
      </c>
      <c r="GL305">
        <v>-4.7591234531596528E-10</v>
      </c>
      <c r="GM305">
        <v>-0.1127184381337514</v>
      </c>
      <c r="GN305">
        <v>-4.4277268217585318E-5</v>
      </c>
      <c r="GO305">
        <v>7.6125673839889962E-4</v>
      </c>
      <c r="GP305">
        <v>-1.4366726965109579E-5</v>
      </c>
      <c r="GQ305">
        <v>6</v>
      </c>
      <c r="GR305">
        <v>2093</v>
      </c>
      <c r="GS305">
        <v>4</v>
      </c>
      <c r="GT305">
        <v>31</v>
      </c>
      <c r="GU305">
        <v>54.1</v>
      </c>
      <c r="GV305">
        <v>54</v>
      </c>
      <c r="GW305">
        <v>4.6374500000000003</v>
      </c>
      <c r="GX305">
        <v>2.4633799999999999</v>
      </c>
      <c r="GY305">
        <v>2.04834</v>
      </c>
      <c r="GZ305">
        <v>2.6220699999999999</v>
      </c>
      <c r="HA305">
        <v>2.1972700000000001</v>
      </c>
      <c r="HB305">
        <v>2.3144499999999999</v>
      </c>
      <c r="HC305">
        <v>37.578099999999999</v>
      </c>
      <c r="HD305">
        <v>14.3597</v>
      </c>
      <c r="HE305">
        <v>18</v>
      </c>
      <c r="HF305">
        <v>710.79600000000005</v>
      </c>
      <c r="HG305">
        <v>771.18899999999996</v>
      </c>
      <c r="HH305">
        <v>30.999600000000001</v>
      </c>
      <c r="HI305">
        <v>30.729800000000001</v>
      </c>
      <c r="HJ305">
        <v>30.0002</v>
      </c>
      <c r="HK305">
        <v>30.663499999999999</v>
      </c>
      <c r="HL305">
        <v>30.6632</v>
      </c>
      <c r="HM305">
        <v>92.756699999999995</v>
      </c>
      <c r="HN305">
        <v>20.126799999999999</v>
      </c>
      <c r="HO305">
        <v>99.542900000000003</v>
      </c>
      <c r="HP305">
        <v>31</v>
      </c>
      <c r="HQ305">
        <v>1935.79</v>
      </c>
      <c r="HR305">
        <v>30.328199999999999</v>
      </c>
      <c r="HS305">
        <v>99.320899999999995</v>
      </c>
      <c r="HT305">
        <v>98.280100000000004</v>
      </c>
    </row>
    <row r="306" spans="1:228" x14ac:dyDescent="0.2">
      <c r="A306">
        <v>291</v>
      </c>
      <c r="B306">
        <v>1673980436</v>
      </c>
      <c r="C306">
        <v>1157.400000095367</v>
      </c>
      <c r="D306" t="s">
        <v>941</v>
      </c>
      <c r="E306" t="s">
        <v>942</v>
      </c>
      <c r="F306">
        <v>4</v>
      </c>
      <c r="G306">
        <v>1673980434</v>
      </c>
      <c r="H306">
        <f t="shared" si="136"/>
        <v>1.0886824378570652E-3</v>
      </c>
      <c r="I306">
        <f t="shared" si="137"/>
        <v>1.0886824378570652</v>
      </c>
      <c r="J306">
        <f t="shared" si="138"/>
        <v>7.5469909206681463</v>
      </c>
      <c r="K306">
        <f t="shared" si="139"/>
        <v>1909.2157142857141</v>
      </c>
      <c r="L306">
        <f t="shared" si="140"/>
        <v>1685.4356161532478</v>
      </c>
      <c r="M306">
        <f t="shared" si="141"/>
        <v>170.73964473582373</v>
      </c>
      <c r="N306">
        <f t="shared" si="142"/>
        <v>193.40923477408896</v>
      </c>
      <c r="O306">
        <f t="shared" si="143"/>
        <v>6.8752870100308255E-2</v>
      </c>
      <c r="P306">
        <f t="shared" si="144"/>
        <v>2.7665534100437092</v>
      </c>
      <c r="Q306">
        <f t="shared" si="145"/>
        <v>6.7817578899374162E-2</v>
      </c>
      <c r="R306">
        <f t="shared" si="146"/>
        <v>4.2468958977203847E-2</v>
      </c>
      <c r="S306">
        <f t="shared" si="147"/>
        <v>226.10220215057191</v>
      </c>
      <c r="T306">
        <f t="shared" si="148"/>
        <v>32.946932136672729</v>
      </c>
      <c r="U306">
        <f t="shared" si="149"/>
        <v>31.82611428571429</v>
      </c>
      <c r="V306">
        <f t="shared" si="150"/>
        <v>4.7282875622990961</v>
      </c>
      <c r="W306">
        <f t="shared" si="151"/>
        <v>66.881536980291344</v>
      </c>
      <c r="X306">
        <f t="shared" si="152"/>
        <v>3.1654198976689467</v>
      </c>
      <c r="Y306">
        <f t="shared" si="153"/>
        <v>4.7328755297620217</v>
      </c>
      <c r="Z306">
        <f t="shared" si="154"/>
        <v>1.5628676646301494</v>
      </c>
      <c r="AA306">
        <f t="shared" si="155"/>
        <v>-48.010895509496571</v>
      </c>
      <c r="AB306">
        <f t="shared" si="156"/>
        <v>2.5526030296538562</v>
      </c>
      <c r="AC306">
        <f t="shared" si="157"/>
        <v>0.20890484573732576</v>
      </c>
      <c r="AD306">
        <f t="shared" si="158"/>
        <v>180.85281451646651</v>
      </c>
      <c r="AE306">
        <f t="shared" si="159"/>
        <v>18.16918768859615</v>
      </c>
      <c r="AF306">
        <f t="shared" si="160"/>
        <v>1.0842360057897964</v>
      </c>
      <c r="AG306">
        <f t="shared" si="161"/>
        <v>7.5469909206681463</v>
      </c>
      <c r="AH306">
        <v>1987.1433390122461</v>
      </c>
      <c r="AI306">
        <v>1973.331999999999</v>
      </c>
      <c r="AJ306">
        <v>1.702197965702779</v>
      </c>
      <c r="AK306">
        <v>63.405612138731158</v>
      </c>
      <c r="AL306">
        <f t="shared" si="162"/>
        <v>1.0886824378570652</v>
      </c>
      <c r="AM306">
        <v>30.277105633628391</v>
      </c>
      <c r="AN306">
        <v>31.250477575757579</v>
      </c>
      <c r="AO306">
        <v>3.1909280932144493E-5</v>
      </c>
      <c r="AP306">
        <v>95.230389877895547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47487.043012175774</v>
      </c>
      <c r="AV306">
        <f t="shared" si="166"/>
        <v>1199.93</v>
      </c>
      <c r="AW306">
        <f t="shared" si="167"/>
        <v>1025.8652280572912</v>
      </c>
      <c r="AX306">
        <f t="shared" si="168"/>
        <v>0.85493756140549126</v>
      </c>
      <c r="AY306">
        <f t="shared" si="169"/>
        <v>0.18842949351259816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1673980434</v>
      </c>
      <c r="BF306">
        <v>1909.2157142857141</v>
      </c>
      <c r="BG306">
        <v>1927.898571428572</v>
      </c>
      <c r="BH306">
        <v>31.247057142857141</v>
      </c>
      <c r="BI306">
        <v>30.277471428571431</v>
      </c>
      <c r="BJ306">
        <v>1917.242857142857</v>
      </c>
      <c r="BK306">
        <v>31.05724285714286</v>
      </c>
      <c r="BL306">
        <v>649.98285714285714</v>
      </c>
      <c r="BM306">
        <v>101.203</v>
      </c>
      <c r="BN306">
        <v>9.9976571428571442E-2</v>
      </c>
      <c r="BO306">
        <v>31.843228571428568</v>
      </c>
      <c r="BP306">
        <v>31.82611428571429</v>
      </c>
      <c r="BQ306">
        <v>999.89999999999986</v>
      </c>
      <c r="BR306">
        <v>0</v>
      </c>
      <c r="BS306">
        <v>0</v>
      </c>
      <c r="BT306">
        <v>8990.3571428571431</v>
      </c>
      <c r="BU306">
        <v>0</v>
      </c>
      <c r="BV306">
        <v>234.13971428571429</v>
      </c>
      <c r="BW306">
        <v>-18.680228571428572</v>
      </c>
      <c r="BX306">
        <v>1970.798571428571</v>
      </c>
      <c r="BY306">
        <v>1988.091428571428</v>
      </c>
      <c r="BZ306">
        <v>0.96958085714285713</v>
      </c>
      <c r="CA306">
        <v>1927.898571428572</v>
      </c>
      <c r="CB306">
        <v>30.277471428571431</v>
      </c>
      <c r="CC306">
        <v>3.1622971428571431</v>
      </c>
      <c r="CD306">
        <v>3.0641728571428568</v>
      </c>
      <c r="CE306">
        <v>24.908100000000001</v>
      </c>
      <c r="CF306">
        <v>24.38081428571429</v>
      </c>
      <c r="CG306">
        <v>1199.93</v>
      </c>
      <c r="CH306">
        <v>0.49999871428571419</v>
      </c>
      <c r="CI306">
        <v>0.50000128571428581</v>
      </c>
      <c r="CJ306">
        <v>0</v>
      </c>
      <c r="CK306">
        <v>894.98828571428567</v>
      </c>
      <c r="CL306">
        <v>4.9990899999999998</v>
      </c>
      <c r="CM306">
        <v>9416.8028571428567</v>
      </c>
      <c r="CN306">
        <v>9557.3142857142866</v>
      </c>
      <c r="CO306">
        <v>40.686999999999998</v>
      </c>
      <c r="CP306">
        <v>42.375</v>
      </c>
      <c r="CQ306">
        <v>41.5</v>
      </c>
      <c r="CR306">
        <v>41.5</v>
      </c>
      <c r="CS306">
        <v>42.061999999999998</v>
      </c>
      <c r="CT306">
        <v>597.46428571428567</v>
      </c>
      <c r="CU306">
        <v>597.46857142857141</v>
      </c>
      <c r="CV306">
        <v>0</v>
      </c>
      <c r="CW306">
        <v>1673980436.5</v>
      </c>
      <c r="CX306">
        <v>0</v>
      </c>
      <c r="CY306">
        <v>1673977193.5</v>
      </c>
      <c r="CZ306" t="s">
        <v>356</v>
      </c>
      <c r="DA306">
        <v>1673977187.5</v>
      </c>
      <c r="DB306">
        <v>1673977193.5</v>
      </c>
      <c r="DC306">
        <v>21</v>
      </c>
      <c r="DD306">
        <v>-0.34399999999999997</v>
      </c>
      <c r="DE306">
        <v>-5.2999999999999999E-2</v>
      </c>
      <c r="DF306">
        <v>-5.5270000000000001</v>
      </c>
      <c r="DG306">
        <v>0.16</v>
      </c>
      <c r="DH306">
        <v>415</v>
      </c>
      <c r="DI306">
        <v>27</v>
      </c>
      <c r="DJ306">
        <v>0.41</v>
      </c>
      <c r="DK306">
        <v>0.03</v>
      </c>
      <c r="DL306">
        <v>-18.668134999999999</v>
      </c>
      <c r="DM306">
        <v>0.1189013133208255</v>
      </c>
      <c r="DN306">
        <v>6.0405647707809762E-2</v>
      </c>
      <c r="DO306">
        <v>0</v>
      </c>
      <c r="DP306">
        <v>0.96818097499999989</v>
      </c>
      <c r="DQ306">
        <v>-7.5045917448407176E-2</v>
      </c>
      <c r="DR306">
        <v>1.3294914865254869E-2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371</v>
      </c>
      <c r="EA306">
        <v>3.29895</v>
      </c>
      <c r="EB306">
        <v>2.6252</v>
      </c>
      <c r="EC306">
        <v>0.27804400000000001</v>
      </c>
      <c r="ED306">
        <v>0.27725699999999998</v>
      </c>
      <c r="EE306">
        <v>0.13222800000000001</v>
      </c>
      <c r="EF306">
        <v>0.12817300000000001</v>
      </c>
      <c r="EG306">
        <v>21871.599999999999</v>
      </c>
      <c r="EH306">
        <v>22273</v>
      </c>
      <c r="EI306">
        <v>28186.1</v>
      </c>
      <c r="EJ306">
        <v>29657.7</v>
      </c>
      <c r="EK306">
        <v>33675.699999999997</v>
      </c>
      <c r="EL306">
        <v>35900.9</v>
      </c>
      <c r="EM306">
        <v>39787.1</v>
      </c>
      <c r="EN306">
        <v>42376.800000000003</v>
      </c>
      <c r="EO306">
        <v>2.2646000000000002</v>
      </c>
      <c r="EP306">
        <v>2.2408000000000001</v>
      </c>
      <c r="EQ306">
        <v>0.14845700000000001</v>
      </c>
      <c r="ER306">
        <v>0</v>
      </c>
      <c r="ES306">
        <v>29.413699999999999</v>
      </c>
      <c r="ET306">
        <v>999.9</v>
      </c>
      <c r="EU306">
        <v>72.5</v>
      </c>
      <c r="EV306">
        <v>32.700000000000003</v>
      </c>
      <c r="EW306">
        <v>35.584400000000002</v>
      </c>
      <c r="EX306">
        <v>57.046500000000002</v>
      </c>
      <c r="EY306">
        <v>-4.3229100000000003</v>
      </c>
      <c r="EZ306">
        <v>2</v>
      </c>
      <c r="FA306">
        <v>0.25834099999999999</v>
      </c>
      <c r="FB306">
        <v>-0.71282100000000004</v>
      </c>
      <c r="FC306">
        <v>20.272300000000001</v>
      </c>
      <c r="FD306">
        <v>5.22133</v>
      </c>
      <c r="FE306">
        <v>12.004</v>
      </c>
      <c r="FF306">
        <v>4.9868499999999996</v>
      </c>
      <c r="FG306">
        <v>3.2843</v>
      </c>
      <c r="FH306">
        <v>9999</v>
      </c>
      <c r="FI306">
        <v>9999</v>
      </c>
      <c r="FJ306">
        <v>9999</v>
      </c>
      <c r="FK306">
        <v>999.9</v>
      </c>
      <c r="FL306">
        <v>1.86582</v>
      </c>
      <c r="FM306">
        <v>1.8621799999999999</v>
      </c>
      <c r="FN306">
        <v>1.8641700000000001</v>
      </c>
      <c r="FO306">
        <v>1.8602000000000001</v>
      </c>
      <c r="FP306">
        <v>1.8609599999999999</v>
      </c>
      <c r="FQ306">
        <v>1.86012</v>
      </c>
      <c r="FR306">
        <v>1.86181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-8.0399999999999991</v>
      </c>
      <c r="GH306">
        <v>0.1898</v>
      </c>
      <c r="GI306">
        <v>-4.1197077471769461</v>
      </c>
      <c r="GJ306">
        <v>-4.0977002334145526E-3</v>
      </c>
      <c r="GK306">
        <v>1.9870096767282211E-6</v>
      </c>
      <c r="GL306">
        <v>-4.7591234531596528E-10</v>
      </c>
      <c r="GM306">
        <v>-0.1127184381337514</v>
      </c>
      <c r="GN306">
        <v>-4.4277268217585318E-5</v>
      </c>
      <c r="GO306">
        <v>7.6125673839889962E-4</v>
      </c>
      <c r="GP306">
        <v>-1.4366726965109579E-5</v>
      </c>
      <c r="GQ306">
        <v>6</v>
      </c>
      <c r="GR306">
        <v>2093</v>
      </c>
      <c r="GS306">
        <v>4</v>
      </c>
      <c r="GT306">
        <v>31</v>
      </c>
      <c r="GU306">
        <v>54.1</v>
      </c>
      <c r="GV306">
        <v>54</v>
      </c>
      <c r="GW306">
        <v>4.6484399999999999</v>
      </c>
      <c r="GX306">
        <v>2.4499499999999999</v>
      </c>
      <c r="GY306">
        <v>2.04834</v>
      </c>
      <c r="GZ306">
        <v>2.6220699999999999</v>
      </c>
      <c r="HA306">
        <v>2.1972700000000001</v>
      </c>
      <c r="HB306">
        <v>2.3303199999999999</v>
      </c>
      <c r="HC306">
        <v>37.578099999999999</v>
      </c>
      <c r="HD306">
        <v>14.350899999999999</v>
      </c>
      <c r="HE306">
        <v>18</v>
      </c>
      <c r="HF306">
        <v>710.68</v>
      </c>
      <c r="HG306">
        <v>771.14</v>
      </c>
      <c r="HH306">
        <v>30.9998</v>
      </c>
      <c r="HI306">
        <v>30.730599999999999</v>
      </c>
      <c r="HJ306">
        <v>30.000299999999999</v>
      </c>
      <c r="HK306">
        <v>30.664200000000001</v>
      </c>
      <c r="HL306">
        <v>30.6632</v>
      </c>
      <c r="HM306">
        <v>92.998400000000004</v>
      </c>
      <c r="HN306">
        <v>20.126799999999999</v>
      </c>
      <c r="HO306">
        <v>99.542900000000003</v>
      </c>
      <c r="HP306">
        <v>31</v>
      </c>
      <c r="HQ306">
        <v>1942.52</v>
      </c>
      <c r="HR306">
        <v>30.328900000000001</v>
      </c>
      <c r="HS306">
        <v>99.321700000000007</v>
      </c>
      <c r="HT306">
        <v>98.281800000000004</v>
      </c>
    </row>
    <row r="307" spans="1:228" x14ac:dyDescent="0.2">
      <c r="A307">
        <v>292</v>
      </c>
      <c r="B307">
        <v>1673980440</v>
      </c>
      <c r="C307">
        <v>1161.400000095367</v>
      </c>
      <c r="D307" t="s">
        <v>943</v>
      </c>
      <c r="E307" t="s">
        <v>944</v>
      </c>
      <c r="F307">
        <v>4</v>
      </c>
      <c r="G307">
        <v>1673980437.6875</v>
      </c>
      <c r="H307">
        <f t="shared" si="136"/>
        <v>1.0847046097459279E-3</v>
      </c>
      <c r="I307">
        <f t="shared" si="137"/>
        <v>1.0847046097459279</v>
      </c>
      <c r="J307">
        <f t="shared" si="138"/>
        <v>7.8829711261376927</v>
      </c>
      <c r="K307">
        <f t="shared" si="139"/>
        <v>1915.2462499999999</v>
      </c>
      <c r="L307">
        <f t="shared" si="140"/>
        <v>1682.4622469593717</v>
      </c>
      <c r="M307">
        <f t="shared" si="141"/>
        <v>170.43869775965064</v>
      </c>
      <c r="N307">
        <f t="shared" si="142"/>
        <v>194.02044671670842</v>
      </c>
      <c r="O307">
        <f t="shared" si="143"/>
        <v>6.8387576192822624E-2</v>
      </c>
      <c r="P307">
        <f t="shared" si="144"/>
        <v>2.7670202276975711</v>
      </c>
      <c r="Q307">
        <f t="shared" si="145"/>
        <v>6.7462278978890691E-2</v>
      </c>
      <c r="R307">
        <f t="shared" si="146"/>
        <v>4.2246015590720207E-2</v>
      </c>
      <c r="S307">
        <f t="shared" si="147"/>
        <v>226.11894100198833</v>
      </c>
      <c r="T307">
        <f t="shared" si="148"/>
        <v>32.953779863043565</v>
      </c>
      <c r="U307">
        <f t="shared" si="149"/>
        <v>31.836937500000001</v>
      </c>
      <c r="V307">
        <f t="shared" si="150"/>
        <v>4.7311885801482951</v>
      </c>
      <c r="W307">
        <f t="shared" si="151"/>
        <v>66.868613286995753</v>
      </c>
      <c r="X307">
        <f t="shared" si="152"/>
        <v>3.165854618683039</v>
      </c>
      <c r="Y307">
        <f t="shared" si="153"/>
        <v>4.7344403645629622</v>
      </c>
      <c r="Z307">
        <f t="shared" si="154"/>
        <v>1.5653339614652562</v>
      </c>
      <c r="AA307">
        <f t="shared" si="155"/>
        <v>-47.835473289795424</v>
      </c>
      <c r="AB307">
        <f t="shared" si="156"/>
        <v>1.8087540835016584</v>
      </c>
      <c r="AC307">
        <f t="shared" si="157"/>
        <v>0.14801546006901772</v>
      </c>
      <c r="AD307">
        <f t="shared" si="158"/>
        <v>180.24023725576359</v>
      </c>
      <c r="AE307">
        <f t="shared" si="159"/>
        <v>18.239580158126884</v>
      </c>
      <c r="AF307">
        <f t="shared" si="160"/>
        <v>1.0855383645719119</v>
      </c>
      <c r="AG307">
        <f t="shared" si="161"/>
        <v>7.8829711261376927</v>
      </c>
      <c r="AH307">
        <v>1994.0179154328721</v>
      </c>
      <c r="AI307">
        <v>1980.0384242424241</v>
      </c>
      <c r="AJ307">
        <v>1.6632472593054131</v>
      </c>
      <c r="AK307">
        <v>63.405612138731158</v>
      </c>
      <c r="AL307">
        <f t="shared" si="162"/>
        <v>1.0847046097459279</v>
      </c>
      <c r="AM307">
        <v>30.281209642403809</v>
      </c>
      <c r="AN307">
        <v>31.25119636363635</v>
      </c>
      <c r="AO307">
        <v>3.0426727894254409E-6</v>
      </c>
      <c r="AP307">
        <v>95.230389877895547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47499.026797664847</v>
      </c>
      <c r="AV307">
        <f t="shared" si="166"/>
        <v>1200.0250000000001</v>
      </c>
      <c r="AW307">
        <f t="shared" si="167"/>
        <v>1025.9458450787504</v>
      </c>
      <c r="AX307">
        <f t="shared" si="168"/>
        <v>0.85493705971021461</v>
      </c>
      <c r="AY307">
        <f t="shared" si="169"/>
        <v>0.18842852524071441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1673980437.6875</v>
      </c>
      <c r="BF307">
        <v>1915.2462499999999</v>
      </c>
      <c r="BG307">
        <v>1934.0025000000001</v>
      </c>
      <c r="BH307">
        <v>31.251300000000001</v>
      </c>
      <c r="BI307">
        <v>30.280550000000002</v>
      </c>
      <c r="BJ307">
        <v>1923.2825</v>
      </c>
      <c r="BK307">
        <v>31.061462500000001</v>
      </c>
      <c r="BL307">
        <v>649.98025000000007</v>
      </c>
      <c r="BM307">
        <v>101.20325</v>
      </c>
      <c r="BN307">
        <v>9.988358750000001E-2</v>
      </c>
      <c r="BO307">
        <v>31.849062499999999</v>
      </c>
      <c r="BP307">
        <v>31.836937500000001</v>
      </c>
      <c r="BQ307">
        <v>999.9</v>
      </c>
      <c r="BR307">
        <v>0</v>
      </c>
      <c r="BS307">
        <v>0</v>
      </c>
      <c r="BT307">
        <v>8992.8125</v>
      </c>
      <c r="BU307">
        <v>0</v>
      </c>
      <c r="BV307">
        <v>233.78887499999999</v>
      </c>
      <c r="BW307">
        <v>-18.756474999999998</v>
      </c>
      <c r="BX307">
        <v>1977.03</v>
      </c>
      <c r="BY307">
        <v>1994.3924999999999</v>
      </c>
      <c r="BZ307">
        <v>0.970761875</v>
      </c>
      <c r="CA307">
        <v>1934.0025000000001</v>
      </c>
      <c r="CB307">
        <v>30.280550000000002</v>
      </c>
      <c r="CC307">
        <v>3.1627312500000002</v>
      </c>
      <c r="CD307">
        <v>3.0644862499999999</v>
      </c>
      <c r="CE307">
        <v>24.910387499999999</v>
      </c>
      <c r="CF307">
        <v>24.3825</v>
      </c>
      <c r="CG307">
        <v>1200.0250000000001</v>
      </c>
      <c r="CH307">
        <v>0.50001537500000004</v>
      </c>
      <c r="CI307">
        <v>0.49998462500000002</v>
      </c>
      <c r="CJ307">
        <v>0</v>
      </c>
      <c r="CK307">
        <v>894.81587500000001</v>
      </c>
      <c r="CL307">
        <v>4.9990899999999998</v>
      </c>
      <c r="CM307">
        <v>9415.9025000000001</v>
      </c>
      <c r="CN307">
        <v>9558.1</v>
      </c>
      <c r="CO307">
        <v>40.686999999999998</v>
      </c>
      <c r="CP307">
        <v>42.375</v>
      </c>
      <c r="CQ307">
        <v>41.5</v>
      </c>
      <c r="CR307">
        <v>41.5</v>
      </c>
      <c r="CS307">
        <v>42.061999999999998</v>
      </c>
      <c r="CT307">
        <v>597.53250000000003</v>
      </c>
      <c r="CU307">
        <v>597.49625000000003</v>
      </c>
      <c r="CV307">
        <v>0</v>
      </c>
      <c r="CW307">
        <v>1673980440.0999999</v>
      </c>
      <c r="CX307">
        <v>0</v>
      </c>
      <c r="CY307">
        <v>1673977193.5</v>
      </c>
      <c r="CZ307" t="s">
        <v>356</v>
      </c>
      <c r="DA307">
        <v>1673977187.5</v>
      </c>
      <c r="DB307">
        <v>1673977193.5</v>
      </c>
      <c r="DC307">
        <v>21</v>
      </c>
      <c r="DD307">
        <v>-0.34399999999999997</v>
      </c>
      <c r="DE307">
        <v>-5.2999999999999999E-2</v>
      </c>
      <c r="DF307">
        <v>-5.5270000000000001</v>
      </c>
      <c r="DG307">
        <v>0.16</v>
      </c>
      <c r="DH307">
        <v>415</v>
      </c>
      <c r="DI307">
        <v>27</v>
      </c>
      <c r="DJ307">
        <v>0.41</v>
      </c>
      <c r="DK307">
        <v>0.03</v>
      </c>
      <c r="DL307">
        <v>-18.676770731707311</v>
      </c>
      <c r="DM307">
        <v>-0.1883310104529943</v>
      </c>
      <c r="DN307">
        <v>6.4148004337159559E-2</v>
      </c>
      <c r="DO307">
        <v>0</v>
      </c>
      <c r="DP307">
        <v>0.96520663414634167</v>
      </c>
      <c r="DQ307">
        <v>6.5505574912882239E-3</v>
      </c>
      <c r="DR307">
        <v>9.1380029914105987E-3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371</v>
      </c>
      <c r="EA307">
        <v>3.29901</v>
      </c>
      <c r="EB307">
        <v>2.6252200000000001</v>
      </c>
      <c r="EC307">
        <v>0.27858300000000003</v>
      </c>
      <c r="ED307">
        <v>0.27779399999999999</v>
      </c>
      <c r="EE307">
        <v>0.13222600000000001</v>
      </c>
      <c r="EF307">
        <v>0.12817400000000001</v>
      </c>
      <c r="EG307">
        <v>21855</v>
      </c>
      <c r="EH307">
        <v>22256.3</v>
      </c>
      <c r="EI307">
        <v>28185.8</v>
      </c>
      <c r="EJ307">
        <v>29657.599999999999</v>
      </c>
      <c r="EK307">
        <v>33675.5</v>
      </c>
      <c r="EL307">
        <v>35900.6</v>
      </c>
      <c r="EM307">
        <v>39786.800000000003</v>
      </c>
      <c r="EN307">
        <v>42376.4</v>
      </c>
      <c r="EO307">
        <v>2.2647300000000001</v>
      </c>
      <c r="EP307">
        <v>2.2408000000000001</v>
      </c>
      <c r="EQ307">
        <v>0.14946999999999999</v>
      </c>
      <c r="ER307">
        <v>0</v>
      </c>
      <c r="ES307">
        <v>29.417300000000001</v>
      </c>
      <c r="ET307">
        <v>999.9</v>
      </c>
      <c r="EU307">
        <v>72.5</v>
      </c>
      <c r="EV307">
        <v>32.700000000000003</v>
      </c>
      <c r="EW307">
        <v>35.587899999999998</v>
      </c>
      <c r="EX307">
        <v>57.346499999999999</v>
      </c>
      <c r="EY307">
        <v>-4.3309300000000004</v>
      </c>
      <c r="EZ307">
        <v>2</v>
      </c>
      <c r="FA307">
        <v>0.25844499999999998</v>
      </c>
      <c r="FB307">
        <v>-0.71289800000000003</v>
      </c>
      <c r="FC307">
        <v>20.272400000000001</v>
      </c>
      <c r="FD307">
        <v>5.2211800000000004</v>
      </c>
      <c r="FE307">
        <v>12.004</v>
      </c>
      <c r="FF307">
        <v>4.9869500000000002</v>
      </c>
      <c r="FG307">
        <v>3.2843300000000002</v>
      </c>
      <c r="FH307">
        <v>9999</v>
      </c>
      <c r="FI307">
        <v>9999</v>
      </c>
      <c r="FJ307">
        <v>9999</v>
      </c>
      <c r="FK307">
        <v>999.9</v>
      </c>
      <c r="FL307">
        <v>1.86582</v>
      </c>
      <c r="FM307">
        <v>1.8621799999999999</v>
      </c>
      <c r="FN307">
        <v>1.8641799999999999</v>
      </c>
      <c r="FO307">
        <v>1.8602099999999999</v>
      </c>
      <c r="FP307">
        <v>1.8609599999999999</v>
      </c>
      <c r="FQ307">
        <v>1.86009</v>
      </c>
      <c r="FR307">
        <v>1.8617999999999999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-8.0399999999999991</v>
      </c>
      <c r="GH307">
        <v>0.1898</v>
      </c>
      <c r="GI307">
        <v>-4.1197077471769461</v>
      </c>
      <c r="GJ307">
        <v>-4.0977002334145526E-3</v>
      </c>
      <c r="GK307">
        <v>1.9870096767282211E-6</v>
      </c>
      <c r="GL307">
        <v>-4.7591234531596528E-10</v>
      </c>
      <c r="GM307">
        <v>-0.1127184381337514</v>
      </c>
      <c r="GN307">
        <v>-4.4277268217585318E-5</v>
      </c>
      <c r="GO307">
        <v>7.6125673839889962E-4</v>
      </c>
      <c r="GP307">
        <v>-1.4366726965109579E-5</v>
      </c>
      <c r="GQ307">
        <v>6</v>
      </c>
      <c r="GR307">
        <v>2093</v>
      </c>
      <c r="GS307">
        <v>4</v>
      </c>
      <c r="GT307">
        <v>31</v>
      </c>
      <c r="GU307">
        <v>54.2</v>
      </c>
      <c r="GV307">
        <v>54.1</v>
      </c>
      <c r="GW307">
        <v>4.6618700000000004</v>
      </c>
      <c r="GX307">
        <v>2.4584999999999999</v>
      </c>
      <c r="GY307">
        <v>2.04834</v>
      </c>
      <c r="GZ307">
        <v>2.6232899999999999</v>
      </c>
      <c r="HA307">
        <v>2.1972700000000001</v>
      </c>
      <c r="HB307">
        <v>2.2961399999999998</v>
      </c>
      <c r="HC307">
        <v>37.578099999999999</v>
      </c>
      <c r="HD307">
        <v>14.3597</v>
      </c>
      <c r="HE307">
        <v>18</v>
      </c>
      <c r="HF307">
        <v>710.78499999999997</v>
      </c>
      <c r="HG307">
        <v>771.14</v>
      </c>
      <c r="HH307">
        <v>30.9999</v>
      </c>
      <c r="HI307">
        <v>30.730599999999999</v>
      </c>
      <c r="HJ307">
        <v>30.000299999999999</v>
      </c>
      <c r="HK307">
        <v>30.664200000000001</v>
      </c>
      <c r="HL307">
        <v>30.6632</v>
      </c>
      <c r="HM307">
        <v>93.245400000000004</v>
      </c>
      <c r="HN307">
        <v>20.126799999999999</v>
      </c>
      <c r="HO307">
        <v>99.921899999999994</v>
      </c>
      <c r="HP307">
        <v>31</v>
      </c>
      <c r="HQ307">
        <v>1949.21</v>
      </c>
      <c r="HR307">
        <v>30.3291</v>
      </c>
      <c r="HS307">
        <v>99.320800000000006</v>
      </c>
      <c r="HT307">
        <v>98.281199999999998</v>
      </c>
    </row>
    <row r="308" spans="1:228" x14ac:dyDescent="0.2">
      <c r="A308">
        <v>293</v>
      </c>
      <c r="B308">
        <v>1673980444</v>
      </c>
      <c r="C308">
        <v>1165.400000095367</v>
      </c>
      <c r="D308" t="s">
        <v>945</v>
      </c>
      <c r="E308" t="s">
        <v>946</v>
      </c>
      <c r="F308">
        <v>4</v>
      </c>
      <c r="G308">
        <v>1673980442</v>
      </c>
      <c r="H308">
        <f t="shared" si="136"/>
        <v>1.0781626878518654E-3</v>
      </c>
      <c r="I308">
        <f t="shared" si="137"/>
        <v>1.0781626878518655</v>
      </c>
      <c r="J308">
        <f t="shared" si="138"/>
        <v>7.4183679426069968</v>
      </c>
      <c r="K308">
        <f t="shared" si="139"/>
        <v>1922.3657142857139</v>
      </c>
      <c r="L308">
        <f t="shared" si="140"/>
        <v>1699.1761235474012</v>
      </c>
      <c r="M308">
        <f t="shared" si="141"/>
        <v>172.13106966826891</v>
      </c>
      <c r="N308">
        <f t="shared" si="142"/>
        <v>194.74077001669616</v>
      </c>
      <c r="O308">
        <f t="shared" si="143"/>
        <v>6.7959769267369005E-2</v>
      </c>
      <c r="P308">
        <f t="shared" si="144"/>
        <v>2.7697434866861159</v>
      </c>
      <c r="Q308">
        <f t="shared" si="145"/>
        <v>6.7046814537060989E-2</v>
      </c>
      <c r="R308">
        <f t="shared" si="146"/>
        <v>4.1985262630895123E-2</v>
      </c>
      <c r="S308">
        <f t="shared" si="147"/>
        <v>226.11218867903466</v>
      </c>
      <c r="T308">
        <f t="shared" si="148"/>
        <v>32.953501202343205</v>
      </c>
      <c r="U308">
        <f t="shared" si="149"/>
        <v>31.837199999999999</v>
      </c>
      <c r="V308">
        <f t="shared" si="150"/>
        <v>4.7312589590063032</v>
      </c>
      <c r="W308">
        <f t="shared" si="151"/>
        <v>66.869874859499078</v>
      </c>
      <c r="X308">
        <f t="shared" si="152"/>
        <v>3.1657314370377221</v>
      </c>
      <c r="Y308">
        <f t="shared" si="153"/>
        <v>4.7341668332552889</v>
      </c>
      <c r="Z308">
        <f t="shared" si="154"/>
        <v>1.5655275219685811</v>
      </c>
      <c r="AA308">
        <f t="shared" si="155"/>
        <v>-47.546974534267264</v>
      </c>
      <c r="AB308">
        <f t="shared" si="156"/>
        <v>1.6190815691184552</v>
      </c>
      <c r="AC308">
        <f t="shared" si="157"/>
        <v>0.13236325848498487</v>
      </c>
      <c r="AD308">
        <f t="shared" si="158"/>
        <v>180.31665897237085</v>
      </c>
      <c r="AE308">
        <f t="shared" si="159"/>
        <v>18.413729323549099</v>
      </c>
      <c r="AF308">
        <f t="shared" si="160"/>
        <v>1.0736031436335618</v>
      </c>
      <c r="AG308">
        <f t="shared" si="161"/>
        <v>7.4183679426069968</v>
      </c>
      <c r="AH308">
        <v>2000.9912408987409</v>
      </c>
      <c r="AI308">
        <v>1987.047878787879</v>
      </c>
      <c r="AJ308">
        <v>1.7678421408397671</v>
      </c>
      <c r="AK308">
        <v>63.405612138731158</v>
      </c>
      <c r="AL308">
        <f t="shared" si="162"/>
        <v>1.0781626878518655</v>
      </c>
      <c r="AM308">
        <v>30.286207972878689</v>
      </c>
      <c r="AN308">
        <v>31.250304848484831</v>
      </c>
      <c r="AO308">
        <v>-3.399194944362184E-6</v>
      </c>
      <c r="AP308">
        <v>95.230389877895547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47574.405211506593</v>
      </c>
      <c r="AV308">
        <f t="shared" si="166"/>
        <v>1199.981428571429</v>
      </c>
      <c r="AW308">
        <f t="shared" si="167"/>
        <v>1025.9093495746297</v>
      </c>
      <c r="AX308">
        <f t="shared" si="168"/>
        <v>0.85493768915738044</v>
      </c>
      <c r="AY308">
        <f t="shared" si="169"/>
        <v>0.18842974007374425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1673980442</v>
      </c>
      <c r="BF308">
        <v>1922.3657142857139</v>
      </c>
      <c r="BG308">
        <v>1941.267142857143</v>
      </c>
      <c r="BH308">
        <v>31.250228571428579</v>
      </c>
      <c r="BI308">
        <v>30.290228571428571</v>
      </c>
      <c r="BJ308">
        <v>1930.4128571428571</v>
      </c>
      <c r="BK308">
        <v>31.06042857142857</v>
      </c>
      <c r="BL308">
        <v>650.03300000000002</v>
      </c>
      <c r="BM308">
        <v>101.20271428571429</v>
      </c>
      <c r="BN308">
        <v>9.9950742857142866E-2</v>
      </c>
      <c r="BO308">
        <v>31.84804285714285</v>
      </c>
      <c r="BP308">
        <v>31.837199999999999</v>
      </c>
      <c r="BQ308">
        <v>999.89999999999986</v>
      </c>
      <c r="BR308">
        <v>0</v>
      </c>
      <c r="BS308">
        <v>0</v>
      </c>
      <c r="BT308">
        <v>9007.3214285714294</v>
      </c>
      <c r="BU308">
        <v>0</v>
      </c>
      <c r="BV308">
        <v>233.57499999999999</v>
      </c>
      <c r="BW308">
        <v>-18.902871428571419</v>
      </c>
      <c r="BX308">
        <v>1984.3771428571431</v>
      </c>
      <c r="BY308">
        <v>2001.9042857142861</v>
      </c>
      <c r="BZ308">
        <v>0.96000114285714289</v>
      </c>
      <c r="CA308">
        <v>1941.267142857143</v>
      </c>
      <c r="CB308">
        <v>30.290228571428571</v>
      </c>
      <c r="CC308">
        <v>3.162617142857143</v>
      </c>
      <c r="CD308">
        <v>3.0654599999999999</v>
      </c>
      <c r="CE308">
        <v>24.909800000000001</v>
      </c>
      <c r="CF308">
        <v>24.387814285714281</v>
      </c>
      <c r="CG308">
        <v>1199.981428571429</v>
      </c>
      <c r="CH308">
        <v>0.49999471428571429</v>
      </c>
      <c r="CI308">
        <v>0.50000528571428571</v>
      </c>
      <c r="CJ308">
        <v>0</v>
      </c>
      <c r="CK308">
        <v>894.5175714285715</v>
      </c>
      <c r="CL308">
        <v>4.9990899999999998</v>
      </c>
      <c r="CM308">
        <v>9413.3885714285698</v>
      </c>
      <c r="CN308">
        <v>9557.6828571428578</v>
      </c>
      <c r="CO308">
        <v>40.686999999999998</v>
      </c>
      <c r="CP308">
        <v>42.375</v>
      </c>
      <c r="CQ308">
        <v>41.5</v>
      </c>
      <c r="CR308">
        <v>41.5</v>
      </c>
      <c r="CS308">
        <v>42.071000000000012</v>
      </c>
      <c r="CT308">
        <v>597.48571428571427</v>
      </c>
      <c r="CU308">
        <v>597.5</v>
      </c>
      <c r="CV308">
        <v>0</v>
      </c>
      <c r="CW308">
        <v>1673980444.3</v>
      </c>
      <c r="CX308">
        <v>0</v>
      </c>
      <c r="CY308">
        <v>1673977193.5</v>
      </c>
      <c r="CZ308" t="s">
        <v>356</v>
      </c>
      <c r="DA308">
        <v>1673977187.5</v>
      </c>
      <c r="DB308">
        <v>1673977193.5</v>
      </c>
      <c r="DC308">
        <v>21</v>
      </c>
      <c r="DD308">
        <v>-0.34399999999999997</v>
      </c>
      <c r="DE308">
        <v>-5.2999999999999999E-2</v>
      </c>
      <c r="DF308">
        <v>-5.5270000000000001</v>
      </c>
      <c r="DG308">
        <v>0.16</v>
      </c>
      <c r="DH308">
        <v>415</v>
      </c>
      <c r="DI308">
        <v>27</v>
      </c>
      <c r="DJ308">
        <v>0.41</v>
      </c>
      <c r="DK308">
        <v>0.03</v>
      </c>
      <c r="DL308">
        <v>-18.716768292682929</v>
      </c>
      <c r="DM308">
        <v>-0.82996724738675709</v>
      </c>
      <c r="DN308">
        <v>0.1040879305555117</v>
      </c>
      <c r="DO308">
        <v>0</v>
      </c>
      <c r="DP308">
        <v>0.963594024390244</v>
      </c>
      <c r="DQ308">
        <v>5.5084452961675218E-2</v>
      </c>
      <c r="DR308">
        <v>6.9878396238867132E-3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371</v>
      </c>
      <c r="EA308">
        <v>3.29901</v>
      </c>
      <c r="EB308">
        <v>2.62521</v>
      </c>
      <c r="EC308">
        <v>0.27913199999999999</v>
      </c>
      <c r="ED308">
        <v>0.278335</v>
      </c>
      <c r="EE308">
        <v>0.13223199999999999</v>
      </c>
      <c r="EF308">
        <v>0.12826199999999999</v>
      </c>
      <c r="EG308">
        <v>21838.5</v>
      </c>
      <c r="EH308">
        <v>22239.200000000001</v>
      </c>
      <c r="EI308">
        <v>28186</v>
      </c>
      <c r="EJ308">
        <v>29657.1</v>
      </c>
      <c r="EK308">
        <v>33675.599999999999</v>
      </c>
      <c r="EL308">
        <v>35896.199999999997</v>
      </c>
      <c r="EM308">
        <v>39787.1</v>
      </c>
      <c r="EN308">
        <v>42375.5</v>
      </c>
      <c r="EO308">
        <v>2.2645200000000001</v>
      </c>
      <c r="EP308">
        <v>2.2412000000000001</v>
      </c>
      <c r="EQ308">
        <v>0.147976</v>
      </c>
      <c r="ER308">
        <v>0</v>
      </c>
      <c r="ES308">
        <v>29.4206</v>
      </c>
      <c r="ET308">
        <v>999.9</v>
      </c>
      <c r="EU308">
        <v>72.5</v>
      </c>
      <c r="EV308">
        <v>32.700000000000003</v>
      </c>
      <c r="EW308">
        <v>35.585999999999999</v>
      </c>
      <c r="EX308">
        <v>57.166499999999999</v>
      </c>
      <c r="EY308">
        <v>-4.33894</v>
      </c>
      <c r="EZ308">
        <v>2</v>
      </c>
      <c r="FA308">
        <v>0.258689</v>
      </c>
      <c r="FB308">
        <v>-0.71255500000000005</v>
      </c>
      <c r="FC308">
        <v>20.272400000000001</v>
      </c>
      <c r="FD308">
        <v>5.22133</v>
      </c>
      <c r="FE308">
        <v>12.004</v>
      </c>
      <c r="FF308">
        <v>4.9868499999999996</v>
      </c>
      <c r="FG308">
        <v>3.2842500000000001</v>
      </c>
      <c r="FH308">
        <v>9999</v>
      </c>
      <c r="FI308">
        <v>9999</v>
      </c>
      <c r="FJ308">
        <v>9999</v>
      </c>
      <c r="FK308">
        <v>999.9</v>
      </c>
      <c r="FL308">
        <v>1.86582</v>
      </c>
      <c r="FM308">
        <v>1.8621799999999999</v>
      </c>
      <c r="FN308">
        <v>1.8641700000000001</v>
      </c>
      <c r="FO308">
        <v>1.8602000000000001</v>
      </c>
      <c r="FP308">
        <v>1.8609599999999999</v>
      </c>
      <c r="FQ308">
        <v>1.8601300000000001</v>
      </c>
      <c r="FR308">
        <v>1.86178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-8.0500000000000007</v>
      </c>
      <c r="GH308">
        <v>0.18990000000000001</v>
      </c>
      <c r="GI308">
        <v>-4.1197077471769461</v>
      </c>
      <c r="GJ308">
        <v>-4.0977002334145526E-3</v>
      </c>
      <c r="GK308">
        <v>1.9870096767282211E-6</v>
      </c>
      <c r="GL308">
        <v>-4.7591234531596528E-10</v>
      </c>
      <c r="GM308">
        <v>-0.1127184381337514</v>
      </c>
      <c r="GN308">
        <v>-4.4277268217585318E-5</v>
      </c>
      <c r="GO308">
        <v>7.6125673839889962E-4</v>
      </c>
      <c r="GP308">
        <v>-1.4366726965109579E-5</v>
      </c>
      <c r="GQ308">
        <v>6</v>
      </c>
      <c r="GR308">
        <v>2093</v>
      </c>
      <c r="GS308">
        <v>4</v>
      </c>
      <c r="GT308">
        <v>31</v>
      </c>
      <c r="GU308">
        <v>54.3</v>
      </c>
      <c r="GV308">
        <v>54.2</v>
      </c>
      <c r="GW308">
        <v>4.6740700000000004</v>
      </c>
      <c r="GX308">
        <v>2.4523899999999998</v>
      </c>
      <c r="GY308">
        <v>2.04834</v>
      </c>
      <c r="GZ308">
        <v>2.6245099999999999</v>
      </c>
      <c r="HA308">
        <v>2.1972700000000001</v>
      </c>
      <c r="HB308">
        <v>2.33643</v>
      </c>
      <c r="HC308">
        <v>37.578099999999999</v>
      </c>
      <c r="HD308">
        <v>14.350899999999999</v>
      </c>
      <c r="HE308">
        <v>18</v>
      </c>
      <c r="HF308">
        <v>710.62400000000002</v>
      </c>
      <c r="HG308">
        <v>771.54600000000005</v>
      </c>
      <c r="HH308">
        <v>31</v>
      </c>
      <c r="HI308">
        <v>30.730599999999999</v>
      </c>
      <c r="HJ308">
        <v>30.0001</v>
      </c>
      <c r="HK308">
        <v>30.6648</v>
      </c>
      <c r="HL308">
        <v>30.664300000000001</v>
      </c>
      <c r="HM308">
        <v>93.493700000000004</v>
      </c>
      <c r="HN308">
        <v>20.126799999999999</v>
      </c>
      <c r="HO308">
        <v>100</v>
      </c>
      <c r="HP308">
        <v>31</v>
      </c>
      <c r="HQ308">
        <v>1955.89</v>
      </c>
      <c r="HR308">
        <v>30.329599999999999</v>
      </c>
      <c r="HS308">
        <v>99.321600000000004</v>
      </c>
      <c r="HT308">
        <v>98.279300000000006</v>
      </c>
    </row>
    <row r="309" spans="1:228" x14ac:dyDescent="0.2">
      <c r="A309">
        <v>294</v>
      </c>
      <c r="B309">
        <v>1673980448</v>
      </c>
      <c r="C309">
        <v>1169.400000095367</v>
      </c>
      <c r="D309" t="s">
        <v>947</v>
      </c>
      <c r="E309" t="s">
        <v>948</v>
      </c>
      <c r="F309">
        <v>4</v>
      </c>
      <c r="G309">
        <v>1673980445.6875</v>
      </c>
      <c r="H309">
        <f t="shared" si="136"/>
        <v>1.0358913208353545E-3</v>
      </c>
      <c r="I309">
        <f t="shared" si="137"/>
        <v>1.0358913208353546</v>
      </c>
      <c r="J309">
        <f t="shared" si="138"/>
        <v>7.3800038058031641</v>
      </c>
      <c r="K309">
        <f t="shared" si="139"/>
        <v>1928.5762500000001</v>
      </c>
      <c r="L309">
        <f t="shared" si="140"/>
        <v>1699.6545218142608</v>
      </c>
      <c r="M309">
        <f t="shared" si="141"/>
        <v>172.1782646543206</v>
      </c>
      <c r="N309">
        <f t="shared" si="142"/>
        <v>195.36847501460934</v>
      </c>
      <c r="O309">
        <f t="shared" si="143"/>
        <v>6.5441299574561157E-2</v>
      </c>
      <c r="P309">
        <f t="shared" si="144"/>
        <v>2.7729567734569383</v>
      </c>
      <c r="Q309">
        <f t="shared" si="145"/>
        <v>6.4595269126237753E-2</v>
      </c>
      <c r="R309">
        <f t="shared" si="146"/>
        <v>4.0447144368688438E-2</v>
      </c>
      <c r="S309">
        <f t="shared" si="147"/>
        <v>226.11761827081517</v>
      </c>
      <c r="T309">
        <f t="shared" si="148"/>
        <v>32.959839276197506</v>
      </c>
      <c r="U309">
        <f t="shared" si="149"/>
        <v>31.8241625</v>
      </c>
      <c r="V309">
        <f t="shared" si="150"/>
        <v>4.7277645770958472</v>
      </c>
      <c r="W309">
        <f t="shared" si="151"/>
        <v>66.901871232823822</v>
      </c>
      <c r="X309">
        <f t="shared" si="152"/>
        <v>3.1665207088002933</v>
      </c>
      <c r="Y309">
        <f t="shared" si="153"/>
        <v>4.7330824242277911</v>
      </c>
      <c r="Z309">
        <f t="shared" si="154"/>
        <v>1.5612438682955538</v>
      </c>
      <c r="AA309">
        <f t="shared" si="155"/>
        <v>-45.682807248839133</v>
      </c>
      <c r="AB309">
        <f t="shared" si="156"/>
        <v>2.9656198690071771</v>
      </c>
      <c r="AC309">
        <f t="shared" si="157"/>
        <v>0.24214424590660683</v>
      </c>
      <c r="AD309">
        <f t="shared" si="158"/>
        <v>183.64257513688983</v>
      </c>
      <c r="AE309">
        <f t="shared" si="159"/>
        <v>18.086828237462338</v>
      </c>
      <c r="AF309">
        <f t="shared" si="160"/>
        <v>1.0257721722210786</v>
      </c>
      <c r="AG309">
        <f t="shared" si="161"/>
        <v>7.3800038058031641</v>
      </c>
      <c r="AH309">
        <v>2007.6373750570001</v>
      </c>
      <c r="AI309">
        <v>1993.9172121212121</v>
      </c>
      <c r="AJ309">
        <v>1.719675853725825</v>
      </c>
      <c r="AK309">
        <v>63.405612138731158</v>
      </c>
      <c r="AL309">
        <f t="shared" si="162"/>
        <v>1.0358913208353546</v>
      </c>
      <c r="AM309">
        <v>30.341030028208269</v>
      </c>
      <c r="AN309">
        <v>31.266966666666669</v>
      </c>
      <c r="AO309">
        <v>6.0476708288979132E-5</v>
      </c>
      <c r="AP309">
        <v>95.230389877895547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47663.841590856391</v>
      </c>
      <c r="AV309">
        <f t="shared" si="166"/>
        <v>1200.01875</v>
      </c>
      <c r="AW309">
        <f t="shared" si="167"/>
        <v>1025.940426565189</v>
      </c>
      <c r="AX309">
        <f t="shared" si="168"/>
        <v>0.85493699708041149</v>
      </c>
      <c r="AY309">
        <f t="shared" si="169"/>
        <v>0.18842840436519445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1673980445.6875</v>
      </c>
      <c r="BF309">
        <v>1928.5762500000001</v>
      </c>
      <c r="BG309">
        <v>1947.0975000000001</v>
      </c>
      <c r="BH309">
        <v>31.25825</v>
      </c>
      <c r="BI309">
        <v>30.341000000000001</v>
      </c>
      <c r="BJ309">
        <v>1936.635</v>
      </c>
      <c r="BK309">
        <v>31.068375</v>
      </c>
      <c r="BL309">
        <v>650.01362500000005</v>
      </c>
      <c r="BM309">
        <v>101.202125</v>
      </c>
      <c r="BN309">
        <v>9.9793975000000007E-2</v>
      </c>
      <c r="BO309">
        <v>31.844000000000001</v>
      </c>
      <c r="BP309">
        <v>31.8241625</v>
      </c>
      <c r="BQ309">
        <v>999.9</v>
      </c>
      <c r="BR309">
        <v>0</v>
      </c>
      <c r="BS309">
        <v>0</v>
      </c>
      <c r="BT309">
        <v>9024.4549999999981</v>
      </c>
      <c r="BU309">
        <v>0</v>
      </c>
      <c r="BV309">
        <v>233.21312499999999</v>
      </c>
      <c r="BW309">
        <v>-18.524037499999999</v>
      </c>
      <c r="BX309">
        <v>1990.80125</v>
      </c>
      <c r="BY309">
        <v>2008.0225</v>
      </c>
      <c r="BZ309">
        <v>0.91723074999999998</v>
      </c>
      <c r="CA309">
        <v>1947.0975000000001</v>
      </c>
      <c r="CB309">
        <v>30.341000000000001</v>
      </c>
      <c r="CC309">
        <v>3.1634000000000002</v>
      </c>
      <c r="CD309">
        <v>3.0705762499999998</v>
      </c>
      <c r="CE309">
        <v>24.91395</v>
      </c>
      <c r="CF309">
        <v>24.415649999999999</v>
      </c>
      <c r="CG309">
        <v>1200.01875</v>
      </c>
      <c r="CH309">
        <v>0.50001712500000006</v>
      </c>
      <c r="CI309">
        <v>0.49998287499999999</v>
      </c>
      <c r="CJ309">
        <v>0</v>
      </c>
      <c r="CK309">
        <v>894.31824999999992</v>
      </c>
      <c r="CL309">
        <v>4.9990899999999998</v>
      </c>
      <c r="CM309">
        <v>9412.244999999999</v>
      </c>
      <c r="CN309">
        <v>9558.0612499999988</v>
      </c>
      <c r="CO309">
        <v>40.686999999999998</v>
      </c>
      <c r="CP309">
        <v>42.375</v>
      </c>
      <c r="CQ309">
        <v>41.484250000000003</v>
      </c>
      <c r="CR309">
        <v>41.5</v>
      </c>
      <c r="CS309">
        <v>42.061999999999998</v>
      </c>
      <c r="CT309">
        <v>597.53375000000005</v>
      </c>
      <c r="CU309">
        <v>597.49249999999995</v>
      </c>
      <c r="CV309">
        <v>0</v>
      </c>
      <c r="CW309">
        <v>1673980448.5</v>
      </c>
      <c r="CX309">
        <v>0</v>
      </c>
      <c r="CY309">
        <v>1673977193.5</v>
      </c>
      <c r="CZ309" t="s">
        <v>356</v>
      </c>
      <c r="DA309">
        <v>1673977187.5</v>
      </c>
      <c r="DB309">
        <v>1673977193.5</v>
      </c>
      <c r="DC309">
        <v>21</v>
      </c>
      <c r="DD309">
        <v>-0.34399999999999997</v>
      </c>
      <c r="DE309">
        <v>-5.2999999999999999E-2</v>
      </c>
      <c r="DF309">
        <v>-5.5270000000000001</v>
      </c>
      <c r="DG309">
        <v>0.16</v>
      </c>
      <c r="DH309">
        <v>415</v>
      </c>
      <c r="DI309">
        <v>27</v>
      </c>
      <c r="DJ309">
        <v>0.41</v>
      </c>
      <c r="DK309">
        <v>0.03</v>
      </c>
      <c r="DL309">
        <v>-18.713156097560969</v>
      </c>
      <c r="DM309">
        <v>-0.26817073170732192</v>
      </c>
      <c r="DN309">
        <v>0.1248379047518012</v>
      </c>
      <c r="DO309">
        <v>0</v>
      </c>
      <c r="DP309">
        <v>0.95899190243902432</v>
      </c>
      <c r="DQ309">
        <v>-8.6666717770037316E-2</v>
      </c>
      <c r="DR309">
        <v>1.6587228901315261E-2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371</v>
      </c>
      <c r="EA309">
        <v>3.2990400000000002</v>
      </c>
      <c r="EB309">
        <v>2.6253099999999998</v>
      </c>
      <c r="EC309">
        <v>0.27966999999999997</v>
      </c>
      <c r="ED309">
        <v>0.278837</v>
      </c>
      <c r="EE309">
        <v>0.13228400000000001</v>
      </c>
      <c r="EF309">
        <v>0.128471</v>
      </c>
      <c r="EG309">
        <v>21822</v>
      </c>
      <c r="EH309">
        <v>22223.599999999999</v>
      </c>
      <c r="EI309">
        <v>28185.9</v>
      </c>
      <c r="EJ309">
        <v>29657</v>
      </c>
      <c r="EK309">
        <v>33673.599999999999</v>
      </c>
      <c r="EL309">
        <v>35887.599999999999</v>
      </c>
      <c r="EM309">
        <v>39787</v>
      </c>
      <c r="EN309">
        <v>42375.4</v>
      </c>
      <c r="EO309">
        <v>2.2645499999999998</v>
      </c>
      <c r="EP309">
        <v>2.2416499999999999</v>
      </c>
      <c r="EQ309">
        <v>0.14730199999999999</v>
      </c>
      <c r="ER309">
        <v>0</v>
      </c>
      <c r="ES309">
        <v>29.424900000000001</v>
      </c>
      <c r="ET309">
        <v>999.9</v>
      </c>
      <c r="EU309">
        <v>72.599999999999994</v>
      </c>
      <c r="EV309">
        <v>32.700000000000003</v>
      </c>
      <c r="EW309">
        <v>35.631999999999998</v>
      </c>
      <c r="EX309">
        <v>57.346499999999999</v>
      </c>
      <c r="EY309">
        <v>-4.41106</v>
      </c>
      <c r="EZ309">
        <v>2</v>
      </c>
      <c r="FA309">
        <v>0.25841700000000001</v>
      </c>
      <c r="FB309">
        <v>-0.71244600000000002</v>
      </c>
      <c r="FC309">
        <v>20.272400000000001</v>
      </c>
      <c r="FD309">
        <v>5.2216300000000002</v>
      </c>
      <c r="FE309">
        <v>12.004</v>
      </c>
      <c r="FF309">
        <v>4.9875999999999996</v>
      </c>
      <c r="FG309">
        <v>3.2842799999999999</v>
      </c>
      <c r="FH309">
        <v>9999</v>
      </c>
      <c r="FI309">
        <v>9999</v>
      </c>
      <c r="FJ309">
        <v>9999</v>
      </c>
      <c r="FK309">
        <v>999.9</v>
      </c>
      <c r="FL309">
        <v>1.86582</v>
      </c>
      <c r="FM309">
        <v>1.8621700000000001</v>
      </c>
      <c r="FN309">
        <v>1.8641700000000001</v>
      </c>
      <c r="FO309">
        <v>1.8602000000000001</v>
      </c>
      <c r="FP309">
        <v>1.8609599999999999</v>
      </c>
      <c r="FQ309">
        <v>1.8601300000000001</v>
      </c>
      <c r="FR309">
        <v>1.86185</v>
      </c>
      <c r="FS309">
        <v>1.8583799999999999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-8.06</v>
      </c>
      <c r="GH309">
        <v>0.19</v>
      </c>
      <c r="GI309">
        <v>-4.1197077471769461</v>
      </c>
      <c r="GJ309">
        <v>-4.0977002334145526E-3</v>
      </c>
      <c r="GK309">
        <v>1.9870096767282211E-6</v>
      </c>
      <c r="GL309">
        <v>-4.7591234531596528E-10</v>
      </c>
      <c r="GM309">
        <v>-0.1127184381337514</v>
      </c>
      <c r="GN309">
        <v>-4.4277268217585318E-5</v>
      </c>
      <c r="GO309">
        <v>7.6125673839889962E-4</v>
      </c>
      <c r="GP309">
        <v>-1.4366726965109579E-5</v>
      </c>
      <c r="GQ309">
        <v>6</v>
      </c>
      <c r="GR309">
        <v>2093</v>
      </c>
      <c r="GS309">
        <v>4</v>
      </c>
      <c r="GT309">
        <v>31</v>
      </c>
      <c r="GU309">
        <v>54.3</v>
      </c>
      <c r="GV309">
        <v>54.2</v>
      </c>
      <c r="GW309">
        <v>4.68628</v>
      </c>
      <c r="GX309">
        <v>2.4548299999999998</v>
      </c>
      <c r="GY309">
        <v>2.04834</v>
      </c>
      <c r="GZ309">
        <v>2.6257299999999999</v>
      </c>
      <c r="HA309">
        <v>2.1972700000000001</v>
      </c>
      <c r="HB309">
        <v>2.33643</v>
      </c>
      <c r="HC309">
        <v>37.578099999999999</v>
      </c>
      <c r="HD309">
        <v>14.3597</v>
      </c>
      <c r="HE309">
        <v>18</v>
      </c>
      <c r="HF309">
        <v>710.67</v>
      </c>
      <c r="HG309">
        <v>772.00800000000004</v>
      </c>
      <c r="HH309">
        <v>31.0001</v>
      </c>
      <c r="HI309">
        <v>30.731200000000001</v>
      </c>
      <c r="HJ309">
        <v>30.0001</v>
      </c>
      <c r="HK309">
        <v>30.666899999999998</v>
      </c>
      <c r="HL309">
        <v>30.665800000000001</v>
      </c>
      <c r="HM309">
        <v>93.757000000000005</v>
      </c>
      <c r="HN309">
        <v>20.126799999999999</v>
      </c>
      <c r="HO309">
        <v>100</v>
      </c>
      <c r="HP309">
        <v>31</v>
      </c>
      <c r="HQ309">
        <v>1962.57</v>
      </c>
      <c r="HR309">
        <v>30.329599999999999</v>
      </c>
      <c r="HS309">
        <v>99.321299999999994</v>
      </c>
      <c r="HT309">
        <v>98.278999999999996</v>
      </c>
    </row>
    <row r="310" spans="1:228" x14ac:dyDescent="0.2">
      <c r="A310">
        <v>295</v>
      </c>
      <c r="B310">
        <v>1673980452</v>
      </c>
      <c r="C310">
        <v>1173.400000095367</v>
      </c>
      <c r="D310" t="s">
        <v>949</v>
      </c>
      <c r="E310" t="s">
        <v>950</v>
      </c>
      <c r="F310">
        <v>4</v>
      </c>
      <c r="G310">
        <v>1673980450</v>
      </c>
      <c r="H310">
        <f t="shared" si="136"/>
        <v>1.0563431956973676E-3</v>
      </c>
      <c r="I310">
        <f t="shared" si="137"/>
        <v>1.0563431956973675</v>
      </c>
      <c r="J310">
        <f t="shared" si="138"/>
        <v>7.3230726436224645</v>
      </c>
      <c r="K310">
        <f t="shared" si="139"/>
        <v>1935.6457142857139</v>
      </c>
      <c r="L310">
        <f t="shared" si="140"/>
        <v>1712.0988218390853</v>
      </c>
      <c r="M310">
        <f t="shared" si="141"/>
        <v>173.43812190993404</v>
      </c>
      <c r="N310">
        <f t="shared" si="142"/>
        <v>196.08375000697228</v>
      </c>
      <c r="O310">
        <f t="shared" si="143"/>
        <v>6.6964371944915752E-2</v>
      </c>
      <c r="P310">
        <f t="shared" si="144"/>
        <v>2.7682450612518212</v>
      </c>
      <c r="Q310">
        <f t="shared" si="145"/>
        <v>6.607730401495697E-2</v>
      </c>
      <c r="R310">
        <f t="shared" si="146"/>
        <v>4.1377035496119222E-2</v>
      </c>
      <c r="S310">
        <f t="shared" si="147"/>
        <v>226.10960100924964</v>
      </c>
      <c r="T310">
        <f t="shared" si="148"/>
        <v>32.952961269465909</v>
      </c>
      <c r="U310">
        <f t="shared" si="149"/>
        <v>31.816371428571429</v>
      </c>
      <c r="V310">
        <f t="shared" si="150"/>
        <v>4.725677444388916</v>
      </c>
      <c r="W310">
        <f t="shared" si="151"/>
        <v>66.972624917868245</v>
      </c>
      <c r="X310">
        <f t="shared" si="152"/>
        <v>3.1693307138852123</v>
      </c>
      <c r="Y310">
        <f t="shared" si="153"/>
        <v>4.7322778788675448</v>
      </c>
      <c r="Z310">
        <f t="shared" si="154"/>
        <v>1.5563467305037038</v>
      </c>
      <c r="AA310">
        <f t="shared" si="155"/>
        <v>-46.584734930253909</v>
      </c>
      <c r="AB310">
        <f t="shared" si="156"/>
        <v>3.6756080889653107</v>
      </c>
      <c r="AC310">
        <f t="shared" si="157"/>
        <v>0.30060996578481647</v>
      </c>
      <c r="AD310">
        <f t="shared" si="158"/>
        <v>183.50108413374585</v>
      </c>
      <c r="AE310">
        <f t="shared" si="159"/>
        <v>18.146972847432611</v>
      </c>
      <c r="AF310">
        <f t="shared" si="160"/>
        <v>0.99802076252599603</v>
      </c>
      <c r="AG310">
        <f t="shared" si="161"/>
        <v>7.3230726436224645</v>
      </c>
      <c r="AH310">
        <v>2014.424558463819</v>
      </c>
      <c r="AI310">
        <v>2000.750484848485</v>
      </c>
      <c r="AJ310">
        <v>1.7215756195566809</v>
      </c>
      <c r="AK310">
        <v>63.405612138731158</v>
      </c>
      <c r="AL310">
        <f t="shared" si="162"/>
        <v>1.0563431956973675</v>
      </c>
      <c r="AM310">
        <v>30.395382201184521</v>
      </c>
      <c r="AN310">
        <v>31.29644303030301</v>
      </c>
      <c r="AO310">
        <v>7.4410001122388048E-3</v>
      </c>
      <c r="AP310">
        <v>95.230389877895547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47534.100190753379</v>
      </c>
      <c r="AV310">
        <f t="shared" si="166"/>
        <v>1199.974285714286</v>
      </c>
      <c r="AW310">
        <f t="shared" si="167"/>
        <v>1025.9025994866581</v>
      </c>
      <c r="AX310">
        <f t="shared" si="168"/>
        <v>0.85493715298739792</v>
      </c>
      <c r="AY310">
        <f t="shared" si="169"/>
        <v>0.18842870526567798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1673980450</v>
      </c>
      <c r="BF310">
        <v>1935.6457142857139</v>
      </c>
      <c r="BG310">
        <v>1954.18</v>
      </c>
      <c r="BH310">
        <v>31.28612857142857</v>
      </c>
      <c r="BI310">
        <v>30.393699999999999</v>
      </c>
      <c r="BJ310">
        <v>1943.717142857143</v>
      </c>
      <c r="BK310">
        <v>31.0961</v>
      </c>
      <c r="BL310">
        <v>649.99928571428575</v>
      </c>
      <c r="BM310">
        <v>101.2015714285714</v>
      </c>
      <c r="BN310">
        <v>9.9895342857142855E-2</v>
      </c>
      <c r="BO310">
        <v>31.841000000000001</v>
      </c>
      <c r="BP310">
        <v>31.816371428571429</v>
      </c>
      <c r="BQ310">
        <v>999.89999999999986</v>
      </c>
      <c r="BR310">
        <v>0</v>
      </c>
      <c r="BS310">
        <v>0</v>
      </c>
      <c r="BT310">
        <v>8999.4642857142862</v>
      </c>
      <c r="BU310">
        <v>0</v>
      </c>
      <c r="BV310">
        <v>232.90357142857141</v>
      </c>
      <c r="BW310">
        <v>-18.534285714285719</v>
      </c>
      <c r="BX310">
        <v>1998.16</v>
      </c>
      <c r="BY310">
        <v>2015.438571428572</v>
      </c>
      <c r="BZ310">
        <v>0.89242257142857129</v>
      </c>
      <c r="CA310">
        <v>1954.18</v>
      </c>
      <c r="CB310">
        <v>30.393699999999999</v>
      </c>
      <c r="CC310">
        <v>3.1662057142857138</v>
      </c>
      <c r="CD310">
        <v>3.0758928571428581</v>
      </c>
      <c r="CE310">
        <v>24.928799999999999</v>
      </c>
      <c r="CF310">
        <v>24.44452857142857</v>
      </c>
      <c r="CG310">
        <v>1199.974285714286</v>
      </c>
      <c r="CH310">
        <v>0.50001228571428569</v>
      </c>
      <c r="CI310">
        <v>0.49998757142857148</v>
      </c>
      <c r="CJ310">
        <v>0</v>
      </c>
      <c r="CK310">
        <v>894.15785714285721</v>
      </c>
      <c r="CL310">
        <v>4.9990899999999998</v>
      </c>
      <c r="CM310">
        <v>9409.5385714285712</v>
      </c>
      <c r="CN310">
        <v>9557.6799999999985</v>
      </c>
      <c r="CO310">
        <v>40.686999999999998</v>
      </c>
      <c r="CP310">
        <v>42.375</v>
      </c>
      <c r="CQ310">
        <v>41.5</v>
      </c>
      <c r="CR310">
        <v>41.5</v>
      </c>
      <c r="CS310">
        <v>42.061999999999998</v>
      </c>
      <c r="CT310">
        <v>597.50285714285724</v>
      </c>
      <c r="CU310">
        <v>597.47428571428577</v>
      </c>
      <c r="CV310">
        <v>0</v>
      </c>
      <c r="CW310">
        <v>1673980452.0999999</v>
      </c>
      <c r="CX310">
        <v>0</v>
      </c>
      <c r="CY310">
        <v>1673977193.5</v>
      </c>
      <c r="CZ310" t="s">
        <v>356</v>
      </c>
      <c r="DA310">
        <v>1673977187.5</v>
      </c>
      <c r="DB310">
        <v>1673977193.5</v>
      </c>
      <c r="DC310">
        <v>21</v>
      </c>
      <c r="DD310">
        <v>-0.34399999999999997</v>
      </c>
      <c r="DE310">
        <v>-5.2999999999999999E-2</v>
      </c>
      <c r="DF310">
        <v>-5.5270000000000001</v>
      </c>
      <c r="DG310">
        <v>0.16</v>
      </c>
      <c r="DH310">
        <v>415</v>
      </c>
      <c r="DI310">
        <v>27</v>
      </c>
      <c r="DJ310">
        <v>0.41</v>
      </c>
      <c r="DK310">
        <v>0.03</v>
      </c>
      <c r="DL310">
        <v>-18.668019999999999</v>
      </c>
      <c r="DM310">
        <v>0.83601050656662546</v>
      </c>
      <c r="DN310">
        <v>0.17978646111428989</v>
      </c>
      <c r="DO310">
        <v>0</v>
      </c>
      <c r="DP310">
        <v>0.94357942500000003</v>
      </c>
      <c r="DQ310">
        <v>-0.29932296810506559</v>
      </c>
      <c r="DR310">
        <v>3.2577248895423558E-2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0</v>
      </c>
      <c r="DY310">
        <v>2</v>
      </c>
      <c r="DZ310" t="s">
        <v>357</v>
      </c>
      <c r="EA310">
        <v>3.29887</v>
      </c>
      <c r="EB310">
        <v>2.6249500000000001</v>
      </c>
      <c r="EC310">
        <v>0.28020899999999999</v>
      </c>
      <c r="ED310">
        <v>0.27940999999999999</v>
      </c>
      <c r="EE310">
        <v>0.13236200000000001</v>
      </c>
      <c r="EF310">
        <v>0.12850900000000001</v>
      </c>
      <c r="EG310">
        <v>21805.7</v>
      </c>
      <c r="EH310">
        <v>22205.8</v>
      </c>
      <c r="EI310">
        <v>28186</v>
      </c>
      <c r="EJ310">
        <v>29656.799999999999</v>
      </c>
      <c r="EK310">
        <v>33670</v>
      </c>
      <c r="EL310">
        <v>35886</v>
      </c>
      <c r="EM310">
        <v>39786.400000000001</v>
      </c>
      <c r="EN310">
        <v>42375.4</v>
      </c>
      <c r="EO310">
        <v>2.2644299999999999</v>
      </c>
      <c r="EP310">
        <v>2.2419500000000001</v>
      </c>
      <c r="EQ310">
        <v>0.146922</v>
      </c>
      <c r="ER310">
        <v>0</v>
      </c>
      <c r="ES310">
        <v>29.427600000000002</v>
      </c>
      <c r="ET310">
        <v>999.9</v>
      </c>
      <c r="EU310">
        <v>72.599999999999994</v>
      </c>
      <c r="EV310">
        <v>32.700000000000003</v>
      </c>
      <c r="EW310">
        <v>35.633099999999999</v>
      </c>
      <c r="EX310">
        <v>57.016500000000001</v>
      </c>
      <c r="EY310">
        <v>-4.3028899999999997</v>
      </c>
      <c r="EZ310">
        <v>2</v>
      </c>
      <c r="FA310">
        <v>0.25880599999999998</v>
      </c>
      <c r="FB310">
        <v>-0.71279999999999999</v>
      </c>
      <c r="FC310">
        <v>20.272300000000001</v>
      </c>
      <c r="FD310">
        <v>5.2208800000000002</v>
      </c>
      <c r="FE310">
        <v>12.004</v>
      </c>
      <c r="FF310">
        <v>4.98705</v>
      </c>
      <c r="FG310">
        <v>3.2843800000000001</v>
      </c>
      <c r="FH310">
        <v>9999</v>
      </c>
      <c r="FI310">
        <v>9999</v>
      </c>
      <c r="FJ310">
        <v>9999</v>
      </c>
      <c r="FK310">
        <v>999.9</v>
      </c>
      <c r="FL310">
        <v>1.86581</v>
      </c>
      <c r="FM310">
        <v>1.8621799999999999</v>
      </c>
      <c r="FN310">
        <v>1.8641700000000001</v>
      </c>
      <c r="FO310">
        <v>1.8602000000000001</v>
      </c>
      <c r="FP310">
        <v>1.8609599999999999</v>
      </c>
      <c r="FQ310">
        <v>1.8601099999999999</v>
      </c>
      <c r="FR310">
        <v>1.86182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-8.08</v>
      </c>
      <c r="GH310">
        <v>0.19009999999999999</v>
      </c>
      <c r="GI310">
        <v>-4.1197077471769461</v>
      </c>
      <c r="GJ310">
        <v>-4.0977002334145526E-3</v>
      </c>
      <c r="GK310">
        <v>1.9870096767282211E-6</v>
      </c>
      <c r="GL310">
        <v>-4.7591234531596528E-10</v>
      </c>
      <c r="GM310">
        <v>-0.1127184381337514</v>
      </c>
      <c r="GN310">
        <v>-4.4277268217585318E-5</v>
      </c>
      <c r="GO310">
        <v>7.6125673839889962E-4</v>
      </c>
      <c r="GP310">
        <v>-1.4366726965109579E-5</v>
      </c>
      <c r="GQ310">
        <v>6</v>
      </c>
      <c r="GR310">
        <v>2093</v>
      </c>
      <c r="GS310">
        <v>4</v>
      </c>
      <c r="GT310">
        <v>31</v>
      </c>
      <c r="GU310">
        <v>54.4</v>
      </c>
      <c r="GV310">
        <v>54.3</v>
      </c>
      <c r="GW310">
        <v>4.6997099999999996</v>
      </c>
      <c r="GX310">
        <v>2.4572799999999999</v>
      </c>
      <c r="GY310">
        <v>2.04834</v>
      </c>
      <c r="GZ310">
        <v>2.6257299999999999</v>
      </c>
      <c r="HA310">
        <v>2.1972700000000001</v>
      </c>
      <c r="HB310">
        <v>2.2656200000000002</v>
      </c>
      <c r="HC310">
        <v>37.578099999999999</v>
      </c>
      <c r="HD310">
        <v>14.3422</v>
      </c>
      <c r="HE310">
        <v>18</v>
      </c>
      <c r="HF310">
        <v>710.56600000000003</v>
      </c>
      <c r="HG310">
        <v>772.30200000000002</v>
      </c>
      <c r="HH310">
        <v>31</v>
      </c>
      <c r="HI310">
        <v>30.732600000000001</v>
      </c>
      <c r="HJ310">
        <v>30.0002</v>
      </c>
      <c r="HK310">
        <v>30.666899999999998</v>
      </c>
      <c r="HL310">
        <v>30.665800000000001</v>
      </c>
      <c r="HM310">
        <v>94.002700000000004</v>
      </c>
      <c r="HN310">
        <v>20.126799999999999</v>
      </c>
      <c r="HO310">
        <v>100</v>
      </c>
      <c r="HP310">
        <v>31</v>
      </c>
      <c r="HQ310">
        <v>1969.33</v>
      </c>
      <c r="HR310">
        <v>30.329599999999999</v>
      </c>
      <c r="HS310">
        <v>99.320499999999996</v>
      </c>
      <c r="HT310">
        <v>98.278700000000001</v>
      </c>
    </row>
    <row r="311" spans="1:228" x14ac:dyDescent="0.2">
      <c r="A311">
        <v>296</v>
      </c>
      <c r="B311">
        <v>1673980456</v>
      </c>
      <c r="C311">
        <v>1177.400000095367</v>
      </c>
      <c r="D311" t="s">
        <v>951</v>
      </c>
      <c r="E311" t="s">
        <v>952</v>
      </c>
      <c r="F311">
        <v>4</v>
      </c>
      <c r="G311">
        <v>1673980453.6875</v>
      </c>
      <c r="H311">
        <f t="shared" si="136"/>
        <v>1.0393917254844938E-3</v>
      </c>
      <c r="I311">
        <f t="shared" si="137"/>
        <v>1.0393917254844938</v>
      </c>
      <c r="J311">
        <f t="shared" si="138"/>
        <v>7.9554384528130209</v>
      </c>
      <c r="K311">
        <f t="shared" si="139"/>
        <v>1941.7425000000001</v>
      </c>
      <c r="L311">
        <f t="shared" si="140"/>
        <v>1700.2139714826094</v>
      </c>
      <c r="M311">
        <f t="shared" si="141"/>
        <v>172.23745142686099</v>
      </c>
      <c r="N311">
        <f t="shared" si="142"/>
        <v>196.70511190752347</v>
      </c>
      <c r="O311">
        <f t="shared" si="143"/>
        <v>6.597900812697384E-2</v>
      </c>
      <c r="P311">
        <f t="shared" si="144"/>
        <v>2.7638139015837515</v>
      </c>
      <c r="Q311">
        <f t="shared" si="145"/>
        <v>6.5116311529285445E-2</v>
      </c>
      <c r="R311">
        <f t="shared" si="146"/>
        <v>4.0774264737098331E-2</v>
      </c>
      <c r="S311">
        <f t="shared" si="147"/>
        <v>226.10291316203578</v>
      </c>
      <c r="T311">
        <f t="shared" si="148"/>
        <v>32.954009084137212</v>
      </c>
      <c r="U311">
        <f t="shared" si="149"/>
        <v>31.815200000000001</v>
      </c>
      <c r="V311">
        <f t="shared" si="150"/>
        <v>4.7253637023931629</v>
      </c>
      <c r="W311">
        <f t="shared" si="151"/>
        <v>67.035574924704278</v>
      </c>
      <c r="X311">
        <f t="shared" si="152"/>
        <v>3.1713750307557547</v>
      </c>
      <c r="Y311">
        <f t="shared" si="153"/>
        <v>4.7308836156293248</v>
      </c>
      <c r="Z311">
        <f t="shared" si="154"/>
        <v>1.5539886716374083</v>
      </c>
      <c r="AA311">
        <f t="shared" si="155"/>
        <v>-45.837175093866179</v>
      </c>
      <c r="AB311">
        <f t="shared" si="156"/>
        <v>3.0694563422807022</v>
      </c>
      <c r="AC311">
        <f t="shared" si="157"/>
        <v>0.25143038278465707</v>
      </c>
      <c r="AD311">
        <f t="shared" si="158"/>
        <v>183.58662479323499</v>
      </c>
      <c r="AE311">
        <f t="shared" si="159"/>
        <v>18.449868946386029</v>
      </c>
      <c r="AF311">
        <f t="shared" si="160"/>
        <v>1.0183171612016664</v>
      </c>
      <c r="AG311">
        <f t="shared" si="161"/>
        <v>7.9554384528130209</v>
      </c>
      <c r="AH311">
        <v>2021.672658618043</v>
      </c>
      <c r="AI311">
        <v>2007.5461818181809</v>
      </c>
      <c r="AJ311">
        <v>1.682769403470914</v>
      </c>
      <c r="AK311">
        <v>63.405612138731158</v>
      </c>
      <c r="AL311">
        <f t="shared" si="162"/>
        <v>1.0393917254844938</v>
      </c>
      <c r="AM311">
        <v>30.39518540009265</v>
      </c>
      <c r="AN311">
        <v>31.311523636363631</v>
      </c>
      <c r="AO311">
        <v>2.2468900296698491E-3</v>
      </c>
      <c r="AP311">
        <v>95.230389877895547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47412.573715952261</v>
      </c>
      <c r="AV311">
        <f t="shared" si="166"/>
        <v>1199.9375</v>
      </c>
      <c r="AW311">
        <f t="shared" si="167"/>
        <v>1025.8712762497594</v>
      </c>
      <c r="AX311">
        <f t="shared" si="168"/>
        <v>0.85493725819033028</v>
      </c>
      <c r="AY311">
        <f t="shared" si="169"/>
        <v>0.18842890830733749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1673980453.6875</v>
      </c>
      <c r="BF311">
        <v>1941.7425000000001</v>
      </c>
      <c r="BG311">
        <v>1960.6</v>
      </c>
      <c r="BH311">
        <v>31.305712499999998</v>
      </c>
      <c r="BI311">
        <v>30.395074999999999</v>
      </c>
      <c r="BJ311">
        <v>1949.82375</v>
      </c>
      <c r="BK311">
        <v>31.115600000000001</v>
      </c>
      <c r="BL311">
        <v>649.94337500000006</v>
      </c>
      <c r="BM311">
        <v>101.20350000000001</v>
      </c>
      <c r="BN311">
        <v>9.9897287500000001E-2</v>
      </c>
      <c r="BO311">
        <v>31.835799999999999</v>
      </c>
      <c r="BP311">
        <v>31.815200000000001</v>
      </c>
      <c r="BQ311">
        <v>999.9</v>
      </c>
      <c r="BR311">
        <v>0</v>
      </c>
      <c r="BS311">
        <v>0</v>
      </c>
      <c r="BT311">
        <v>8975.78125</v>
      </c>
      <c r="BU311">
        <v>0</v>
      </c>
      <c r="BV311">
        <v>232.81462500000001</v>
      </c>
      <c r="BW311">
        <v>-18.85755</v>
      </c>
      <c r="BX311">
        <v>2004.4949999999999</v>
      </c>
      <c r="BY311">
        <v>2022.06125</v>
      </c>
      <c r="BZ311">
        <v>0.91061937500000001</v>
      </c>
      <c r="CA311">
        <v>1960.6</v>
      </c>
      <c r="CB311">
        <v>30.395074999999999</v>
      </c>
      <c r="CC311">
        <v>3.16825125</v>
      </c>
      <c r="CD311">
        <v>3.0760937500000001</v>
      </c>
      <c r="CE311">
        <v>24.939624999999999</v>
      </c>
      <c r="CF311">
        <v>24.4456375</v>
      </c>
      <c r="CG311">
        <v>1199.9375</v>
      </c>
      <c r="CH311">
        <v>0.50000837499999995</v>
      </c>
      <c r="CI311">
        <v>0.49999162500000011</v>
      </c>
      <c r="CJ311">
        <v>0</v>
      </c>
      <c r="CK311">
        <v>894.16262499999993</v>
      </c>
      <c r="CL311">
        <v>4.9990899999999998</v>
      </c>
      <c r="CM311">
        <v>9407.3674999999985</v>
      </c>
      <c r="CN311">
        <v>9557.39</v>
      </c>
      <c r="CO311">
        <v>40.686999999999998</v>
      </c>
      <c r="CP311">
        <v>42.375</v>
      </c>
      <c r="CQ311">
        <v>41.484250000000003</v>
      </c>
      <c r="CR311">
        <v>41.5</v>
      </c>
      <c r="CS311">
        <v>42.077749999999988</v>
      </c>
      <c r="CT311">
        <v>597.48</v>
      </c>
      <c r="CU311">
        <v>597.46</v>
      </c>
      <c r="CV311">
        <v>0</v>
      </c>
      <c r="CW311">
        <v>1673980456.3</v>
      </c>
      <c r="CX311">
        <v>0</v>
      </c>
      <c r="CY311">
        <v>1673977193.5</v>
      </c>
      <c r="CZ311" t="s">
        <v>356</v>
      </c>
      <c r="DA311">
        <v>1673977187.5</v>
      </c>
      <c r="DB311">
        <v>1673977193.5</v>
      </c>
      <c r="DC311">
        <v>21</v>
      </c>
      <c r="DD311">
        <v>-0.34399999999999997</v>
      </c>
      <c r="DE311">
        <v>-5.2999999999999999E-2</v>
      </c>
      <c r="DF311">
        <v>-5.5270000000000001</v>
      </c>
      <c r="DG311">
        <v>0.16</v>
      </c>
      <c r="DH311">
        <v>415</v>
      </c>
      <c r="DI311">
        <v>27</v>
      </c>
      <c r="DJ311">
        <v>0.41</v>
      </c>
      <c r="DK311">
        <v>0.03</v>
      </c>
      <c r="DL311">
        <v>-18.702482499999999</v>
      </c>
      <c r="DM311">
        <v>0.36878386491560378</v>
      </c>
      <c r="DN311">
        <v>0.19233898706125599</v>
      </c>
      <c r="DO311">
        <v>0</v>
      </c>
      <c r="DP311">
        <v>0.93168072499999999</v>
      </c>
      <c r="DQ311">
        <v>-0.29134780863039572</v>
      </c>
      <c r="DR311">
        <v>3.2296415284043152E-2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357</v>
      </c>
      <c r="EA311">
        <v>3.2989199999999999</v>
      </c>
      <c r="EB311">
        <v>2.6252900000000001</v>
      </c>
      <c r="EC311">
        <v>0.28074500000000002</v>
      </c>
      <c r="ED311">
        <v>0.27996399999999999</v>
      </c>
      <c r="EE311">
        <v>0.132409</v>
      </c>
      <c r="EF311">
        <v>0.12850900000000001</v>
      </c>
      <c r="EG311">
        <v>21789.1</v>
      </c>
      <c r="EH311">
        <v>22188.799999999999</v>
      </c>
      <c r="EI311">
        <v>28185.599999999999</v>
      </c>
      <c r="EJ311">
        <v>29657</v>
      </c>
      <c r="EK311">
        <v>33668.6</v>
      </c>
      <c r="EL311">
        <v>35886.199999999997</v>
      </c>
      <c r="EM311">
        <v>39786.800000000003</v>
      </c>
      <c r="EN311">
        <v>42375.6</v>
      </c>
      <c r="EO311">
        <v>2.2644799999999998</v>
      </c>
      <c r="EP311">
        <v>2.24193</v>
      </c>
      <c r="EQ311">
        <v>0.14666799999999999</v>
      </c>
      <c r="ER311">
        <v>0</v>
      </c>
      <c r="ES311">
        <v>29.4269</v>
      </c>
      <c r="ET311">
        <v>999.9</v>
      </c>
      <c r="EU311">
        <v>72.599999999999994</v>
      </c>
      <c r="EV311">
        <v>32.700000000000003</v>
      </c>
      <c r="EW311">
        <v>35.636899999999997</v>
      </c>
      <c r="EX311">
        <v>57.226500000000001</v>
      </c>
      <c r="EY311">
        <v>-4.2668299999999997</v>
      </c>
      <c r="EZ311">
        <v>2</v>
      </c>
      <c r="FA311">
        <v>0.25872000000000001</v>
      </c>
      <c r="FB311">
        <v>-0.71367899999999995</v>
      </c>
      <c r="FC311">
        <v>20.272300000000001</v>
      </c>
      <c r="FD311">
        <v>5.2210299999999998</v>
      </c>
      <c r="FE311">
        <v>12.004</v>
      </c>
      <c r="FF311">
        <v>4.9870999999999999</v>
      </c>
      <c r="FG311">
        <v>3.2843800000000001</v>
      </c>
      <c r="FH311">
        <v>9999</v>
      </c>
      <c r="FI311">
        <v>9999</v>
      </c>
      <c r="FJ311">
        <v>9999</v>
      </c>
      <c r="FK311">
        <v>999.9</v>
      </c>
      <c r="FL311">
        <v>1.86582</v>
      </c>
      <c r="FM311">
        <v>1.8621799999999999</v>
      </c>
      <c r="FN311">
        <v>1.8641700000000001</v>
      </c>
      <c r="FO311">
        <v>1.8602000000000001</v>
      </c>
      <c r="FP311">
        <v>1.8609599999999999</v>
      </c>
      <c r="FQ311">
        <v>1.86015</v>
      </c>
      <c r="FR311">
        <v>1.86182</v>
      </c>
      <c r="FS311">
        <v>1.8583799999999999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-8.09</v>
      </c>
      <c r="GH311">
        <v>0.19020000000000001</v>
      </c>
      <c r="GI311">
        <v>-4.1197077471769461</v>
      </c>
      <c r="GJ311">
        <v>-4.0977002334145526E-3</v>
      </c>
      <c r="GK311">
        <v>1.9870096767282211E-6</v>
      </c>
      <c r="GL311">
        <v>-4.7591234531596528E-10</v>
      </c>
      <c r="GM311">
        <v>-0.1127184381337514</v>
      </c>
      <c r="GN311">
        <v>-4.4277268217585318E-5</v>
      </c>
      <c r="GO311">
        <v>7.6125673839889962E-4</v>
      </c>
      <c r="GP311">
        <v>-1.4366726965109579E-5</v>
      </c>
      <c r="GQ311">
        <v>6</v>
      </c>
      <c r="GR311">
        <v>2093</v>
      </c>
      <c r="GS311">
        <v>4</v>
      </c>
      <c r="GT311">
        <v>31</v>
      </c>
      <c r="GU311">
        <v>54.5</v>
      </c>
      <c r="GV311">
        <v>54.4</v>
      </c>
      <c r="GW311">
        <v>4.7119099999999996</v>
      </c>
      <c r="GX311">
        <v>2.4536099999999998</v>
      </c>
      <c r="GY311">
        <v>2.04834</v>
      </c>
      <c r="GZ311">
        <v>2.6257299999999999</v>
      </c>
      <c r="HA311">
        <v>2.1972700000000001</v>
      </c>
      <c r="HB311">
        <v>2.32056</v>
      </c>
      <c r="HC311">
        <v>37.578099999999999</v>
      </c>
      <c r="HD311">
        <v>14.3422</v>
      </c>
      <c r="HE311">
        <v>18</v>
      </c>
      <c r="HF311">
        <v>710.60799999999995</v>
      </c>
      <c r="HG311">
        <v>772.27700000000004</v>
      </c>
      <c r="HH311">
        <v>30.9999</v>
      </c>
      <c r="HI311">
        <v>30.7332</v>
      </c>
      <c r="HJ311">
        <v>30.0001</v>
      </c>
      <c r="HK311">
        <v>30.666899999999998</v>
      </c>
      <c r="HL311">
        <v>30.665800000000001</v>
      </c>
      <c r="HM311">
        <v>94.252200000000002</v>
      </c>
      <c r="HN311">
        <v>20.126799999999999</v>
      </c>
      <c r="HO311">
        <v>100</v>
      </c>
      <c r="HP311">
        <v>31</v>
      </c>
      <c r="HQ311">
        <v>1976.01</v>
      </c>
      <c r="HR311">
        <v>30.323799999999999</v>
      </c>
      <c r="HS311">
        <v>99.320599999999999</v>
      </c>
      <c r="HT311">
        <v>98.279200000000003</v>
      </c>
    </row>
    <row r="312" spans="1:228" x14ac:dyDescent="0.2">
      <c r="A312">
        <v>297</v>
      </c>
      <c r="B312">
        <v>1673980460</v>
      </c>
      <c r="C312">
        <v>1181.400000095367</v>
      </c>
      <c r="D312" t="s">
        <v>953</v>
      </c>
      <c r="E312" t="s">
        <v>954</v>
      </c>
      <c r="F312">
        <v>4</v>
      </c>
      <c r="G312">
        <v>1673980458</v>
      </c>
      <c r="H312">
        <f t="shared" si="136"/>
        <v>1.0328147562931513E-3</v>
      </c>
      <c r="I312">
        <f t="shared" si="137"/>
        <v>1.0328147562931513</v>
      </c>
      <c r="J312">
        <f t="shared" si="138"/>
        <v>7.2405671759283665</v>
      </c>
      <c r="K312">
        <f t="shared" si="139"/>
        <v>1949.058571428571</v>
      </c>
      <c r="L312">
        <f t="shared" si="140"/>
        <v>1724.1725653063945</v>
      </c>
      <c r="M312">
        <f t="shared" si="141"/>
        <v>174.66223069053936</v>
      </c>
      <c r="N312">
        <f t="shared" si="142"/>
        <v>197.44364611887585</v>
      </c>
      <c r="O312">
        <f t="shared" si="143"/>
        <v>6.5743545360272743E-2</v>
      </c>
      <c r="P312">
        <f t="shared" si="144"/>
        <v>2.770538083420238</v>
      </c>
      <c r="Q312">
        <f t="shared" si="145"/>
        <v>6.4889002002661497E-2</v>
      </c>
      <c r="R312">
        <f t="shared" si="146"/>
        <v>4.0631478117014598E-2</v>
      </c>
      <c r="S312">
        <f t="shared" si="147"/>
        <v>226.11772484834816</v>
      </c>
      <c r="T312">
        <f t="shared" si="148"/>
        <v>32.94251033545369</v>
      </c>
      <c r="U312">
        <f t="shared" si="149"/>
        <v>31.801814285714279</v>
      </c>
      <c r="V312">
        <f t="shared" si="150"/>
        <v>4.7217799135520444</v>
      </c>
      <c r="W312">
        <f t="shared" si="151"/>
        <v>67.094700550499951</v>
      </c>
      <c r="X312">
        <f t="shared" si="152"/>
        <v>3.1722146390483839</v>
      </c>
      <c r="Y312">
        <f t="shared" si="153"/>
        <v>4.7279660137401809</v>
      </c>
      <c r="Z312">
        <f t="shared" si="154"/>
        <v>1.5495652745036606</v>
      </c>
      <c r="AA312">
        <f t="shared" si="155"/>
        <v>-45.54713075252797</v>
      </c>
      <c r="AB312">
        <f t="shared" si="156"/>
        <v>3.4503372554439391</v>
      </c>
      <c r="AC312">
        <f t="shared" si="157"/>
        <v>0.28191010593583121</v>
      </c>
      <c r="AD312">
        <f t="shared" si="158"/>
        <v>184.30284145719995</v>
      </c>
      <c r="AE312">
        <f t="shared" si="159"/>
        <v>18.672824017197019</v>
      </c>
      <c r="AF312">
        <f t="shared" si="160"/>
        <v>1.0277713437933911</v>
      </c>
      <c r="AG312">
        <f t="shared" si="161"/>
        <v>7.2405671759283665</v>
      </c>
      <c r="AH312">
        <v>2028.8989319136899</v>
      </c>
      <c r="AI312">
        <v>2014.840363636363</v>
      </c>
      <c r="AJ312">
        <v>1.8406466455834021</v>
      </c>
      <c r="AK312">
        <v>63.405612138731158</v>
      </c>
      <c r="AL312">
        <f t="shared" si="162"/>
        <v>1.0328147562931513</v>
      </c>
      <c r="AM312">
        <v>30.395584229572879</v>
      </c>
      <c r="AN312">
        <v>31.317182424242429</v>
      </c>
      <c r="AO312">
        <v>3.1662983594757139E-4</v>
      </c>
      <c r="AP312">
        <v>95.230389877895547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47599.967406251213</v>
      </c>
      <c r="AV312">
        <f t="shared" si="166"/>
        <v>1200.02</v>
      </c>
      <c r="AW312">
        <f t="shared" si="167"/>
        <v>1025.9414284188331</v>
      </c>
      <c r="AX312">
        <f t="shared" si="168"/>
        <v>0.85493694140000431</v>
      </c>
      <c r="AY312">
        <f t="shared" si="169"/>
        <v>0.18842829690200844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1673980458</v>
      </c>
      <c r="BF312">
        <v>1949.058571428571</v>
      </c>
      <c r="BG312">
        <v>1968.1428571428571</v>
      </c>
      <c r="BH312">
        <v>31.314414285714289</v>
      </c>
      <c r="BI312">
        <v>30.39547142857143</v>
      </c>
      <c r="BJ312">
        <v>1957.1542857142861</v>
      </c>
      <c r="BK312">
        <v>31.124228571428571</v>
      </c>
      <c r="BL312">
        <v>650.04299999999989</v>
      </c>
      <c r="BM312">
        <v>101.202</v>
      </c>
      <c r="BN312">
        <v>0.1000588571428571</v>
      </c>
      <c r="BO312">
        <v>31.824914285714289</v>
      </c>
      <c r="BP312">
        <v>31.801814285714279</v>
      </c>
      <c r="BQ312">
        <v>999.89999999999986</v>
      </c>
      <c r="BR312">
        <v>0</v>
      </c>
      <c r="BS312">
        <v>0</v>
      </c>
      <c r="BT312">
        <v>9011.6071428571431</v>
      </c>
      <c r="BU312">
        <v>0</v>
      </c>
      <c r="BV312">
        <v>232.19414285714291</v>
      </c>
      <c r="BW312">
        <v>-19.08474285714286</v>
      </c>
      <c r="BX312">
        <v>2012.065714285714</v>
      </c>
      <c r="BY312">
        <v>2029.8414285714291</v>
      </c>
      <c r="BZ312">
        <v>0.91892271428571426</v>
      </c>
      <c r="CA312">
        <v>1968.1428571428571</v>
      </c>
      <c r="CB312">
        <v>30.39547142857143</v>
      </c>
      <c r="CC312">
        <v>3.1690842857142849</v>
      </c>
      <c r="CD312">
        <v>3.0760871428571428</v>
      </c>
      <c r="CE312">
        <v>24.944028571428571</v>
      </c>
      <c r="CF312">
        <v>24.445599999999999</v>
      </c>
      <c r="CG312">
        <v>1200.02</v>
      </c>
      <c r="CH312">
        <v>0.50001857142857142</v>
      </c>
      <c r="CI312">
        <v>0.49998142857142858</v>
      </c>
      <c r="CJ312">
        <v>0</v>
      </c>
      <c r="CK312">
        <v>893.9682857142858</v>
      </c>
      <c r="CL312">
        <v>4.9990899999999998</v>
      </c>
      <c r="CM312">
        <v>9406.4128571428573</v>
      </c>
      <c r="CN312">
        <v>9558.0742857142868</v>
      </c>
      <c r="CO312">
        <v>40.686999999999998</v>
      </c>
      <c r="CP312">
        <v>42.375</v>
      </c>
      <c r="CQ312">
        <v>41.454999999999998</v>
      </c>
      <c r="CR312">
        <v>41.5</v>
      </c>
      <c r="CS312">
        <v>42.107000000000014</v>
      </c>
      <c r="CT312">
        <v>597.53714285714284</v>
      </c>
      <c r="CU312">
        <v>597.49142857142863</v>
      </c>
      <c r="CV312">
        <v>0</v>
      </c>
      <c r="CW312">
        <v>1673980460.5</v>
      </c>
      <c r="CX312">
        <v>0</v>
      </c>
      <c r="CY312">
        <v>1673977193.5</v>
      </c>
      <c r="CZ312" t="s">
        <v>356</v>
      </c>
      <c r="DA312">
        <v>1673977187.5</v>
      </c>
      <c r="DB312">
        <v>1673977193.5</v>
      </c>
      <c r="DC312">
        <v>21</v>
      </c>
      <c r="DD312">
        <v>-0.34399999999999997</v>
      </c>
      <c r="DE312">
        <v>-5.2999999999999999E-2</v>
      </c>
      <c r="DF312">
        <v>-5.5270000000000001</v>
      </c>
      <c r="DG312">
        <v>0.16</v>
      </c>
      <c r="DH312">
        <v>415</v>
      </c>
      <c r="DI312">
        <v>27</v>
      </c>
      <c r="DJ312">
        <v>0.41</v>
      </c>
      <c r="DK312">
        <v>0.03</v>
      </c>
      <c r="DL312">
        <v>-18.768439999999998</v>
      </c>
      <c r="DM312">
        <v>-0.96975759849899834</v>
      </c>
      <c r="DN312">
        <v>0.24859298743126279</v>
      </c>
      <c r="DO312">
        <v>0</v>
      </c>
      <c r="DP312">
        <v>0.92114337499999999</v>
      </c>
      <c r="DQ312">
        <v>-0.16064666791745119</v>
      </c>
      <c r="DR312">
        <v>2.5742856651591241E-2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357</v>
      </c>
      <c r="EA312">
        <v>3.2990599999999999</v>
      </c>
      <c r="EB312">
        <v>2.6253000000000002</v>
      </c>
      <c r="EC312">
        <v>0.28130500000000003</v>
      </c>
      <c r="ED312">
        <v>0.28050799999999998</v>
      </c>
      <c r="EE312">
        <v>0.13241900000000001</v>
      </c>
      <c r="EF312">
        <v>0.12850500000000001</v>
      </c>
      <c r="EG312">
        <v>21772.3</v>
      </c>
      <c r="EH312">
        <v>22171.9</v>
      </c>
      <c r="EI312">
        <v>28185.9</v>
      </c>
      <c r="EJ312">
        <v>29656.799999999999</v>
      </c>
      <c r="EK312">
        <v>33668.5</v>
      </c>
      <c r="EL312">
        <v>35886.199999999997</v>
      </c>
      <c r="EM312">
        <v>39787.1</v>
      </c>
      <c r="EN312">
        <v>42375.3</v>
      </c>
      <c r="EO312">
        <v>2.2647499999999998</v>
      </c>
      <c r="EP312">
        <v>2.242</v>
      </c>
      <c r="EQ312">
        <v>0.14613200000000001</v>
      </c>
      <c r="ER312">
        <v>0</v>
      </c>
      <c r="ES312">
        <v>29.420100000000001</v>
      </c>
      <c r="ET312">
        <v>999.9</v>
      </c>
      <c r="EU312">
        <v>72.7</v>
      </c>
      <c r="EV312">
        <v>32.700000000000003</v>
      </c>
      <c r="EW312">
        <v>35.679400000000001</v>
      </c>
      <c r="EX312">
        <v>57.226500000000001</v>
      </c>
      <c r="EY312">
        <v>-4.3790100000000001</v>
      </c>
      <c r="EZ312">
        <v>2</v>
      </c>
      <c r="FA312">
        <v>0.25874999999999998</v>
      </c>
      <c r="FB312">
        <v>-0.71293600000000001</v>
      </c>
      <c r="FC312">
        <v>20.272400000000001</v>
      </c>
      <c r="FD312">
        <v>5.2208800000000002</v>
      </c>
      <c r="FE312">
        <v>12.004</v>
      </c>
      <c r="FF312">
        <v>4.9865500000000003</v>
      </c>
      <c r="FG312">
        <v>3.2843499999999999</v>
      </c>
      <c r="FH312">
        <v>9999</v>
      </c>
      <c r="FI312">
        <v>9999</v>
      </c>
      <c r="FJ312">
        <v>9999</v>
      </c>
      <c r="FK312">
        <v>999.9</v>
      </c>
      <c r="FL312">
        <v>1.86582</v>
      </c>
      <c r="FM312">
        <v>1.8621799999999999</v>
      </c>
      <c r="FN312">
        <v>1.8641700000000001</v>
      </c>
      <c r="FO312">
        <v>1.8602000000000001</v>
      </c>
      <c r="FP312">
        <v>1.8609599999999999</v>
      </c>
      <c r="FQ312">
        <v>1.86012</v>
      </c>
      <c r="FR312">
        <v>1.86181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-8.11</v>
      </c>
      <c r="GH312">
        <v>0.19020000000000001</v>
      </c>
      <c r="GI312">
        <v>-4.1197077471769461</v>
      </c>
      <c r="GJ312">
        <v>-4.0977002334145526E-3</v>
      </c>
      <c r="GK312">
        <v>1.9870096767282211E-6</v>
      </c>
      <c r="GL312">
        <v>-4.7591234531596528E-10</v>
      </c>
      <c r="GM312">
        <v>-0.1127184381337514</v>
      </c>
      <c r="GN312">
        <v>-4.4277268217585318E-5</v>
      </c>
      <c r="GO312">
        <v>7.6125673839889962E-4</v>
      </c>
      <c r="GP312">
        <v>-1.4366726965109579E-5</v>
      </c>
      <c r="GQ312">
        <v>6</v>
      </c>
      <c r="GR312">
        <v>2093</v>
      </c>
      <c r="GS312">
        <v>4</v>
      </c>
      <c r="GT312">
        <v>31</v>
      </c>
      <c r="GU312">
        <v>54.5</v>
      </c>
      <c r="GV312">
        <v>54.4</v>
      </c>
      <c r="GW312">
        <v>4.7229000000000001</v>
      </c>
      <c r="GX312">
        <v>2.4523899999999998</v>
      </c>
      <c r="GY312">
        <v>2.04834</v>
      </c>
      <c r="GZ312">
        <v>2.6257299999999999</v>
      </c>
      <c r="HA312">
        <v>2.1972700000000001</v>
      </c>
      <c r="HB312">
        <v>2.32056</v>
      </c>
      <c r="HC312">
        <v>37.578099999999999</v>
      </c>
      <c r="HD312">
        <v>14.350899999999999</v>
      </c>
      <c r="HE312">
        <v>18</v>
      </c>
      <c r="HF312">
        <v>710.83699999999999</v>
      </c>
      <c r="HG312">
        <v>772.351</v>
      </c>
      <c r="HH312">
        <v>31.0001</v>
      </c>
      <c r="HI312">
        <v>30.7332</v>
      </c>
      <c r="HJ312">
        <v>30.0002</v>
      </c>
      <c r="HK312">
        <v>30.666899999999998</v>
      </c>
      <c r="HL312">
        <v>30.665800000000001</v>
      </c>
      <c r="HM312">
        <v>94.493099999999998</v>
      </c>
      <c r="HN312">
        <v>20.126799999999999</v>
      </c>
      <c r="HO312">
        <v>100</v>
      </c>
      <c r="HP312">
        <v>31</v>
      </c>
      <c r="HQ312">
        <v>1982.69</v>
      </c>
      <c r="HR312">
        <v>30.318999999999999</v>
      </c>
      <c r="HS312">
        <v>99.321399999999997</v>
      </c>
      <c r="HT312">
        <v>98.278599999999997</v>
      </c>
    </row>
    <row r="313" spans="1:228" x14ac:dyDescent="0.2">
      <c r="A313">
        <v>298</v>
      </c>
      <c r="B313">
        <v>1673980464</v>
      </c>
      <c r="C313">
        <v>1185.400000095367</v>
      </c>
      <c r="D313" t="s">
        <v>955</v>
      </c>
      <c r="E313" t="s">
        <v>956</v>
      </c>
      <c r="F313">
        <v>4</v>
      </c>
      <c r="G313">
        <v>1673980461.6875</v>
      </c>
      <c r="H313">
        <f t="shared" si="136"/>
        <v>1.033046719650194E-3</v>
      </c>
      <c r="I313">
        <f t="shared" si="137"/>
        <v>1.033046719650194</v>
      </c>
      <c r="J313">
        <f t="shared" si="138"/>
        <v>7.8489496691206906</v>
      </c>
      <c r="K313">
        <f t="shared" si="139"/>
        <v>1955.3587500000001</v>
      </c>
      <c r="L313">
        <f t="shared" si="140"/>
        <v>1715.7308899027603</v>
      </c>
      <c r="M313">
        <f t="shared" si="141"/>
        <v>173.80777736704047</v>
      </c>
      <c r="N313">
        <f t="shared" si="142"/>
        <v>198.08267152662626</v>
      </c>
      <c r="O313">
        <f t="shared" si="143"/>
        <v>6.580425957084593E-2</v>
      </c>
      <c r="P313">
        <f t="shared" si="144"/>
        <v>2.7661538489872211</v>
      </c>
      <c r="Q313">
        <f t="shared" si="145"/>
        <v>6.494681039418207E-2</v>
      </c>
      <c r="R313">
        <f t="shared" si="146"/>
        <v>4.0667863996230798E-2</v>
      </c>
      <c r="S313">
        <f t="shared" si="147"/>
        <v>226.11701728644877</v>
      </c>
      <c r="T313">
        <f t="shared" si="148"/>
        <v>32.938407823684194</v>
      </c>
      <c r="U313">
        <f t="shared" si="149"/>
        <v>31.799299999999999</v>
      </c>
      <c r="V313">
        <f t="shared" si="150"/>
        <v>4.7211070219677174</v>
      </c>
      <c r="W313">
        <f t="shared" si="151"/>
        <v>67.123685530012295</v>
      </c>
      <c r="X313">
        <f t="shared" si="152"/>
        <v>3.1725641702166438</v>
      </c>
      <c r="Y313">
        <f t="shared" si="153"/>
        <v>4.726445136565288</v>
      </c>
      <c r="Z313">
        <f t="shared" si="154"/>
        <v>1.5485428517510735</v>
      </c>
      <c r="AA313">
        <f t="shared" si="155"/>
        <v>-45.557360336573552</v>
      </c>
      <c r="AB313">
        <f t="shared" si="156"/>
        <v>2.973257170737976</v>
      </c>
      <c r="AC313">
        <f t="shared" si="157"/>
        <v>0.24330546234285969</v>
      </c>
      <c r="AD313">
        <f t="shared" si="158"/>
        <v>183.77621958295603</v>
      </c>
      <c r="AE313">
        <f t="shared" si="159"/>
        <v>18.463238962561686</v>
      </c>
      <c r="AF313">
        <f t="shared" si="160"/>
        <v>1.0330783088346953</v>
      </c>
      <c r="AG313">
        <f t="shared" si="161"/>
        <v>7.8489496691206906</v>
      </c>
      <c r="AH313">
        <v>2035.7588955600479</v>
      </c>
      <c r="AI313">
        <v>2021.6583030303029</v>
      </c>
      <c r="AJ313">
        <v>1.702190457796845</v>
      </c>
      <c r="AK313">
        <v>63.405612138731158</v>
      </c>
      <c r="AL313">
        <f t="shared" si="162"/>
        <v>1.033046719650194</v>
      </c>
      <c r="AM313">
        <v>30.393866420133389</v>
      </c>
      <c r="AN313">
        <v>31.317576969696951</v>
      </c>
      <c r="AO313">
        <v>1.0491628654852171E-5</v>
      </c>
      <c r="AP313">
        <v>95.230389877895547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47479.743299646289</v>
      </c>
      <c r="AV313">
        <f t="shared" si="166"/>
        <v>1200.01</v>
      </c>
      <c r="AW313">
        <f t="shared" si="167"/>
        <v>1025.9334887494554</v>
      </c>
      <c r="AX313">
        <f t="shared" si="168"/>
        <v>0.85493744947913375</v>
      </c>
      <c r="AY313">
        <f t="shared" si="169"/>
        <v>0.18842927749472818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1673980461.6875</v>
      </c>
      <c r="BF313">
        <v>1955.3587500000001</v>
      </c>
      <c r="BG313">
        <v>1974.2674999999999</v>
      </c>
      <c r="BH313">
        <v>31.3177375</v>
      </c>
      <c r="BI313">
        <v>30.3939375</v>
      </c>
      <c r="BJ313">
        <v>1963.4649999999999</v>
      </c>
      <c r="BK313">
        <v>31.127537499999999</v>
      </c>
      <c r="BL313">
        <v>649.96187499999996</v>
      </c>
      <c r="BM313">
        <v>101.2025</v>
      </c>
      <c r="BN313">
        <v>9.9970212500000002E-2</v>
      </c>
      <c r="BO313">
        <v>31.8192375</v>
      </c>
      <c r="BP313">
        <v>31.799299999999999</v>
      </c>
      <c r="BQ313">
        <v>999.9</v>
      </c>
      <c r="BR313">
        <v>0</v>
      </c>
      <c r="BS313">
        <v>0</v>
      </c>
      <c r="BT313">
        <v>8988.28125</v>
      </c>
      <c r="BU313">
        <v>0</v>
      </c>
      <c r="BV313">
        <v>231.70612499999999</v>
      </c>
      <c r="BW313">
        <v>-18.909162500000001</v>
      </c>
      <c r="BX313">
        <v>2018.5762500000001</v>
      </c>
      <c r="BY313">
        <v>2036.155</v>
      </c>
      <c r="BZ313">
        <v>0.92377737500000001</v>
      </c>
      <c r="CA313">
        <v>1974.2674999999999</v>
      </c>
      <c r="CB313">
        <v>30.3939375</v>
      </c>
      <c r="CC313">
        <v>3.1694300000000002</v>
      </c>
      <c r="CD313">
        <v>3.07594375</v>
      </c>
      <c r="CE313">
        <v>24.945875000000001</v>
      </c>
      <c r="CF313">
        <v>24.444812500000001</v>
      </c>
      <c r="CG313">
        <v>1200.01</v>
      </c>
      <c r="CH313">
        <v>0.50000137500000008</v>
      </c>
      <c r="CI313">
        <v>0.49999824999999998</v>
      </c>
      <c r="CJ313">
        <v>0</v>
      </c>
      <c r="CK313">
        <v>893.88737500000002</v>
      </c>
      <c r="CL313">
        <v>4.9990899999999998</v>
      </c>
      <c r="CM313">
        <v>9404.4350000000013</v>
      </c>
      <c r="CN313">
        <v>9557.932499999999</v>
      </c>
      <c r="CO313">
        <v>40.686999999999998</v>
      </c>
      <c r="CP313">
        <v>42.375</v>
      </c>
      <c r="CQ313">
        <v>41.436999999999998</v>
      </c>
      <c r="CR313">
        <v>41.5</v>
      </c>
      <c r="CS313">
        <v>42.061999999999998</v>
      </c>
      <c r="CT313">
        <v>597.50874999999996</v>
      </c>
      <c r="CU313">
        <v>597.50375000000008</v>
      </c>
      <c r="CV313">
        <v>0</v>
      </c>
      <c r="CW313">
        <v>1673980464.0999999</v>
      </c>
      <c r="CX313">
        <v>0</v>
      </c>
      <c r="CY313">
        <v>1673977193.5</v>
      </c>
      <c r="CZ313" t="s">
        <v>356</v>
      </c>
      <c r="DA313">
        <v>1673977187.5</v>
      </c>
      <c r="DB313">
        <v>1673977193.5</v>
      </c>
      <c r="DC313">
        <v>21</v>
      </c>
      <c r="DD313">
        <v>-0.34399999999999997</v>
      </c>
      <c r="DE313">
        <v>-5.2999999999999999E-2</v>
      </c>
      <c r="DF313">
        <v>-5.5270000000000001</v>
      </c>
      <c r="DG313">
        <v>0.16</v>
      </c>
      <c r="DH313">
        <v>415</v>
      </c>
      <c r="DI313">
        <v>27</v>
      </c>
      <c r="DJ313">
        <v>0.41</v>
      </c>
      <c r="DK313">
        <v>0.03</v>
      </c>
      <c r="DL313">
        <v>-18.772169999999999</v>
      </c>
      <c r="DM313">
        <v>-1.8786123827391621</v>
      </c>
      <c r="DN313">
        <v>0.24911405640790321</v>
      </c>
      <c r="DO313">
        <v>0</v>
      </c>
      <c r="DP313">
        <v>0.91296407499999999</v>
      </c>
      <c r="DQ313">
        <v>3.7463155722321888E-2</v>
      </c>
      <c r="DR313">
        <v>1.446684564337973E-2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371</v>
      </c>
      <c r="EA313">
        <v>3.2989700000000002</v>
      </c>
      <c r="EB313">
        <v>2.6252200000000001</v>
      </c>
      <c r="EC313">
        <v>0.28185100000000002</v>
      </c>
      <c r="ED313">
        <v>0.28104699999999999</v>
      </c>
      <c r="EE313">
        <v>0.13241600000000001</v>
      </c>
      <c r="EF313">
        <v>0.12850500000000001</v>
      </c>
      <c r="EG313">
        <v>21755.4</v>
      </c>
      <c r="EH313">
        <v>22155.200000000001</v>
      </c>
      <c r="EI313">
        <v>28185.4</v>
      </c>
      <c r="EJ313">
        <v>29656.799999999999</v>
      </c>
      <c r="EK313">
        <v>33667.9</v>
      </c>
      <c r="EL313">
        <v>35886.300000000003</v>
      </c>
      <c r="EM313">
        <v>39786.199999999997</v>
      </c>
      <c r="EN313">
        <v>42375.3</v>
      </c>
      <c r="EO313">
        <v>2.2644500000000001</v>
      </c>
      <c r="EP313">
        <v>2.2420499999999999</v>
      </c>
      <c r="EQ313">
        <v>0.14677599999999999</v>
      </c>
      <c r="ER313">
        <v>0</v>
      </c>
      <c r="ES313">
        <v>29.412500000000001</v>
      </c>
      <c r="ET313">
        <v>999.9</v>
      </c>
      <c r="EU313">
        <v>72.7</v>
      </c>
      <c r="EV313">
        <v>32.700000000000003</v>
      </c>
      <c r="EW313">
        <v>35.685400000000001</v>
      </c>
      <c r="EX313">
        <v>57.136499999999998</v>
      </c>
      <c r="EY313">
        <v>-4.33894</v>
      </c>
      <c r="EZ313">
        <v>2</v>
      </c>
      <c r="FA313">
        <v>0.25881100000000001</v>
      </c>
      <c r="FB313">
        <v>-0.71265800000000001</v>
      </c>
      <c r="FC313">
        <v>20.272600000000001</v>
      </c>
      <c r="FD313">
        <v>5.2207299999999996</v>
      </c>
      <c r="FE313">
        <v>12.004</v>
      </c>
      <c r="FF313">
        <v>4.9866999999999999</v>
      </c>
      <c r="FG313">
        <v>3.2842199999999999</v>
      </c>
      <c r="FH313">
        <v>9999</v>
      </c>
      <c r="FI313">
        <v>9999</v>
      </c>
      <c r="FJ313">
        <v>9999</v>
      </c>
      <c r="FK313">
        <v>999.9</v>
      </c>
      <c r="FL313">
        <v>1.86582</v>
      </c>
      <c r="FM313">
        <v>1.8621799999999999</v>
      </c>
      <c r="FN313">
        <v>1.8641700000000001</v>
      </c>
      <c r="FO313">
        <v>1.8602000000000001</v>
      </c>
      <c r="FP313">
        <v>1.8609599999999999</v>
      </c>
      <c r="FQ313">
        <v>1.8601300000000001</v>
      </c>
      <c r="FR313">
        <v>1.86182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-8.11</v>
      </c>
      <c r="GH313">
        <v>0.19009999999999999</v>
      </c>
      <c r="GI313">
        <v>-4.1197077471769461</v>
      </c>
      <c r="GJ313">
        <v>-4.0977002334145526E-3</v>
      </c>
      <c r="GK313">
        <v>1.9870096767282211E-6</v>
      </c>
      <c r="GL313">
        <v>-4.7591234531596528E-10</v>
      </c>
      <c r="GM313">
        <v>-0.1127184381337514</v>
      </c>
      <c r="GN313">
        <v>-4.4277268217585318E-5</v>
      </c>
      <c r="GO313">
        <v>7.6125673839889962E-4</v>
      </c>
      <c r="GP313">
        <v>-1.4366726965109579E-5</v>
      </c>
      <c r="GQ313">
        <v>6</v>
      </c>
      <c r="GR313">
        <v>2093</v>
      </c>
      <c r="GS313">
        <v>4</v>
      </c>
      <c r="GT313">
        <v>31</v>
      </c>
      <c r="GU313">
        <v>54.6</v>
      </c>
      <c r="GV313">
        <v>54.5</v>
      </c>
      <c r="GW313">
        <v>4.7363299999999997</v>
      </c>
      <c r="GX313">
        <v>2.4548299999999998</v>
      </c>
      <c r="GY313">
        <v>2.04834</v>
      </c>
      <c r="GZ313">
        <v>2.6257299999999999</v>
      </c>
      <c r="HA313">
        <v>2.1972700000000001</v>
      </c>
      <c r="HB313">
        <v>2.32666</v>
      </c>
      <c r="HC313">
        <v>37.602200000000003</v>
      </c>
      <c r="HD313">
        <v>14.350899999999999</v>
      </c>
      <c r="HE313">
        <v>18</v>
      </c>
      <c r="HF313">
        <v>710.58699999999999</v>
      </c>
      <c r="HG313">
        <v>772.4</v>
      </c>
      <c r="HH313">
        <v>31</v>
      </c>
      <c r="HI313">
        <v>30.7332</v>
      </c>
      <c r="HJ313">
        <v>30.0002</v>
      </c>
      <c r="HK313">
        <v>30.666899999999998</v>
      </c>
      <c r="HL313">
        <v>30.665800000000001</v>
      </c>
      <c r="HM313">
        <v>94.7346</v>
      </c>
      <c r="HN313">
        <v>20.126799999999999</v>
      </c>
      <c r="HO313">
        <v>100</v>
      </c>
      <c r="HP313">
        <v>31</v>
      </c>
      <c r="HQ313">
        <v>1989.38</v>
      </c>
      <c r="HR313">
        <v>30.323599999999999</v>
      </c>
      <c r="HS313">
        <v>99.319400000000002</v>
      </c>
      <c r="HT313">
        <v>98.278599999999997</v>
      </c>
    </row>
    <row r="314" spans="1:228" x14ac:dyDescent="0.2">
      <c r="A314">
        <v>299</v>
      </c>
      <c r="B314">
        <v>1673980468</v>
      </c>
      <c r="C314">
        <v>1189.400000095367</v>
      </c>
      <c r="D314" t="s">
        <v>957</v>
      </c>
      <c r="E314" t="s">
        <v>958</v>
      </c>
      <c r="F314">
        <v>4</v>
      </c>
      <c r="G314">
        <v>1673980466</v>
      </c>
      <c r="H314">
        <f t="shared" si="136"/>
        <v>1.0292290165207505E-3</v>
      </c>
      <c r="I314">
        <f t="shared" si="137"/>
        <v>1.0292290165207505</v>
      </c>
      <c r="J314">
        <f t="shared" si="138"/>
        <v>7.3769843095309247</v>
      </c>
      <c r="K314">
        <f t="shared" si="139"/>
        <v>1962.67</v>
      </c>
      <c r="L314">
        <f t="shared" si="140"/>
        <v>1734.0871237428028</v>
      </c>
      <c r="M314">
        <f t="shared" si="141"/>
        <v>175.66487615383375</v>
      </c>
      <c r="N314">
        <f t="shared" si="142"/>
        <v>198.8205654492715</v>
      </c>
      <c r="O314">
        <f t="shared" si="143"/>
        <v>6.5683492704301807E-2</v>
      </c>
      <c r="P314">
        <f t="shared" si="144"/>
        <v>2.7737141492749</v>
      </c>
      <c r="Q314">
        <f t="shared" si="145"/>
        <v>6.4831461919484634E-2</v>
      </c>
      <c r="R314">
        <f t="shared" si="146"/>
        <v>4.0595294410780171E-2</v>
      </c>
      <c r="S314">
        <f t="shared" si="147"/>
        <v>226.11347396567669</v>
      </c>
      <c r="T314">
        <f t="shared" si="148"/>
        <v>32.927091199002184</v>
      </c>
      <c r="U314">
        <f t="shared" si="149"/>
        <v>31.78724285714285</v>
      </c>
      <c r="V314">
        <f t="shared" si="150"/>
        <v>4.7178813609792591</v>
      </c>
      <c r="W314">
        <f t="shared" si="151"/>
        <v>67.154564756860722</v>
      </c>
      <c r="X314">
        <f t="shared" si="152"/>
        <v>3.1723109340093689</v>
      </c>
      <c r="Y314">
        <f t="shared" si="153"/>
        <v>4.7238947128836477</v>
      </c>
      <c r="Z314">
        <f t="shared" si="154"/>
        <v>1.5455704269698902</v>
      </c>
      <c r="AA314">
        <f t="shared" si="155"/>
        <v>-45.388999628565095</v>
      </c>
      <c r="AB314">
        <f t="shared" si="156"/>
        <v>3.3602982665758336</v>
      </c>
      <c r="AC314">
        <f t="shared" si="157"/>
        <v>0.27419890677436798</v>
      </c>
      <c r="AD314">
        <f t="shared" si="158"/>
        <v>184.35897151046177</v>
      </c>
      <c r="AE314">
        <f t="shared" si="159"/>
        <v>18.530983623885788</v>
      </c>
      <c r="AF314">
        <f t="shared" si="160"/>
        <v>1.0300472448827747</v>
      </c>
      <c r="AG314">
        <f t="shared" si="161"/>
        <v>7.3769843095309247</v>
      </c>
      <c r="AH314">
        <v>2042.8370575554591</v>
      </c>
      <c r="AI314">
        <v>2028.8212121212109</v>
      </c>
      <c r="AJ314">
        <v>1.7963191410030119</v>
      </c>
      <c r="AK314">
        <v>63.405612138731158</v>
      </c>
      <c r="AL314">
        <f t="shared" si="162"/>
        <v>1.0292290165207505</v>
      </c>
      <c r="AM314">
        <v>30.39462128040114</v>
      </c>
      <c r="AN314">
        <v>31.315157575757581</v>
      </c>
      <c r="AO314">
        <v>-5.3056037281351747E-5</v>
      </c>
      <c r="AP314">
        <v>95.230389877895547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47690.138299160433</v>
      </c>
      <c r="AV314">
        <f t="shared" si="166"/>
        <v>1199.99</v>
      </c>
      <c r="AW314">
        <f t="shared" si="167"/>
        <v>1025.9165067179672</v>
      </c>
      <c r="AX314">
        <f t="shared" si="168"/>
        <v>0.85493754674452882</v>
      </c>
      <c r="AY314">
        <f t="shared" si="169"/>
        <v>0.18842946521694071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1673980466</v>
      </c>
      <c r="BF314">
        <v>1962.67</v>
      </c>
      <c r="BG314">
        <v>1981.64</v>
      </c>
      <c r="BH314">
        <v>31.315671428571431</v>
      </c>
      <c r="BI314">
        <v>30.39471428571429</v>
      </c>
      <c r="BJ314">
        <v>1970.792857142857</v>
      </c>
      <c r="BK314">
        <v>31.12548571428572</v>
      </c>
      <c r="BL314">
        <v>650.05671428571441</v>
      </c>
      <c r="BM314">
        <v>101.2011428571429</v>
      </c>
      <c r="BN314">
        <v>9.9924285714285729E-2</v>
      </c>
      <c r="BO314">
        <v>31.809714285714279</v>
      </c>
      <c r="BP314">
        <v>31.78724285714285</v>
      </c>
      <c r="BQ314">
        <v>999.89999999999986</v>
      </c>
      <c r="BR314">
        <v>0</v>
      </c>
      <c r="BS314">
        <v>0</v>
      </c>
      <c r="BT314">
        <v>9028.5714285714294</v>
      </c>
      <c r="BU314">
        <v>0</v>
      </c>
      <c r="BV314">
        <v>231.05685714285721</v>
      </c>
      <c r="BW314">
        <v>-18.96798571428571</v>
      </c>
      <c r="BX314">
        <v>2026.12</v>
      </c>
      <c r="BY314">
        <v>2043.7585714285719</v>
      </c>
      <c r="BZ314">
        <v>0.9209449999999999</v>
      </c>
      <c r="CA314">
        <v>1981.64</v>
      </c>
      <c r="CB314">
        <v>30.39471428571429</v>
      </c>
      <c r="CC314">
        <v>3.1691842857142851</v>
      </c>
      <c r="CD314">
        <v>3.0759814285714291</v>
      </c>
      <c r="CE314">
        <v>24.944557142857139</v>
      </c>
      <c r="CF314">
        <v>24.445028571428569</v>
      </c>
      <c r="CG314">
        <v>1199.99</v>
      </c>
      <c r="CH314">
        <v>0.49999871428571441</v>
      </c>
      <c r="CI314">
        <v>0.5000012857142857</v>
      </c>
      <c r="CJ314">
        <v>0</v>
      </c>
      <c r="CK314">
        <v>893.86228571428569</v>
      </c>
      <c r="CL314">
        <v>4.9990899999999998</v>
      </c>
      <c r="CM314">
        <v>9402.8542857142875</v>
      </c>
      <c r="CN314">
        <v>9557.7742857142857</v>
      </c>
      <c r="CO314">
        <v>40.686999999999998</v>
      </c>
      <c r="CP314">
        <v>42.357000000000014</v>
      </c>
      <c r="CQ314">
        <v>41.436999999999998</v>
      </c>
      <c r="CR314">
        <v>41.5</v>
      </c>
      <c r="CS314">
        <v>42.08</v>
      </c>
      <c r="CT314">
        <v>597.49571428571437</v>
      </c>
      <c r="CU314">
        <v>597.49857142857138</v>
      </c>
      <c r="CV314">
        <v>0</v>
      </c>
      <c r="CW314">
        <v>1673980468.3</v>
      </c>
      <c r="CX314">
        <v>0</v>
      </c>
      <c r="CY314">
        <v>1673977193.5</v>
      </c>
      <c r="CZ314" t="s">
        <v>356</v>
      </c>
      <c r="DA314">
        <v>1673977187.5</v>
      </c>
      <c r="DB314">
        <v>1673977193.5</v>
      </c>
      <c r="DC314">
        <v>21</v>
      </c>
      <c r="DD314">
        <v>-0.34399999999999997</v>
      </c>
      <c r="DE314">
        <v>-5.2999999999999999E-2</v>
      </c>
      <c r="DF314">
        <v>-5.5270000000000001</v>
      </c>
      <c r="DG314">
        <v>0.16</v>
      </c>
      <c r="DH314">
        <v>415</v>
      </c>
      <c r="DI314">
        <v>27</v>
      </c>
      <c r="DJ314">
        <v>0.41</v>
      </c>
      <c r="DK314">
        <v>0.03</v>
      </c>
      <c r="DL314">
        <v>-18.827307317073171</v>
      </c>
      <c r="DM314">
        <v>-1.893127526132365</v>
      </c>
      <c r="DN314">
        <v>0.24449821026851959</v>
      </c>
      <c r="DO314">
        <v>0</v>
      </c>
      <c r="DP314">
        <v>0.91197321951219501</v>
      </c>
      <c r="DQ314">
        <v>0.110151031358885</v>
      </c>
      <c r="DR314">
        <v>1.238806366198035E-2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357</v>
      </c>
      <c r="EA314">
        <v>3.2990400000000002</v>
      </c>
      <c r="EB314">
        <v>2.6255700000000002</v>
      </c>
      <c r="EC314">
        <v>0.28239900000000001</v>
      </c>
      <c r="ED314">
        <v>0.28158</v>
      </c>
      <c r="EE314">
        <v>0.132415</v>
      </c>
      <c r="EF314">
        <v>0.12850400000000001</v>
      </c>
      <c r="EG314">
        <v>21739</v>
      </c>
      <c r="EH314">
        <v>22138.9</v>
      </c>
      <c r="EI314">
        <v>28185.8</v>
      </c>
      <c r="EJ314">
        <v>29657.1</v>
      </c>
      <c r="EK314">
        <v>33668.5</v>
      </c>
      <c r="EL314">
        <v>35886.5</v>
      </c>
      <c r="EM314">
        <v>39786.800000000003</v>
      </c>
      <c r="EN314">
        <v>42375.5</v>
      </c>
      <c r="EO314">
        <v>2.2646999999999999</v>
      </c>
      <c r="EP314">
        <v>2.2419799999999999</v>
      </c>
      <c r="EQ314">
        <v>0.14615800000000001</v>
      </c>
      <c r="ER314">
        <v>0</v>
      </c>
      <c r="ES314">
        <v>29.403199999999998</v>
      </c>
      <c r="ET314">
        <v>999.9</v>
      </c>
      <c r="EU314">
        <v>72.7</v>
      </c>
      <c r="EV314">
        <v>32.700000000000003</v>
      </c>
      <c r="EW314">
        <v>35.684800000000003</v>
      </c>
      <c r="EX314">
        <v>57.166499999999999</v>
      </c>
      <c r="EY314">
        <v>-4.2748400000000002</v>
      </c>
      <c r="EZ314">
        <v>2</v>
      </c>
      <c r="FA314">
        <v>0.25876500000000002</v>
      </c>
      <c r="FB314">
        <v>-0.71230899999999997</v>
      </c>
      <c r="FC314">
        <v>20.272600000000001</v>
      </c>
      <c r="FD314">
        <v>5.2210299999999998</v>
      </c>
      <c r="FE314">
        <v>12.004</v>
      </c>
      <c r="FF314">
        <v>4.9873500000000002</v>
      </c>
      <c r="FG314">
        <v>3.2842500000000001</v>
      </c>
      <c r="FH314">
        <v>9999</v>
      </c>
      <c r="FI314">
        <v>9999</v>
      </c>
      <c r="FJ314">
        <v>9999</v>
      </c>
      <c r="FK314">
        <v>999.9</v>
      </c>
      <c r="FL314">
        <v>1.86582</v>
      </c>
      <c r="FM314">
        <v>1.8621799999999999</v>
      </c>
      <c r="FN314">
        <v>1.8641700000000001</v>
      </c>
      <c r="FO314">
        <v>1.8602000000000001</v>
      </c>
      <c r="FP314">
        <v>1.8609599999999999</v>
      </c>
      <c r="FQ314">
        <v>1.86012</v>
      </c>
      <c r="FR314">
        <v>1.8618300000000001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-8.1199999999999992</v>
      </c>
      <c r="GH314">
        <v>0.19020000000000001</v>
      </c>
      <c r="GI314">
        <v>-4.1197077471769461</v>
      </c>
      <c r="GJ314">
        <v>-4.0977002334145526E-3</v>
      </c>
      <c r="GK314">
        <v>1.9870096767282211E-6</v>
      </c>
      <c r="GL314">
        <v>-4.7591234531596528E-10</v>
      </c>
      <c r="GM314">
        <v>-0.1127184381337514</v>
      </c>
      <c r="GN314">
        <v>-4.4277268217585318E-5</v>
      </c>
      <c r="GO314">
        <v>7.6125673839889962E-4</v>
      </c>
      <c r="GP314">
        <v>-1.4366726965109579E-5</v>
      </c>
      <c r="GQ314">
        <v>6</v>
      </c>
      <c r="GR314">
        <v>2093</v>
      </c>
      <c r="GS314">
        <v>4</v>
      </c>
      <c r="GT314">
        <v>31</v>
      </c>
      <c r="GU314">
        <v>54.7</v>
      </c>
      <c r="GV314">
        <v>54.6</v>
      </c>
      <c r="GW314">
        <v>4.7485400000000002</v>
      </c>
      <c r="GX314">
        <v>2.4511699999999998</v>
      </c>
      <c r="GY314">
        <v>2.04956</v>
      </c>
      <c r="GZ314">
        <v>2.6257299999999999</v>
      </c>
      <c r="HA314">
        <v>2.1972700000000001</v>
      </c>
      <c r="HB314">
        <v>2.2961399999999998</v>
      </c>
      <c r="HC314">
        <v>37.578099999999999</v>
      </c>
      <c r="HD314">
        <v>14.333399999999999</v>
      </c>
      <c r="HE314">
        <v>18</v>
      </c>
      <c r="HF314">
        <v>710.79600000000005</v>
      </c>
      <c r="HG314">
        <v>772.32600000000002</v>
      </c>
      <c r="HH314">
        <v>31.0001</v>
      </c>
      <c r="HI314">
        <v>30.7332</v>
      </c>
      <c r="HJ314">
        <v>30.0001</v>
      </c>
      <c r="HK314">
        <v>30.666899999999998</v>
      </c>
      <c r="HL314">
        <v>30.665800000000001</v>
      </c>
      <c r="HM314">
        <v>94.938599999999994</v>
      </c>
      <c r="HN314">
        <v>20.126799999999999</v>
      </c>
      <c r="HO314">
        <v>100</v>
      </c>
      <c r="HP314">
        <v>31</v>
      </c>
      <c r="HQ314">
        <v>1996.06</v>
      </c>
      <c r="HR314">
        <v>30.3126</v>
      </c>
      <c r="HS314">
        <v>99.320899999999995</v>
      </c>
      <c r="HT314">
        <v>98.279300000000006</v>
      </c>
    </row>
    <row r="315" spans="1:228" x14ac:dyDescent="0.2">
      <c r="A315">
        <v>300</v>
      </c>
      <c r="B315">
        <v>1673980472</v>
      </c>
      <c r="C315">
        <v>1193.400000095367</v>
      </c>
      <c r="D315" t="s">
        <v>959</v>
      </c>
      <c r="E315" t="s">
        <v>960</v>
      </c>
      <c r="F315">
        <v>4</v>
      </c>
      <c r="G315">
        <v>1673980469.6875</v>
      </c>
      <c r="H315">
        <f t="shared" si="136"/>
        <v>1.0342571660378807E-3</v>
      </c>
      <c r="I315">
        <f t="shared" si="137"/>
        <v>1.0342571660378808</v>
      </c>
      <c r="J315">
        <f t="shared" si="138"/>
        <v>7.4060346431427577</v>
      </c>
      <c r="K315">
        <f t="shared" si="139"/>
        <v>1968.9512500000001</v>
      </c>
      <c r="L315">
        <f t="shared" si="140"/>
        <v>1740.8120807874207</v>
      </c>
      <c r="M315">
        <f t="shared" si="141"/>
        <v>176.34799876136549</v>
      </c>
      <c r="N315">
        <f t="shared" si="142"/>
        <v>199.45898608374256</v>
      </c>
      <c r="O315">
        <f t="shared" si="143"/>
        <v>6.613695583844946E-2</v>
      </c>
      <c r="P315">
        <f t="shared" si="144"/>
        <v>2.7700003998248954</v>
      </c>
      <c r="Q315">
        <f t="shared" si="145"/>
        <v>6.5272061731888306E-2</v>
      </c>
      <c r="R315">
        <f t="shared" si="146"/>
        <v>4.0871803513231733E-2</v>
      </c>
      <c r="S315">
        <f t="shared" si="147"/>
        <v>226.10853283827254</v>
      </c>
      <c r="T315">
        <f t="shared" si="148"/>
        <v>32.921413257197251</v>
      </c>
      <c r="U315">
        <f t="shared" si="149"/>
        <v>31.777037499999999</v>
      </c>
      <c r="V315">
        <f t="shared" si="150"/>
        <v>4.715152609892443</v>
      </c>
      <c r="W315">
        <f t="shared" si="151"/>
        <v>67.179666880580797</v>
      </c>
      <c r="X315">
        <f t="shared" si="152"/>
        <v>3.1724780255210678</v>
      </c>
      <c r="Y315">
        <f t="shared" si="153"/>
        <v>4.7223783219415107</v>
      </c>
      <c r="Z315">
        <f t="shared" si="154"/>
        <v>1.5426745843713752</v>
      </c>
      <c r="AA315">
        <f t="shared" si="155"/>
        <v>-45.610741022270538</v>
      </c>
      <c r="AB315">
        <f t="shared" si="156"/>
        <v>4.0339457652643702</v>
      </c>
      <c r="AC315">
        <f t="shared" si="157"/>
        <v>0.32958383137684161</v>
      </c>
      <c r="AD315">
        <f t="shared" si="158"/>
        <v>184.86132141264324</v>
      </c>
      <c r="AE315">
        <f t="shared" si="159"/>
        <v>18.128560829723682</v>
      </c>
      <c r="AF315">
        <f t="shared" si="160"/>
        <v>1.0337771321288294</v>
      </c>
      <c r="AG315">
        <f t="shared" si="161"/>
        <v>7.4060346431427577</v>
      </c>
      <c r="AH315">
        <v>2049.4443030348111</v>
      </c>
      <c r="AI315">
        <v>2035.714606060606</v>
      </c>
      <c r="AJ315">
        <v>1.7156867199381081</v>
      </c>
      <c r="AK315">
        <v>63.405612138731158</v>
      </c>
      <c r="AL315">
        <f t="shared" si="162"/>
        <v>1.0342571660378808</v>
      </c>
      <c r="AM315">
        <v>30.392526043692659</v>
      </c>
      <c r="AN315">
        <v>31.3170503030303</v>
      </c>
      <c r="AO315">
        <v>3.2898570344157633E-5</v>
      </c>
      <c r="AP315">
        <v>95.230389877895547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47588.366128735404</v>
      </c>
      <c r="AV315">
        <f t="shared" si="166"/>
        <v>1199.9649999999999</v>
      </c>
      <c r="AW315">
        <f t="shared" si="167"/>
        <v>1025.8950139058406</v>
      </c>
      <c r="AX315">
        <f t="shared" si="168"/>
        <v>0.85493744726374588</v>
      </c>
      <c r="AY315">
        <f t="shared" si="169"/>
        <v>0.18842927321902936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1673980469.6875</v>
      </c>
      <c r="BF315">
        <v>1968.9512500000001</v>
      </c>
      <c r="BG315">
        <v>1987.5625</v>
      </c>
      <c r="BH315">
        <v>31.3169875</v>
      </c>
      <c r="BI315">
        <v>30.392700000000001</v>
      </c>
      <c r="BJ315">
        <v>1977.08375</v>
      </c>
      <c r="BK315">
        <v>31.126787499999999</v>
      </c>
      <c r="BL315">
        <v>650.05899999999997</v>
      </c>
      <c r="BM315">
        <v>101.202</v>
      </c>
      <c r="BN315">
        <v>0.10014553750000001</v>
      </c>
      <c r="BO315">
        <v>31.80405</v>
      </c>
      <c r="BP315">
        <v>31.777037499999999</v>
      </c>
      <c r="BQ315">
        <v>999.9</v>
      </c>
      <c r="BR315">
        <v>0</v>
      </c>
      <c r="BS315">
        <v>0</v>
      </c>
      <c r="BT315">
        <v>9008.75</v>
      </c>
      <c r="BU315">
        <v>0</v>
      </c>
      <c r="BV315">
        <v>230.79862499999999</v>
      </c>
      <c r="BW315">
        <v>-18.6099</v>
      </c>
      <c r="BX315">
        <v>2032.60625</v>
      </c>
      <c r="BY315">
        <v>2049.8612499999999</v>
      </c>
      <c r="BZ315">
        <v>0.92425849999999998</v>
      </c>
      <c r="CA315">
        <v>1987.5625</v>
      </c>
      <c r="CB315">
        <v>30.392700000000001</v>
      </c>
      <c r="CC315">
        <v>3.1693362500000002</v>
      </c>
      <c r="CD315">
        <v>3.0758000000000001</v>
      </c>
      <c r="CE315">
        <v>24.945374999999999</v>
      </c>
      <c r="CF315">
        <v>24.444050000000001</v>
      </c>
      <c r="CG315">
        <v>1199.9649999999999</v>
      </c>
      <c r="CH315">
        <v>0.50000149999999999</v>
      </c>
      <c r="CI315">
        <v>0.49999850000000001</v>
      </c>
      <c r="CJ315">
        <v>0</v>
      </c>
      <c r="CK315">
        <v>893.67250000000013</v>
      </c>
      <c r="CL315">
        <v>4.9990899999999998</v>
      </c>
      <c r="CM315">
        <v>9401.4724999999999</v>
      </c>
      <c r="CN315">
        <v>9557.5825000000004</v>
      </c>
      <c r="CO315">
        <v>40.686999999999998</v>
      </c>
      <c r="CP315">
        <v>42.359250000000003</v>
      </c>
      <c r="CQ315">
        <v>41.436999999999998</v>
      </c>
      <c r="CR315">
        <v>41.5</v>
      </c>
      <c r="CS315">
        <v>42.061999999999998</v>
      </c>
      <c r="CT315">
        <v>597.48750000000007</v>
      </c>
      <c r="CU315">
        <v>597.48250000000007</v>
      </c>
      <c r="CV315">
        <v>0</v>
      </c>
      <c r="CW315">
        <v>1673980472.5</v>
      </c>
      <c r="CX315">
        <v>0</v>
      </c>
      <c r="CY315">
        <v>1673977193.5</v>
      </c>
      <c r="CZ315" t="s">
        <v>356</v>
      </c>
      <c r="DA315">
        <v>1673977187.5</v>
      </c>
      <c r="DB315">
        <v>1673977193.5</v>
      </c>
      <c r="DC315">
        <v>21</v>
      </c>
      <c r="DD315">
        <v>-0.34399999999999997</v>
      </c>
      <c r="DE315">
        <v>-5.2999999999999999E-2</v>
      </c>
      <c r="DF315">
        <v>-5.5270000000000001</v>
      </c>
      <c r="DG315">
        <v>0.16</v>
      </c>
      <c r="DH315">
        <v>415</v>
      </c>
      <c r="DI315">
        <v>27</v>
      </c>
      <c r="DJ315">
        <v>0.41</v>
      </c>
      <c r="DK315">
        <v>0.03</v>
      </c>
      <c r="DL315">
        <v>-18.887440000000002</v>
      </c>
      <c r="DM315">
        <v>0.75237973733584285</v>
      </c>
      <c r="DN315">
        <v>0.16560544646840561</v>
      </c>
      <c r="DO315">
        <v>0</v>
      </c>
      <c r="DP315">
        <v>0.91918842499999998</v>
      </c>
      <c r="DQ315">
        <v>5.1115778611631267E-2</v>
      </c>
      <c r="DR315">
        <v>6.1528032630968361E-3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371</v>
      </c>
      <c r="EA315">
        <v>3.2990499999999998</v>
      </c>
      <c r="EB315">
        <v>2.6252900000000001</v>
      </c>
      <c r="EC315">
        <v>0.282939</v>
      </c>
      <c r="ED315">
        <v>0.28209800000000002</v>
      </c>
      <c r="EE315">
        <v>0.13241600000000001</v>
      </c>
      <c r="EF315">
        <v>0.128493</v>
      </c>
      <c r="EG315">
        <v>21722.400000000001</v>
      </c>
      <c r="EH315">
        <v>22122.7</v>
      </c>
      <c r="EI315">
        <v>28185.5</v>
      </c>
      <c r="EJ315">
        <v>29656.9</v>
      </c>
      <c r="EK315">
        <v>33668.300000000003</v>
      </c>
      <c r="EL315">
        <v>35886.800000000003</v>
      </c>
      <c r="EM315">
        <v>39786.6</v>
      </c>
      <c r="EN315">
        <v>42375.199999999997</v>
      </c>
      <c r="EO315">
        <v>2.2646700000000002</v>
      </c>
      <c r="EP315">
        <v>2.2420200000000001</v>
      </c>
      <c r="EQ315">
        <v>0.14643400000000001</v>
      </c>
      <c r="ER315">
        <v>0</v>
      </c>
      <c r="ES315">
        <v>29.394100000000002</v>
      </c>
      <c r="ET315">
        <v>999.9</v>
      </c>
      <c r="EU315">
        <v>72.7</v>
      </c>
      <c r="EV315">
        <v>32.700000000000003</v>
      </c>
      <c r="EW315">
        <v>35.686399999999999</v>
      </c>
      <c r="EX315">
        <v>57.526499999999999</v>
      </c>
      <c r="EY315">
        <v>-4.3830099999999996</v>
      </c>
      <c r="EZ315">
        <v>2</v>
      </c>
      <c r="FA315">
        <v>0.258826</v>
      </c>
      <c r="FB315">
        <v>-0.71063200000000004</v>
      </c>
      <c r="FC315">
        <v>20.272500000000001</v>
      </c>
      <c r="FD315">
        <v>5.2219300000000004</v>
      </c>
      <c r="FE315">
        <v>12.004</v>
      </c>
      <c r="FF315">
        <v>4.9874499999999999</v>
      </c>
      <c r="FG315">
        <v>3.28443</v>
      </c>
      <c r="FH315">
        <v>9999</v>
      </c>
      <c r="FI315">
        <v>9999</v>
      </c>
      <c r="FJ315">
        <v>9999</v>
      </c>
      <c r="FK315">
        <v>999.9</v>
      </c>
      <c r="FL315">
        <v>1.86581</v>
      </c>
      <c r="FM315">
        <v>1.8621700000000001</v>
      </c>
      <c r="FN315">
        <v>1.8641700000000001</v>
      </c>
      <c r="FO315">
        <v>1.8602000000000001</v>
      </c>
      <c r="FP315">
        <v>1.8609599999999999</v>
      </c>
      <c r="FQ315">
        <v>1.8601399999999999</v>
      </c>
      <c r="FR315">
        <v>1.86185</v>
      </c>
      <c r="FS315">
        <v>1.8583700000000001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-8.14</v>
      </c>
      <c r="GH315">
        <v>0.19020000000000001</v>
      </c>
      <c r="GI315">
        <v>-4.1197077471769461</v>
      </c>
      <c r="GJ315">
        <v>-4.0977002334145526E-3</v>
      </c>
      <c r="GK315">
        <v>1.9870096767282211E-6</v>
      </c>
      <c r="GL315">
        <v>-4.7591234531596528E-10</v>
      </c>
      <c r="GM315">
        <v>-0.1127184381337514</v>
      </c>
      <c r="GN315">
        <v>-4.4277268217585318E-5</v>
      </c>
      <c r="GO315">
        <v>7.6125673839889962E-4</v>
      </c>
      <c r="GP315">
        <v>-1.4366726965109579E-5</v>
      </c>
      <c r="GQ315">
        <v>6</v>
      </c>
      <c r="GR315">
        <v>2093</v>
      </c>
      <c r="GS315">
        <v>4</v>
      </c>
      <c r="GT315">
        <v>31</v>
      </c>
      <c r="GU315">
        <v>54.7</v>
      </c>
      <c r="GV315">
        <v>54.6</v>
      </c>
      <c r="GW315">
        <v>4.7595200000000002</v>
      </c>
      <c r="GX315">
        <v>2.4511699999999998</v>
      </c>
      <c r="GY315">
        <v>2.04834</v>
      </c>
      <c r="GZ315">
        <v>2.6257299999999999</v>
      </c>
      <c r="HA315">
        <v>2.1972700000000001</v>
      </c>
      <c r="HB315">
        <v>2.34009</v>
      </c>
      <c r="HC315">
        <v>37.602200000000003</v>
      </c>
      <c r="HD315">
        <v>14.350899999999999</v>
      </c>
      <c r="HE315">
        <v>18</v>
      </c>
      <c r="HF315">
        <v>710.77499999999998</v>
      </c>
      <c r="HG315">
        <v>772.375</v>
      </c>
      <c r="HH315">
        <v>31.000299999999999</v>
      </c>
      <c r="HI315">
        <v>30.7332</v>
      </c>
      <c r="HJ315">
        <v>30.0001</v>
      </c>
      <c r="HK315">
        <v>30.666899999999998</v>
      </c>
      <c r="HL315">
        <v>30.665800000000001</v>
      </c>
      <c r="HM315">
        <v>95.155699999999996</v>
      </c>
      <c r="HN315">
        <v>20.126799999999999</v>
      </c>
      <c r="HO315">
        <v>100</v>
      </c>
      <c r="HP315">
        <v>31</v>
      </c>
      <c r="HQ315">
        <v>2002.74</v>
      </c>
      <c r="HR315">
        <v>30.315200000000001</v>
      </c>
      <c r="HS315">
        <v>99.3202</v>
      </c>
      <c r="HT315">
        <v>98.278599999999997</v>
      </c>
    </row>
    <row r="316" spans="1:228" x14ac:dyDescent="0.2">
      <c r="A316">
        <v>301</v>
      </c>
      <c r="B316">
        <v>1673980476</v>
      </c>
      <c r="C316">
        <v>1197.400000095367</v>
      </c>
      <c r="D316" t="s">
        <v>961</v>
      </c>
      <c r="E316" t="s">
        <v>962</v>
      </c>
      <c r="F316">
        <v>4</v>
      </c>
      <c r="G316">
        <v>1673980474</v>
      </c>
      <c r="H316">
        <f t="shared" si="136"/>
        <v>1.0390638652352452E-3</v>
      </c>
      <c r="I316">
        <f t="shared" si="137"/>
        <v>1.0390638652352453</v>
      </c>
      <c r="J316">
        <f t="shared" si="138"/>
        <v>7.8674178383985742</v>
      </c>
      <c r="K316">
        <f t="shared" si="139"/>
        <v>1976.018571428571</v>
      </c>
      <c r="L316">
        <f t="shared" si="140"/>
        <v>1737.4011655166219</v>
      </c>
      <c r="M316">
        <f t="shared" si="141"/>
        <v>176.00028318733024</v>
      </c>
      <c r="N316">
        <f t="shared" si="142"/>
        <v>200.17243861548738</v>
      </c>
      <c r="O316">
        <f t="shared" si="143"/>
        <v>6.6438941795802064E-2</v>
      </c>
      <c r="P316">
        <f t="shared" si="144"/>
        <v>2.7675940879189422</v>
      </c>
      <c r="Q316">
        <f t="shared" si="145"/>
        <v>6.5565439462468109E-2</v>
      </c>
      <c r="R316">
        <f t="shared" si="146"/>
        <v>4.1055923533797681E-2</v>
      </c>
      <c r="S316">
        <f t="shared" si="147"/>
        <v>226.11735336141044</v>
      </c>
      <c r="T316">
        <f t="shared" si="148"/>
        <v>32.919204218398818</v>
      </c>
      <c r="U316">
        <f t="shared" si="149"/>
        <v>31.77797142857143</v>
      </c>
      <c r="V316">
        <f t="shared" si="150"/>
        <v>4.7154022704860132</v>
      </c>
      <c r="W316">
        <f t="shared" si="151"/>
        <v>67.187499210260739</v>
      </c>
      <c r="X316">
        <f t="shared" si="152"/>
        <v>3.172515203192086</v>
      </c>
      <c r="Y316">
        <f t="shared" si="153"/>
        <v>4.7218831486253414</v>
      </c>
      <c r="Z316">
        <f t="shared" si="154"/>
        <v>1.5428870672939272</v>
      </c>
      <c r="AA316">
        <f t="shared" si="155"/>
        <v>-45.822716456874318</v>
      </c>
      <c r="AB316">
        <f t="shared" si="156"/>
        <v>3.6150611295073163</v>
      </c>
      <c r="AC316">
        <f t="shared" si="157"/>
        <v>0.29561534091013131</v>
      </c>
      <c r="AD316">
        <f t="shared" si="158"/>
        <v>184.20531337495359</v>
      </c>
      <c r="AE316">
        <f t="shared" si="159"/>
        <v>18.018155388973739</v>
      </c>
      <c r="AF316">
        <f t="shared" si="160"/>
        <v>1.0392613759236988</v>
      </c>
      <c r="AG316">
        <f t="shared" si="161"/>
        <v>7.8674178383985742</v>
      </c>
      <c r="AH316">
        <v>2056.187900652561</v>
      </c>
      <c r="AI316">
        <v>2042.3390303030289</v>
      </c>
      <c r="AJ316">
        <v>1.633302381659953</v>
      </c>
      <c r="AK316">
        <v>63.405612138731158</v>
      </c>
      <c r="AL316">
        <f t="shared" si="162"/>
        <v>1.0390638652352453</v>
      </c>
      <c r="AM316">
        <v>30.38891483557099</v>
      </c>
      <c r="AN316">
        <v>31.31784303030301</v>
      </c>
      <c r="AO316">
        <v>2.359270563841545E-5</v>
      </c>
      <c r="AP316">
        <v>95.230389877895547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47522.16340521229</v>
      </c>
      <c r="AV316">
        <f t="shared" si="166"/>
        <v>1200.022857142857</v>
      </c>
      <c r="AW316">
        <f t="shared" si="167"/>
        <v>1025.9433996691246</v>
      </c>
      <c r="AX316">
        <f t="shared" si="168"/>
        <v>0.85493654855191714</v>
      </c>
      <c r="AY316">
        <f t="shared" si="169"/>
        <v>0.18842753870520004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1673980474</v>
      </c>
      <c r="BF316">
        <v>1976.018571428571</v>
      </c>
      <c r="BG316">
        <v>1994.545714285714</v>
      </c>
      <c r="BH316">
        <v>31.317742857142861</v>
      </c>
      <c r="BI316">
        <v>30.388500000000001</v>
      </c>
      <c r="BJ316">
        <v>1984.165714285715</v>
      </c>
      <c r="BK316">
        <v>31.12754285714286</v>
      </c>
      <c r="BL316">
        <v>650.02214285714297</v>
      </c>
      <c r="BM316">
        <v>101.2008571428571</v>
      </c>
      <c r="BN316">
        <v>0.1000321857142857</v>
      </c>
      <c r="BO316">
        <v>31.802199999999999</v>
      </c>
      <c r="BP316">
        <v>31.77797142857143</v>
      </c>
      <c r="BQ316">
        <v>999.89999999999986</v>
      </c>
      <c r="BR316">
        <v>0</v>
      </c>
      <c r="BS316">
        <v>0</v>
      </c>
      <c r="BT316">
        <v>8996.0714285714294</v>
      </c>
      <c r="BU316">
        <v>0</v>
      </c>
      <c r="BV316">
        <v>230.57871428571431</v>
      </c>
      <c r="BW316">
        <v>-18.525728571428569</v>
      </c>
      <c r="BX316">
        <v>2039.9057142857141</v>
      </c>
      <c r="BY316">
        <v>2057.0542857142859</v>
      </c>
      <c r="BZ316">
        <v>0.92923428571428579</v>
      </c>
      <c r="CA316">
        <v>1994.545714285714</v>
      </c>
      <c r="CB316">
        <v>30.388500000000001</v>
      </c>
      <c r="CC316">
        <v>3.1693742857142859</v>
      </c>
      <c r="CD316">
        <v>3.0753371428571432</v>
      </c>
      <c r="CE316">
        <v>24.945571428571419</v>
      </c>
      <c r="CF316">
        <v>24.44154285714286</v>
      </c>
      <c r="CG316">
        <v>1200.022857142857</v>
      </c>
      <c r="CH316">
        <v>0.50003199999999992</v>
      </c>
      <c r="CI316">
        <v>0.49996800000000002</v>
      </c>
      <c r="CJ316">
        <v>0</v>
      </c>
      <c r="CK316">
        <v>893.45814285714289</v>
      </c>
      <c r="CL316">
        <v>4.9990899999999998</v>
      </c>
      <c r="CM316">
        <v>9400.2171428571419</v>
      </c>
      <c r="CN316">
        <v>9558.1357142857141</v>
      </c>
      <c r="CO316">
        <v>40.686999999999998</v>
      </c>
      <c r="CP316">
        <v>42.338999999999999</v>
      </c>
      <c r="CQ316">
        <v>41.436999999999998</v>
      </c>
      <c r="CR316">
        <v>41.5</v>
      </c>
      <c r="CS316">
        <v>42.061999999999998</v>
      </c>
      <c r="CT316">
        <v>597.55285714285731</v>
      </c>
      <c r="CU316">
        <v>597.47571428571439</v>
      </c>
      <c r="CV316">
        <v>0</v>
      </c>
      <c r="CW316">
        <v>1673980476.0999999</v>
      </c>
      <c r="CX316">
        <v>0</v>
      </c>
      <c r="CY316">
        <v>1673977193.5</v>
      </c>
      <c r="CZ316" t="s">
        <v>356</v>
      </c>
      <c r="DA316">
        <v>1673977187.5</v>
      </c>
      <c r="DB316">
        <v>1673977193.5</v>
      </c>
      <c r="DC316">
        <v>21</v>
      </c>
      <c r="DD316">
        <v>-0.34399999999999997</v>
      </c>
      <c r="DE316">
        <v>-5.2999999999999999E-2</v>
      </c>
      <c r="DF316">
        <v>-5.5270000000000001</v>
      </c>
      <c r="DG316">
        <v>0.16</v>
      </c>
      <c r="DH316">
        <v>415</v>
      </c>
      <c r="DI316">
        <v>27</v>
      </c>
      <c r="DJ316">
        <v>0.41</v>
      </c>
      <c r="DK316">
        <v>0.03</v>
      </c>
      <c r="DL316">
        <v>-18.84037804878049</v>
      </c>
      <c r="DM316">
        <v>1.842301045296121</v>
      </c>
      <c r="DN316">
        <v>0.21078235279513119</v>
      </c>
      <c r="DO316">
        <v>0</v>
      </c>
      <c r="DP316">
        <v>0.92248419512195123</v>
      </c>
      <c r="DQ316">
        <v>3.2649888501743579E-2</v>
      </c>
      <c r="DR316">
        <v>3.8615108266540502E-3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371</v>
      </c>
      <c r="EA316">
        <v>3.29901</v>
      </c>
      <c r="EB316">
        <v>2.6252800000000001</v>
      </c>
      <c r="EC316">
        <v>0.28344999999999998</v>
      </c>
      <c r="ED316">
        <v>0.28260400000000002</v>
      </c>
      <c r="EE316">
        <v>0.13241900000000001</v>
      </c>
      <c r="EF316">
        <v>0.12848100000000001</v>
      </c>
      <c r="EG316">
        <v>21707.200000000001</v>
      </c>
      <c r="EH316">
        <v>22107</v>
      </c>
      <c r="EI316">
        <v>28185.9</v>
      </c>
      <c r="EJ316">
        <v>29656.7</v>
      </c>
      <c r="EK316">
        <v>33668.699999999997</v>
      </c>
      <c r="EL316">
        <v>35887.199999999997</v>
      </c>
      <c r="EM316">
        <v>39787.199999999997</v>
      </c>
      <c r="EN316">
        <v>42375.1</v>
      </c>
      <c r="EO316">
        <v>2.2645200000000001</v>
      </c>
      <c r="EP316">
        <v>2.2420499999999999</v>
      </c>
      <c r="EQ316">
        <v>0.14672399999999999</v>
      </c>
      <c r="ER316">
        <v>0</v>
      </c>
      <c r="ES316">
        <v>29.387599999999999</v>
      </c>
      <c r="ET316">
        <v>999.9</v>
      </c>
      <c r="EU316">
        <v>72.7</v>
      </c>
      <c r="EV316">
        <v>32.700000000000003</v>
      </c>
      <c r="EW316">
        <v>35.684100000000001</v>
      </c>
      <c r="EX316">
        <v>57.046500000000002</v>
      </c>
      <c r="EY316">
        <v>-4.4471100000000003</v>
      </c>
      <c r="EZ316">
        <v>2</v>
      </c>
      <c r="FA316">
        <v>0.25872699999999998</v>
      </c>
      <c r="FB316">
        <v>-0.709646</v>
      </c>
      <c r="FC316">
        <v>20.272600000000001</v>
      </c>
      <c r="FD316">
        <v>5.2217799999999999</v>
      </c>
      <c r="FE316">
        <v>12.004</v>
      </c>
      <c r="FF316">
        <v>4.9871999999999996</v>
      </c>
      <c r="FG316">
        <v>3.2845300000000002</v>
      </c>
      <c r="FH316">
        <v>9999</v>
      </c>
      <c r="FI316">
        <v>9999</v>
      </c>
      <c r="FJ316">
        <v>9999</v>
      </c>
      <c r="FK316">
        <v>999.9</v>
      </c>
      <c r="FL316">
        <v>1.86582</v>
      </c>
      <c r="FM316">
        <v>1.8621799999999999</v>
      </c>
      <c r="FN316">
        <v>1.8641700000000001</v>
      </c>
      <c r="FO316">
        <v>1.8602099999999999</v>
      </c>
      <c r="FP316">
        <v>1.8609599999999999</v>
      </c>
      <c r="FQ316">
        <v>1.8601399999999999</v>
      </c>
      <c r="FR316">
        <v>1.8618399999999999</v>
      </c>
      <c r="FS316">
        <v>1.8583700000000001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-8.16</v>
      </c>
      <c r="GH316">
        <v>0.19020000000000001</v>
      </c>
      <c r="GI316">
        <v>-4.1197077471769461</v>
      </c>
      <c r="GJ316">
        <v>-4.0977002334145526E-3</v>
      </c>
      <c r="GK316">
        <v>1.9870096767282211E-6</v>
      </c>
      <c r="GL316">
        <v>-4.7591234531596528E-10</v>
      </c>
      <c r="GM316">
        <v>-0.1127184381337514</v>
      </c>
      <c r="GN316">
        <v>-4.4277268217585318E-5</v>
      </c>
      <c r="GO316">
        <v>7.6125673839889962E-4</v>
      </c>
      <c r="GP316">
        <v>-1.4366726965109579E-5</v>
      </c>
      <c r="GQ316">
        <v>6</v>
      </c>
      <c r="GR316">
        <v>2093</v>
      </c>
      <c r="GS316">
        <v>4</v>
      </c>
      <c r="GT316">
        <v>31</v>
      </c>
      <c r="GU316">
        <v>54.8</v>
      </c>
      <c r="GV316">
        <v>54.7</v>
      </c>
      <c r="GW316">
        <v>4.7717299999999998</v>
      </c>
      <c r="GX316">
        <v>2.4536099999999998</v>
      </c>
      <c r="GY316">
        <v>2.04834</v>
      </c>
      <c r="GZ316">
        <v>2.6257299999999999</v>
      </c>
      <c r="HA316">
        <v>2.1972700000000001</v>
      </c>
      <c r="HB316">
        <v>2.32544</v>
      </c>
      <c r="HC316">
        <v>37.578099999999999</v>
      </c>
      <c r="HD316">
        <v>14.350899999999999</v>
      </c>
      <c r="HE316">
        <v>18</v>
      </c>
      <c r="HF316">
        <v>710.649</v>
      </c>
      <c r="HG316">
        <v>772.4</v>
      </c>
      <c r="HH316">
        <v>31.000299999999999</v>
      </c>
      <c r="HI316">
        <v>30.7332</v>
      </c>
      <c r="HJ316">
        <v>30.0001</v>
      </c>
      <c r="HK316">
        <v>30.666899999999998</v>
      </c>
      <c r="HL316">
        <v>30.665800000000001</v>
      </c>
      <c r="HM316">
        <v>95.387699999999995</v>
      </c>
      <c r="HN316">
        <v>20.404699999999998</v>
      </c>
      <c r="HO316">
        <v>100</v>
      </c>
      <c r="HP316">
        <v>31</v>
      </c>
      <c r="HQ316">
        <v>2009.42</v>
      </c>
      <c r="HR316">
        <v>30.313500000000001</v>
      </c>
      <c r="HS316">
        <v>99.321600000000004</v>
      </c>
      <c r="HT316">
        <v>98.278300000000002</v>
      </c>
    </row>
    <row r="317" spans="1:228" x14ac:dyDescent="0.2">
      <c r="A317">
        <v>302</v>
      </c>
      <c r="B317">
        <v>1673980480</v>
      </c>
      <c r="C317">
        <v>1201.400000095367</v>
      </c>
      <c r="D317" t="s">
        <v>963</v>
      </c>
      <c r="E317" t="s">
        <v>964</v>
      </c>
      <c r="F317">
        <v>4</v>
      </c>
      <c r="G317">
        <v>1673980477.6875</v>
      </c>
      <c r="H317">
        <f t="shared" si="136"/>
        <v>1.0405694767306468E-3</v>
      </c>
      <c r="I317">
        <f t="shared" si="137"/>
        <v>1.0405694767306468</v>
      </c>
      <c r="J317">
        <f t="shared" si="138"/>
        <v>7.4817006924222307</v>
      </c>
      <c r="K317">
        <f t="shared" si="139"/>
        <v>1981.93625</v>
      </c>
      <c r="L317">
        <f t="shared" si="140"/>
        <v>1752.9721494951443</v>
      </c>
      <c r="M317">
        <f t="shared" si="141"/>
        <v>177.5792092015227</v>
      </c>
      <c r="N317">
        <f t="shared" si="142"/>
        <v>200.77368146675525</v>
      </c>
      <c r="O317">
        <f t="shared" si="143"/>
        <v>6.661529889105143E-2</v>
      </c>
      <c r="P317">
        <f t="shared" si="144"/>
        <v>2.7653461338089325</v>
      </c>
      <c r="Q317">
        <f t="shared" si="145"/>
        <v>6.5736482499794011E-2</v>
      </c>
      <c r="R317">
        <f t="shared" si="146"/>
        <v>4.116329377002987E-2</v>
      </c>
      <c r="S317">
        <f t="shared" si="147"/>
        <v>226.11393617779143</v>
      </c>
      <c r="T317">
        <f t="shared" si="148"/>
        <v>32.91819935316046</v>
      </c>
      <c r="U317">
        <f t="shared" si="149"/>
        <v>31.771062499999999</v>
      </c>
      <c r="V317">
        <f t="shared" si="150"/>
        <v>4.7135556272569721</v>
      </c>
      <c r="W317">
        <f t="shared" si="151"/>
        <v>67.190940899333356</v>
      </c>
      <c r="X317">
        <f t="shared" si="152"/>
        <v>3.1724237063673129</v>
      </c>
      <c r="Y317">
        <f t="shared" si="153"/>
        <v>4.7215051075416454</v>
      </c>
      <c r="Z317">
        <f t="shared" si="154"/>
        <v>1.5411319208896592</v>
      </c>
      <c r="AA317">
        <f t="shared" si="155"/>
        <v>-45.889113923821526</v>
      </c>
      <c r="AB317">
        <f t="shared" si="156"/>
        <v>4.4315617542664585</v>
      </c>
      <c r="AC317">
        <f t="shared" si="157"/>
        <v>0.36266298999342539</v>
      </c>
      <c r="AD317">
        <f t="shared" si="158"/>
        <v>185.01904699822978</v>
      </c>
      <c r="AE317">
        <f t="shared" si="159"/>
        <v>17.940294546880356</v>
      </c>
      <c r="AF317">
        <f t="shared" si="160"/>
        <v>1.0435631785345265</v>
      </c>
      <c r="AG317">
        <f t="shared" si="161"/>
        <v>7.4817006924222307</v>
      </c>
      <c r="AH317">
        <v>2062.69628986716</v>
      </c>
      <c r="AI317">
        <v>2049.046060606061</v>
      </c>
      <c r="AJ317">
        <v>1.676355889240277</v>
      </c>
      <c r="AK317">
        <v>63.405612138731158</v>
      </c>
      <c r="AL317">
        <f t="shared" si="162"/>
        <v>1.0405694767306468</v>
      </c>
      <c r="AM317">
        <v>30.383452475700381</v>
      </c>
      <c r="AN317">
        <v>31.31431454545455</v>
      </c>
      <c r="AO317">
        <v>-6.6151216338637729E-5</v>
      </c>
      <c r="AP317">
        <v>95.230389877895547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47460.308556537857</v>
      </c>
      <c r="AV317">
        <f t="shared" si="166"/>
        <v>1199.9949999999999</v>
      </c>
      <c r="AW317">
        <f t="shared" si="167"/>
        <v>1025.9205327346071</v>
      </c>
      <c r="AX317">
        <f t="shared" si="168"/>
        <v>0.85493733951775397</v>
      </c>
      <c r="AY317">
        <f t="shared" si="169"/>
        <v>0.18842906526926484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1673980477.6875</v>
      </c>
      <c r="BF317">
        <v>1981.93625</v>
      </c>
      <c r="BG317">
        <v>2000.40625</v>
      </c>
      <c r="BH317">
        <v>31.3165625</v>
      </c>
      <c r="BI317">
        <v>30.383412499999999</v>
      </c>
      <c r="BJ317">
        <v>1990.0912499999999</v>
      </c>
      <c r="BK317">
        <v>31.126362499999999</v>
      </c>
      <c r="BL317">
        <v>649.98062500000003</v>
      </c>
      <c r="BM317">
        <v>101.20175</v>
      </c>
      <c r="BN317">
        <v>0.10003579999999999</v>
      </c>
      <c r="BO317">
        <v>31.800787499999998</v>
      </c>
      <c r="BP317">
        <v>31.771062499999999</v>
      </c>
      <c r="BQ317">
        <v>999.9</v>
      </c>
      <c r="BR317">
        <v>0</v>
      </c>
      <c r="BS317">
        <v>0</v>
      </c>
      <c r="BT317">
        <v>8984.0625</v>
      </c>
      <c r="BU317">
        <v>0</v>
      </c>
      <c r="BV317">
        <v>230.32300000000001</v>
      </c>
      <c r="BW317">
        <v>-18.472275</v>
      </c>
      <c r="BX317">
        <v>2046.00875</v>
      </c>
      <c r="BY317">
        <v>2063.09</v>
      </c>
      <c r="BZ317">
        <v>0.933156125</v>
      </c>
      <c r="CA317">
        <v>2000.40625</v>
      </c>
      <c r="CB317">
        <v>30.383412499999999</v>
      </c>
      <c r="CC317">
        <v>3.1692912500000001</v>
      </c>
      <c r="CD317">
        <v>3.0748562499999998</v>
      </c>
      <c r="CE317">
        <v>24.945137500000001</v>
      </c>
      <c r="CF317">
        <v>24.4389</v>
      </c>
      <c r="CG317">
        <v>1199.9949999999999</v>
      </c>
      <c r="CH317">
        <v>0.5000055000000001</v>
      </c>
      <c r="CI317">
        <v>0.49999450000000001</v>
      </c>
      <c r="CJ317">
        <v>0</v>
      </c>
      <c r="CK317">
        <v>893.41587499999991</v>
      </c>
      <c r="CL317">
        <v>4.9990899999999998</v>
      </c>
      <c r="CM317">
        <v>9398.36</v>
      </c>
      <c r="CN317">
        <v>9557.8362500000003</v>
      </c>
      <c r="CO317">
        <v>40.686999999999998</v>
      </c>
      <c r="CP317">
        <v>42.319875000000003</v>
      </c>
      <c r="CQ317">
        <v>41.436999999999998</v>
      </c>
      <c r="CR317">
        <v>41.5</v>
      </c>
      <c r="CS317">
        <v>42.077749999999988</v>
      </c>
      <c r="CT317">
        <v>597.50750000000005</v>
      </c>
      <c r="CU317">
        <v>597.49375000000009</v>
      </c>
      <c r="CV317">
        <v>0</v>
      </c>
      <c r="CW317">
        <v>1673980480.3</v>
      </c>
      <c r="CX317">
        <v>0</v>
      </c>
      <c r="CY317">
        <v>1673977193.5</v>
      </c>
      <c r="CZ317" t="s">
        <v>356</v>
      </c>
      <c r="DA317">
        <v>1673977187.5</v>
      </c>
      <c r="DB317">
        <v>1673977193.5</v>
      </c>
      <c r="DC317">
        <v>21</v>
      </c>
      <c r="DD317">
        <v>-0.34399999999999997</v>
      </c>
      <c r="DE317">
        <v>-5.2999999999999999E-2</v>
      </c>
      <c r="DF317">
        <v>-5.5270000000000001</v>
      </c>
      <c r="DG317">
        <v>0.16</v>
      </c>
      <c r="DH317">
        <v>415</v>
      </c>
      <c r="DI317">
        <v>27</v>
      </c>
      <c r="DJ317">
        <v>0.41</v>
      </c>
      <c r="DK317">
        <v>0.03</v>
      </c>
      <c r="DL317">
        <v>-18.7065625</v>
      </c>
      <c r="DM317">
        <v>1.943760225140736</v>
      </c>
      <c r="DN317">
        <v>0.20852049861764191</v>
      </c>
      <c r="DO317">
        <v>0</v>
      </c>
      <c r="DP317">
        <v>0.92601879999999992</v>
      </c>
      <c r="DQ317">
        <v>3.7697313320825321E-2</v>
      </c>
      <c r="DR317">
        <v>4.3143321858660887E-3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371</v>
      </c>
      <c r="EA317">
        <v>3.2989199999999999</v>
      </c>
      <c r="EB317">
        <v>2.6251199999999999</v>
      </c>
      <c r="EC317">
        <v>0.28397600000000001</v>
      </c>
      <c r="ED317">
        <v>0.28311999999999998</v>
      </c>
      <c r="EE317">
        <v>0.132407</v>
      </c>
      <c r="EF317">
        <v>0.12846399999999999</v>
      </c>
      <c r="EG317">
        <v>21691.200000000001</v>
      </c>
      <c r="EH317">
        <v>22091.200000000001</v>
      </c>
      <c r="EI317">
        <v>28185.9</v>
      </c>
      <c r="EJ317">
        <v>29656.9</v>
      </c>
      <c r="EK317">
        <v>33669.1</v>
      </c>
      <c r="EL317">
        <v>35888.1</v>
      </c>
      <c r="EM317">
        <v>39787.1</v>
      </c>
      <c r="EN317">
        <v>42375.3</v>
      </c>
      <c r="EO317">
        <v>2.2645499999999998</v>
      </c>
      <c r="EP317">
        <v>2.2421000000000002</v>
      </c>
      <c r="EQ317">
        <v>0.14690300000000001</v>
      </c>
      <c r="ER317">
        <v>0</v>
      </c>
      <c r="ES317">
        <v>29.3842</v>
      </c>
      <c r="ET317">
        <v>999.9</v>
      </c>
      <c r="EU317">
        <v>72.7</v>
      </c>
      <c r="EV317">
        <v>32.700000000000003</v>
      </c>
      <c r="EW317">
        <v>35.686999999999998</v>
      </c>
      <c r="EX317">
        <v>57.346499999999999</v>
      </c>
      <c r="EY317">
        <v>-4.2948700000000004</v>
      </c>
      <c r="EZ317">
        <v>2</v>
      </c>
      <c r="FA317">
        <v>0.258712</v>
      </c>
      <c r="FB317">
        <v>-0.70946100000000001</v>
      </c>
      <c r="FC317">
        <v>20.272600000000001</v>
      </c>
      <c r="FD317">
        <v>5.2220800000000001</v>
      </c>
      <c r="FE317">
        <v>12.004</v>
      </c>
      <c r="FF317">
        <v>4.9876500000000004</v>
      </c>
      <c r="FG317">
        <v>3.2845</v>
      </c>
      <c r="FH317">
        <v>9999</v>
      </c>
      <c r="FI317">
        <v>9999</v>
      </c>
      <c r="FJ317">
        <v>9999</v>
      </c>
      <c r="FK317">
        <v>999.9</v>
      </c>
      <c r="FL317">
        <v>1.86582</v>
      </c>
      <c r="FM317">
        <v>1.8621799999999999</v>
      </c>
      <c r="FN317">
        <v>1.8641700000000001</v>
      </c>
      <c r="FO317">
        <v>1.8602099999999999</v>
      </c>
      <c r="FP317">
        <v>1.8609599999999999</v>
      </c>
      <c r="FQ317">
        <v>1.8601300000000001</v>
      </c>
      <c r="FR317">
        <v>1.8617999999999999</v>
      </c>
      <c r="FS317">
        <v>1.8583700000000001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-8.16</v>
      </c>
      <c r="GH317">
        <v>0.19020000000000001</v>
      </c>
      <c r="GI317">
        <v>-4.1197077471769461</v>
      </c>
      <c r="GJ317">
        <v>-4.0977002334145526E-3</v>
      </c>
      <c r="GK317">
        <v>1.9870096767282211E-6</v>
      </c>
      <c r="GL317">
        <v>-4.7591234531596528E-10</v>
      </c>
      <c r="GM317">
        <v>-0.1127184381337514</v>
      </c>
      <c r="GN317">
        <v>-4.4277268217585318E-5</v>
      </c>
      <c r="GO317">
        <v>7.6125673839889962E-4</v>
      </c>
      <c r="GP317">
        <v>-1.4366726965109579E-5</v>
      </c>
      <c r="GQ317">
        <v>6</v>
      </c>
      <c r="GR317">
        <v>2093</v>
      </c>
      <c r="GS317">
        <v>4</v>
      </c>
      <c r="GT317">
        <v>31</v>
      </c>
      <c r="GU317">
        <v>54.9</v>
      </c>
      <c r="GV317">
        <v>54.8</v>
      </c>
      <c r="GW317">
        <v>4.7827099999999998</v>
      </c>
      <c r="GX317">
        <v>2.4487299999999999</v>
      </c>
      <c r="GY317">
        <v>2.04834</v>
      </c>
      <c r="GZ317">
        <v>2.6245099999999999</v>
      </c>
      <c r="HA317">
        <v>2.1972700000000001</v>
      </c>
      <c r="HB317">
        <v>2.31934</v>
      </c>
      <c r="HC317">
        <v>37.578099999999999</v>
      </c>
      <c r="HD317">
        <v>14.333399999999999</v>
      </c>
      <c r="HE317">
        <v>18</v>
      </c>
      <c r="HF317">
        <v>710.67</v>
      </c>
      <c r="HG317">
        <v>772.44899999999996</v>
      </c>
      <c r="HH317">
        <v>31.0002</v>
      </c>
      <c r="HI317">
        <v>30.7332</v>
      </c>
      <c r="HJ317">
        <v>30</v>
      </c>
      <c r="HK317">
        <v>30.666899999999998</v>
      </c>
      <c r="HL317">
        <v>30.665800000000001</v>
      </c>
      <c r="HM317">
        <v>95.623999999999995</v>
      </c>
      <c r="HN317">
        <v>20.404699999999998</v>
      </c>
      <c r="HO317">
        <v>100</v>
      </c>
      <c r="HP317">
        <v>31</v>
      </c>
      <c r="HQ317">
        <v>2016.11</v>
      </c>
      <c r="HR317">
        <v>30.314499999999999</v>
      </c>
      <c r="HS317">
        <v>99.3215</v>
      </c>
      <c r="HT317">
        <v>98.278800000000004</v>
      </c>
    </row>
    <row r="318" spans="1:228" x14ac:dyDescent="0.2">
      <c r="A318">
        <v>303</v>
      </c>
      <c r="B318">
        <v>1673980484</v>
      </c>
      <c r="C318">
        <v>1205.400000095367</v>
      </c>
      <c r="D318" t="s">
        <v>965</v>
      </c>
      <c r="E318" t="s">
        <v>966</v>
      </c>
      <c r="F318">
        <v>4</v>
      </c>
      <c r="G318">
        <v>1673980482</v>
      </c>
      <c r="H318">
        <f t="shared" si="136"/>
        <v>1.0415255038836364E-3</v>
      </c>
      <c r="I318">
        <f t="shared" si="137"/>
        <v>1.0415255038836364</v>
      </c>
      <c r="J318">
        <f t="shared" si="138"/>
        <v>7.3673098643084503</v>
      </c>
      <c r="K318">
        <f t="shared" si="139"/>
        <v>1989.05</v>
      </c>
      <c r="L318">
        <f t="shared" si="140"/>
        <v>1762.5765503738689</v>
      </c>
      <c r="M318">
        <f t="shared" si="141"/>
        <v>178.54869504443076</v>
      </c>
      <c r="N318">
        <f t="shared" si="142"/>
        <v>201.4904157228201</v>
      </c>
      <c r="O318">
        <f t="shared" si="143"/>
        <v>6.6605208079766151E-2</v>
      </c>
      <c r="P318">
        <f t="shared" si="144"/>
        <v>2.765878106332027</v>
      </c>
      <c r="Q318">
        <f t="shared" si="145"/>
        <v>6.5726822591283929E-2</v>
      </c>
      <c r="R318">
        <f t="shared" si="146"/>
        <v>4.1157218412694888E-2</v>
      </c>
      <c r="S318">
        <f t="shared" si="147"/>
        <v>226.11847197206217</v>
      </c>
      <c r="T318">
        <f t="shared" si="148"/>
        <v>32.916495300873791</v>
      </c>
      <c r="U318">
        <f t="shared" si="149"/>
        <v>31.77487142857143</v>
      </c>
      <c r="V318">
        <f t="shared" si="150"/>
        <v>4.7145736134656531</v>
      </c>
      <c r="W318">
        <f t="shared" si="151"/>
        <v>67.183289678283515</v>
      </c>
      <c r="X318">
        <f t="shared" si="152"/>
        <v>3.171833533156768</v>
      </c>
      <c r="Y318">
        <f t="shared" si="153"/>
        <v>4.7211643674275736</v>
      </c>
      <c r="Z318">
        <f t="shared" si="154"/>
        <v>1.5427400803088851</v>
      </c>
      <c r="AA318">
        <f t="shared" si="155"/>
        <v>-45.931274721268366</v>
      </c>
      <c r="AB318">
        <f t="shared" si="156"/>
        <v>3.6745955044031815</v>
      </c>
      <c r="AC318">
        <f t="shared" si="157"/>
        <v>0.30066152319649597</v>
      </c>
      <c r="AD318">
        <f t="shared" si="158"/>
        <v>184.16245427839348</v>
      </c>
      <c r="AE318">
        <f t="shared" si="159"/>
        <v>17.992363043837475</v>
      </c>
      <c r="AF318">
        <f t="shared" si="160"/>
        <v>1.0431963095081933</v>
      </c>
      <c r="AG318">
        <f t="shared" si="161"/>
        <v>7.3673098643084503</v>
      </c>
      <c r="AH318">
        <v>2069.5741311769411</v>
      </c>
      <c r="AI318">
        <v>2055.9047878787869</v>
      </c>
      <c r="AJ318">
        <v>1.709529652071569</v>
      </c>
      <c r="AK318">
        <v>63.405612138731158</v>
      </c>
      <c r="AL318">
        <f t="shared" si="162"/>
        <v>1.0415255038836364</v>
      </c>
      <c r="AM318">
        <v>30.37862870026289</v>
      </c>
      <c r="AN318">
        <v>31.310228484848491</v>
      </c>
      <c r="AO318">
        <v>-5.7372075823488837E-5</v>
      </c>
      <c r="AP318">
        <v>95.230389877895547</v>
      </c>
      <c r="AQ318">
        <v>0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47475.182759265546</v>
      </c>
      <c r="AV318">
        <f t="shared" si="166"/>
        <v>1200.028571428571</v>
      </c>
      <c r="AW318">
        <f t="shared" si="167"/>
        <v>1025.9483067212755</v>
      </c>
      <c r="AX318">
        <f t="shared" si="168"/>
        <v>0.85493656663519091</v>
      </c>
      <c r="AY318">
        <f t="shared" si="169"/>
        <v>0.18842757360591839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1673980482</v>
      </c>
      <c r="BF318">
        <v>1989.05</v>
      </c>
      <c r="BG318">
        <v>2007.5728571428569</v>
      </c>
      <c r="BH318">
        <v>31.311342857142861</v>
      </c>
      <c r="BI318">
        <v>30.37858571428572</v>
      </c>
      <c r="BJ318">
        <v>1997.2185714285711</v>
      </c>
      <c r="BK318">
        <v>31.121214285714281</v>
      </c>
      <c r="BL318">
        <v>650.02928571428572</v>
      </c>
      <c r="BM318">
        <v>101.1998571428572</v>
      </c>
      <c r="BN318">
        <v>9.9967257142857147E-2</v>
      </c>
      <c r="BO318">
        <v>31.799514285714281</v>
      </c>
      <c r="BP318">
        <v>31.77487142857143</v>
      </c>
      <c r="BQ318">
        <v>999.89999999999986</v>
      </c>
      <c r="BR318">
        <v>0</v>
      </c>
      <c r="BS318">
        <v>0</v>
      </c>
      <c r="BT318">
        <v>8987.0528571428567</v>
      </c>
      <c r="BU318">
        <v>0</v>
      </c>
      <c r="BV318">
        <v>230.11</v>
      </c>
      <c r="BW318">
        <v>-18.523885714285711</v>
      </c>
      <c r="BX318">
        <v>2053.3428571428572</v>
      </c>
      <c r="BY318">
        <v>2070.471428571429</v>
      </c>
      <c r="BZ318">
        <v>0.93277942857142848</v>
      </c>
      <c r="CA318">
        <v>2007.5728571428569</v>
      </c>
      <c r="CB318">
        <v>30.37858571428572</v>
      </c>
      <c r="CC318">
        <v>3.168701428571429</v>
      </c>
      <c r="CD318">
        <v>3.074302857142857</v>
      </c>
      <c r="CE318">
        <v>24.942</v>
      </c>
      <c r="CF318">
        <v>24.4359</v>
      </c>
      <c r="CG318">
        <v>1200.028571428571</v>
      </c>
      <c r="CH318">
        <v>0.50003200000000003</v>
      </c>
      <c r="CI318">
        <v>0.49996800000000002</v>
      </c>
      <c r="CJ318">
        <v>0</v>
      </c>
      <c r="CK318">
        <v>893.20414285714287</v>
      </c>
      <c r="CL318">
        <v>4.9990899999999998</v>
      </c>
      <c r="CM318">
        <v>9396.6457142857143</v>
      </c>
      <c r="CN318">
        <v>9558.1857142857134</v>
      </c>
      <c r="CO318">
        <v>40.686999999999998</v>
      </c>
      <c r="CP318">
        <v>42.311999999999998</v>
      </c>
      <c r="CQ318">
        <v>41.436999999999998</v>
      </c>
      <c r="CR318">
        <v>41.5</v>
      </c>
      <c r="CS318">
        <v>42.061999999999998</v>
      </c>
      <c r="CT318">
        <v>597.5542857142857</v>
      </c>
      <c r="CU318">
        <v>597.47857142857151</v>
      </c>
      <c r="CV318">
        <v>0</v>
      </c>
      <c r="CW318">
        <v>1673980484.5</v>
      </c>
      <c r="CX318">
        <v>0</v>
      </c>
      <c r="CY318">
        <v>1673977193.5</v>
      </c>
      <c r="CZ318" t="s">
        <v>356</v>
      </c>
      <c r="DA318">
        <v>1673977187.5</v>
      </c>
      <c r="DB318">
        <v>1673977193.5</v>
      </c>
      <c r="DC318">
        <v>21</v>
      </c>
      <c r="DD318">
        <v>-0.34399999999999997</v>
      </c>
      <c r="DE318">
        <v>-5.2999999999999999E-2</v>
      </c>
      <c r="DF318">
        <v>-5.5270000000000001</v>
      </c>
      <c r="DG318">
        <v>0.16</v>
      </c>
      <c r="DH318">
        <v>415</v>
      </c>
      <c r="DI318">
        <v>27</v>
      </c>
      <c r="DJ318">
        <v>0.41</v>
      </c>
      <c r="DK318">
        <v>0.03</v>
      </c>
      <c r="DL318">
        <v>-18.627804999999999</v>
      </c>
      <c r="DM318">
        <v>1.5977223264539879</v>
      </c>
      <c r="DN318">
        <v>0.19066806228364541</v>
      </c>
      <c r="DO318">
        <v>0</v>
      </c>
      <c r="DP318">
        <v>0.9279075750000001</v>
      </c>
      <c r="DQ318">
        <v>4.7545317073170133E-2</v>
      </c>
      <c r="DR318">
        <v>4.8841010477236298E-3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371</v>
      </c>
      <c r="EA318">
        <v>3.2990400000000002</v>
      </c>
      <c r="EB318">
        <v>2.6250900000000001</v>
      </c>
      <c r="EC318">
        <v>0.28449400000000002</v>
      </c>
      <c r="ED318">
        <v>0.28363699999999997</v>
      </c>
      <c r="EE318">
        <v>0.13239400000000001</v>
      </c>
      <c r="EF318">
        <v>0.12845200000000001</v>
      </c>
      <c r="EG318">
        <v>21675.5</v>
      </c>
      <c r="EH318">
        <v>22075.200000000001</v>
      </c>
      <c r="EI318">
        <v>28186</v>
      </c>
      <c r="EJ318">
        <v>29656.799999999999</v>
      </c>
      <c r="EK318">
        <v>33669.599999999999</v>
      </c>
      <c r="EL318">
        <v>35888.699999999997</v>
      </c>
      <c r="EM318">
        <v>39787</v>
      </c>
      <c r="EN318">
        <v>42375.4</v>
      </c>
      <c r="EO318">
        <v>2.2648000000000001</v>
      </c>
      <c r="EP318">
        <v>2.24207</v>
      </c>
      <c r="EQ318">
        <v>0.14722299999999999</v>
      </c>
      <c r="ER318">
        <v>0</v>
      </c>
      <c r="ES318">
        <v>29.38</v>
      </c>
      <c r="ET318">
        <v>999.9</v>
      </c>
      <c r="EU318">
        <v>72.7</v>
      </c>
      <c r="EV318">
        <v>32.700000000000003</v>
      </c>
      <c r="EW318">
        <v>35.686300000000003</v>
      </c>
      <c r="EX318">
        <v>57.3765</v>
      </c>
      <c r="EY318">
        <v>-4.3269200000000003</v>
      </c>
      <c r="EZ318">
        <v>2</v>
      </c>
      <c r="FA318">
        <v>0.25863599999999998</v>
      </c>
      <c r="FB318">
        <v>-0.70816400000000002</v>
      </c>
      <c r="FC318">
        <v>20.272500000000001</v>
      </c>
      <c r="FD318">
        <v>5.2210299999999998</v>
      </c>
      <c r="FE318">
        <v>12.004</v>
      </c>
      <c r="FF318">
        <v>4.9870999999999999</v>
      </c>
      <c r="FG318">
        <v>3.2843499999999999</v>
      </c>
      <c r="FH318">
        <v>9999</v>
      </c>
      <c r="FI318">
        <v>9999</v>
      </c>
      <c r="FJ318">
        <v>9999</v>
      </c>
      <c r="FK318">
        <v>999.9</v>
      </c>
      <c r="FL318">
        <v>1.8657900000000001</v>
      </c>
      <c r="FM318">
        <v>1.8621799999999999</v>
      </c>
      <c r="FN318">
        <v>1.8641700000000001</v>
      </c>
      <c r="FO318">
        <v>1.8602000000000001</v>
      </c>
      <c r="FP318">
        <v>1.8609599999999999</v>
      </c>
      <c r="FQ318">
        <v>1.8601000000000001</v>
      </c>
      <c r="FR318">
        <v>1.8617999999999999</v>
      </c>
      <c r="FS318">
        <v>1.8583799999999999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-8.17</v>
      </c>
      <c r="GH318">
        <v>0.19020000000000001</v>
      </c>
      <c r="GI318">
        <v>-4.1197077471769461</v>
      </c>
      <c r="GJ318">
        <v>-4.0977002334145526E-3</v>
      </c>
      <c r="GK318">
        <v>1.9870096767282211E-6</v>
      </c>
      <c r="GL318">
        <v>-4.7591234531596528E-10</v>
      </c>
      <c r="GM318">
        <v>-0.1127184381337514</v>
      </c>
      <c r="GN318">
        <v>-4.4277268217585318E-5</v>
      </c>
      <c r="GO318">
        <v>7.6125673839889962E-4</v>
      </c>
      <c r="GP318">
        <v>-1.4366726965109579E-5</v>
      </c>
      <c r="GQ318">
        <v>6</v>
      </c>
      <c r="GR318">
        <v>2093</v>
      </c>
      <c r="GS318">
        <v>4</v>
      </c>
      <c r="GT318">
        <v>31</v>
      </c>
      <c r="GU318">
        <v>54.9</v>
      </c>
      <c r="GV318">
        <v>54.8</v>
      </c>
      <c r="GW318">
        <v>4.7949200000000003</v>
      </c>
      <c r="GX318">
        <v>2.4487299999999999</v>
      </c>
      <c r="GY318">
        <v>2.04834</v>
      </c>
      <c r="GZ318">
        <v>2.6245099999999999</v>
      </c>
      <c r="HA318">
        <v>2.1972700000000001</v>
      </c>
      <c r="HB318">
        <v>2.34741</v>
      </c>
      <c r="HC318">
        <v>37.602200000000003</v>
      </c>
      <c r="HD318">
        <v>14.350899999999999</v>
      </c>
      <c r="HE318">
        <v>18</v>
      </c>
      <c r="HF318">
        <v>710.87900000000002</v>
      </c>
      <c r="HG318">
        <v>772.42399999999998</v>
      </c>
      <c r="HH318">
        <v>31.000299999999999</v>
      </c>
      <c r="HI318">
        <v>30.7332</v>
      </c>
      <c r="HJ318">
        <v>30</v>
      </c>
      <c r="HK318">
        <v>30.666899999999998</v>
      </c>
      <c r="HL318">
        <v>30.665800000000001</v>
      </c>
      <c r="HM318">
        <v>95.865499999999997</v>
      </c>
      <c r="HN318">
        <v>20.404699999999998</v>
      </c>
      <c r="HO318">
        <v>100</v>
      </c>
      <c r="HP318">
        <v>31</v>
      </c>
      <c r="HQ318">
        <v>2022.81</v>
      </c>
      <c r="HR318">
        <v>30.3139</v>
      </c>
      <c r="HS318">
        <v>99.321399999999997</v>
      </c>
      <c r="HT318">
        <v>98.278800000000004</v>
      </c>
    </row>
    <row r="319" spans="1:228" x14ac:dyDescent="0.2">
      <c r="A319">
        <v>304</v>
      </c>
      <c r="B319">
        <v>1673980488</v>
      </c>
      <c r="C319">
        <v>1209.400000095367</v>
      </c>
      <c r="D319" t="s">
        <v>967</v>
      </c>
      <c r="E319" t="s">
        <v>968</v>
      </c>
      <c r="F319">
        <v>4</v>
      </c>
      <c r="G319">
        <v>1673980485.6875</v>
      </c>
      <c r="H319">
        <f t="shared" si="136"/>
        <v>1.0386749728865134E-3</v>
      </c>
      <c r="I319">
        <f t="shared" si="137"/>
        <v>1.0386749728865134</v>
      </c>
      <c r="J319">
        <f t="shared" si="138"/>
        <v>7.5789121068814866</v>
      </c>
      <c r="K319">
        <f t="shared" si="139"/>
        <v>1994.9712500000001</v>
      </c>
      <c r="L319">
        <f t="shared" si="140"/>
        <v>1762.5877643948263</v>
      </c>
      <c r="M319">
        <f t="shared" si="141"/>
        <v>178.55464912253549</v>
      </c>
      <c r="N319">
        <f t="shared" si="142"/>
        <v>202.09569063677179</v>
      </c>
      <c r="O319">
        <f t="shared" si="143"/>
        <v>6.636503892472656E-2</v>
      </c>
      <c r="P319">
        <f t="shared" si="144"/>
        <v>2.7708950524363556</v>
      </c>
      <c r="Q319">
        <f t="shared" si="145"/>
        <v>6.5494488647781041E-2</v>
      </c>
      <c r="R319">
        <f t="shared" si="146"/>
        <v>4.1011319439333282E-2</v>
      </c>
      <c r="S319">
        <f t="shared" si="147"/>
        <v>226.11040041178981</v>
      </c>
      <c r="T319">
        <f t="shared" si="148"/>
        <v>32.918536713594087</v>
      </c>
      <c r="U319">
        <f t="shared" si="149"/>
        <v>31.777799999999999</v>
      </c>
      <c r="V319">
        <f t="shared" si="150"/>
        <v>4.7153564428225021</v>
      </c>
      <c r="W319">
        <f t="shared" si="151"/>
        <v>67.160704996639424</v>
      </c>
      <c r="X319">
        <f t="shared" si="152"/>
        <v>3.1713398903321481</v>
      </c>
      <c r="Y319">
        <f t="shared" si="153"/>
        <v>4.7220169747932745</v>
      </c>
      <c r="Z319">
        <f t="shared" si="154"/>
        <v>1.544016552490354</v>
      </c>
      <c r="AA319">
        <f t="shared" si="155"/>
        <v>-45.80556630429524</v>
      </c>
      <c r="AB319">
        <f t="shared" si="156"/>
        <v>3.7196739022673784</v>
      </c>
      <c r="AC319">
        <f t="shared" si="157"/>
        <v>0.30380800262063851</v>
      </c>
      <c r="AD319">
        <f t="shared" si="158"/>
        <v>184.32831601238257</v>
      </c>
      <c r="AE319">
        <f t="shared" si="159"/>
        <v>18.13991189776187</v>
      </c>
      <c r="AF319">
        <f t="shared" si="160"/>
        <v>1.040032739689031</v>
      </c>
      <c r="AG319">
        <f t="shared" si="161"/>
        <v>7.5789121068814866</v>
      </c>
      <c r="AH319">
        <v>2076.2756785920101</v>
      </c>
      <c r="AI319">
        <v>2062.5036363636359</v>
      </c>
      <c r="AJ319">
        <v>1.6839415837154359</v>
      </c>
      <c r="AK319">
        <v>63.405612138731158</v>
      </c>
      <c r="AL319">
        <f t="shared" si="162"/>
        <v>1.0386749728865134</v>
      </c>
      <c r="AM319">
        <v>30.3749088427213</v>
      </c>
      <c r="AN319">
        <v>31.304201818181809</v>
      </c>
      <c r="AO319">
        <v>-8.8611698515405276E-5</v>
      </c>
      <c r="AP319">
        <v>95.230389877895547</v>
      </c>
      <c r="AQ319">
        <v>0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47613.308179479121</v>
      </c>
      <c r="AV319">
        <f t="shared" si="166"/>
        <v>1199.9762499999999</v>
      </c>
      <c r="AW319">
        <f t="shared" si="167"/>
        <v>1025.9045012496319</v>
      </c>
      <c r="AX319">
        <f t="shared" si="168"/>
        <v>0.85493733834284813</v>
      </c>
      <c r="AY319">
        <f t="shared" si="169"/>
        <v>0.18842906300169676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1673980485.6875</v>
      </c>
      <c r="BF319">
        <v>1994.9712500000001</v>
      </c>
      <c r="BG319">
        <v>2013.6312499999999</v>
      </c>
      <c r="BH319">
        <v>31.305624999999999</v>
      </c>
      <c r="BI319">
        <v>30.3756375</v>
      </c>
      <c r="BJ319">
        <v>2003.1512499999999</v>
      </c>
      <c r="BK319">
        <v>31.115512500000001</v>
      </c>
      <c r="BL319">
        <v>649.99187500000005</v>
      </c>
      <c r="BM319">
        <v>101.20274999999999</v>
      </c>
      <c r="BN319">
        <v>9.9807937499999999E-2</v>
      </c>
      <c r="BO319">
        <v>31.802700000000002</v>
      </c>
      <c r="BP319">
        <v>31.777799999999999</v>
      </c>
      <c r="BQ319">
        <v>999.9</v>
      </c>
      <c r="BR319">
        <v>0</v>
      </c>
      <c r="BS319">
        <v>0</v>
      </c>
      <c r="BT319">
        <v>9013.4375</v>
      </c>
      <c r="BU319">
        <v>0</v>
      </c>
      <c r="BV319">
        <v>229.92737500000001</v>
      </c>
      <c r="BW319">
        <v>-18.661200000000001</v>
      </c>
      <c r="BX319">
        <v>2059.4412499999999</v>
      </c>
      <c r="BY319">
        <v>2076.7125000000001</v>
      </c>
      <c r="BZ319">
        <v>0.92997937500000005</v>
      </c>
      <c r="CA319">
        <v>2013.6312499999999</v>
      </c>
      <c r="CB319">
        <v>30.3756375</v>
      </c>
      <c r="CC319">
        <v>3.16821625</v>
      </c>
      <c r="CD319">
        <v>3.0740987500000001</v>
      </c>
      <c r="CE319">
        <v>24.9394375</v>
      </c>
      <c r="CF319">
        <v>24.4348125</v>
      </c>
      <c r="CG319">
        <v>1199.9762499999999</v>
      </c>
      <c r="CH319">
        <v>0.50000675000000006</v>
      </c>
      <c r="CI319">
        <v>0.49999312499999998</v>
      </c>
      <c r="CJ319">
        <v>0</v>
      </c>
      <c r="CK319">
        <v>893.16187500000001</v>
      </c>
      <c r="CL319">
        <v>4.9990899999999998</v>
      </c>
      <c r="CM319">
        <v>9394.3537500000002</v>
      </c>
      <c r="CN319">
        <v>9557.6887500000012</v>
      </c>
      <c r="CO319">
        <v>40.655999999999999</v>
      </c>
      <c r="CP319">
        <v>42.311999999999998</v>
      </c>
      <c r="CQ319">
        <v>41.436999999999998</v>
      </c>
      <c r="CR319">
        <v>41.5</v>
      </c>
      <c r="CS319">
        <v>42.061999999999998</v>
      </c>
      <c r="CT319">
        <v>597.49625000000003</v>
      </c>
      <c r="CU319">
        <v>597.48250000000007</v>
      </c>
      <c r="CV319">
        <v>0</v>
      </c>
      <c r="CW319">
        <v>1673980488.0999999</v>
      </c>
      <c r="CX319">
        <v>0</v>
      </c>
      <c r="CY319">
        <v>1673977193.5</v>
      </c>
      <c r="CZ319" t="s">
        <v>356</v>
      </c>
      <c r="DA319">
        <v>1673977187.5</v>
      </c>
      <c r="DB319">
        <v>1673977193.5</v>
      </c>
      <c r="DC319">
        <v>21</v>
      </c>
      <c r="DD319">
        <v>-0.34399999999999997</v>
      </c>
      <c r="DE319">
        <v>-5.2999999999999999E-2</v>
      </c>
      <c r="DF319">
        <v>-5.5270000000000001</v>
      </c>
      <c r="DG319">
        <v>0.16</v>
      </c>
      <c r="DH319">
        <v>415</v>
      </c>
      <c r="DI319">
        <v>27</v>
      </c>
      <c r="DJ319">
        <v>0.41</v>
      </c>
      <c r="DK319">
        <v>0.03</v>
      </c>
      <c r="DL319">
        <v>-18.57351219512195</v>
      </c>
      <c r="DM319">
        <v>0.50995818815325844</v>
      </c>
      <c r="DN319">
        <v>0.1298982720084883</v>
      </c>
      <c r="DO319">
        <v>0</v>
      </c>
      <c r="DP319">
        <v>0.92925326829268273</v>
      </c>
      <c r="DQ319">
        <v>3.3962090592332829E-2</v>
      </c>
      <c r="DR319">
        <v>4.2360574054954936E-3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371</v>
      </c>
      <c r="EA319">
        <v>3.29887</v>
      </c>
      <c r="EB319">
        <v>2.62534</v>
      </c>
      <c r="EC319">
        <v>0.28501300000000002</v>
      </c>
      <c r="ED319">
        <v>0.28417799999999999</v>
      </c>
      <c r="EE319">
        <v>0.13238</v>
      </c>
      <c r="EF319">
        <v>0.12844900000000001</v>
      </c>
      <c r="EG319">
        <v>21659.9</v>
      </c>
      <c r="EH319">
        <v>22058.5</v>
      </c>
      <c r="EI319">
        <v>28186.1</v>
      </c>
      <c r="EJ319">
        <v>29656.9</v>
      </c>
      <c r="EK319">
        <v>33670.5</v>
      </c>
      <c r="EL319">
        <v>35888.699999999997</v>
      </c>
      <c r="EM319">
        <v>39787.4</v>
      </c>
      <c r="EN319">
        <v>42375.3</v>
      </c>
      <c r="EO319">
        <v>2.2647499999999998</v>
      </c>
      <c r="EP319">
        <v>2.2422</v>
      </c>
      <c r="EQ319">
        <v>0.14818500000000001</v>
      </c>
      <c r="ER319">
        <v>0</v>
      </c>
      <c r="ES319">
        <v>29.377500000000001</v>
      </c>
      <c r="ET319">
        <v>999.9</v>
      </c>
      <c r="EU319">
        <v>72.7</v>
      </c>
      <c r="EV319">
        <v>32.700000000000003</v>
      </c>
      <c r="EW319">
        <v>35.684899999999999</v>
      </c>
      <c r="EX319">
        <v>57.3765</v>
      </c>
      <c r="EY319">
        <v>-4.4030500000000004</v>
      </c>
      <c r="EZ319">
        <v>2</v>
      </c>
      <c r="FA319">
        <v>0.25865899999999997</v>
      </c>
      <c r="FB319">
        <v>-0.70822399999999996</v>
      </c>
      <c r="FC319">
        <v>20.272500000000001</v>
      </c>
      <c r="FD319">
        <v>5.2211800000000004</v>
      </c>
      <c r="FE319">
        <v>12.004</v>
      </c>
      <c r="FF319">
        <v>4.9869000000000003</v>
      </c>
      <c r="FG319">
        <v>3.28443</v>
      </c>
      <c r="FH319">
        <v>9999</v>
      </c>
      <c r="FI319">
        <v>9999</v>
      </c>
      <c r="FJ319">
        <v>9999</v>
      </c>
      <c r="FK319">
        <v>999.9</v>
      </c>
      <c r="FL319">
        <v>1.86582</v>
      </c>
      <c r="FM319">
        <v>1.8621799999999999</v>
      </c>
      <c r="FN319">
        <v>1.8641700000000001</v>
      </c>
      <c r="FO319">
        <v>1.8602000000000001</v>
      </c>
      <c r="FP319">
        <v>1.8609599999999999</v>
      </c>
      <c r="FQ319">
        <v>1.8601300000000001</v>
      </c>
      <c r="FR319">
        <v>1.86182</v>
      </c>
      <c r="FS319">
        <v>1.8583700000000001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-8.18</v>
      </c>
      <c r="GH319">
        <v>0.19020000000000001</v>
      </c>
      <c r="GI319">
        <v>-4.1197077471769461</v>
      </c>
      <c r="GJ319">
        <v>-4.0977002334145526E-3</v>
      </c>
      <c r="GK319">
        <v>1.9870096767282211E-6</v>
      </c>
      <c r="GL319">
        <v>-4.7591234531596528E-10</v>
      </c>
      <c r="GM319">
        <v>-0.1127184381337514</v>
      </c>
      <c r="GN319">
        <v>-4.4277268217585318E-5</v>
      </c>
      <c r="GO319">
        <v>7.6125673839889962E-4</v>
      </c>
      <c r="GP319">
        <v>-1.4366726965109579E-5</v>
      </c>
      <c r="GQ319">
        <v>6</v>
      </c>
      <c r="GR319">
        <v>2093</v>
      </c>
      <c r="GS319">
        <v>4</v>
      </c>
      <c r="GT319">
        <v>31</v>
      </c>
      <c r="GU319">
        <v>55</v>
      </c>
      <c r="GV319">
        <v>54.9</v>
      </c>
      <c r="GW319">
        <v>4.8071299999999999</v>
      </c>
      <c r="GX319">
        <v>2.4548299999999998</v>
      </c>
      <c r="GY319">
        <v>2.04834</v>
      </c>
      <c r="GZ319">
        <v>2.6245099999999999</v>
      </c>
      <c r="HA319">
        <v>2.1972700000000001</v>
      </c>
      <c r="HB319">
        <v>2.2949199999999998</v>
      </c>
      <c r="HC319">
        <v>37.602200000000003</v>
      </c>
      <c r="HD319">
        <v>14.3422</v>
      </c>
      <c r="HE319">
        <v>18</v>
      </c>
      <c r="HF319">
        <v>710.83699999999999</v>
      </c>
      <c r="HG319">
        <v>772.54700000000003</v>
      </c>
      <c r="HH319">
        <v>31.0001</v>
      </c>
      <c r="HI319">
        <v>30.7332</v>
      </c>
      <c r="HJ319">
        <v>30.0001</v>
      </c>
      <c r="HK319">
        <v>30.666899999999998</v>
      </c>
      <c r="HL319">
        <v>30.665800000000001</v>
      </c>
      <c r="HM319">
        <v>96.100499999999997</v>
      </c>
      <c r="HN319">
        <v>20.404699999999998</v>
      </c>
      <c r="HO319">
        <v>100</v>
      </c>
      <c r="HP319">
        <v>31</v>
      </c>
      <c r="HQ319">
        <v>2029.5</v>
      </c>
      <c r="HR319">
        <v>30.313800000000001</v>
      </c>
      <c r="HS319">
        <v>99.322199999999995</v>
      </c>
      <c r="HT319">
        <v>98.278599999999997</v>
      </c>
    </row>
    <row r="320" spans="1:228" x14ac:dyDescent="0.2">
      <c r="A320">
        <v>305</v>
      </c>
      <c r="B320">
        <v>1673980492</v>
      </c>
      <c r="C320">
        <v>1213.400000095367</v>
      </c>
      <c r="D320" t="s">
        <v>969</v>
      </c>
      <c r="E320" t="s">
        <v>970</v>
      </c>
      <c r="F320">
        <v>4</v>
      </c>
      <c r="G320">
        <v>1673980490</v>
      </c>
      <c r="H320">
        <f t="shared" si="136"/>
        <v>1.0333054712645027E-3</v>
      </c>
      <c r="I320">
        <f t="shared" si="137"/>
        <v>1.0333054712645027</v>
      </c>
      <c r="J320">
        <f t="shared" si="138"/>
        <v>7.6481380825056622</v>
      </c>
      <c r="K320">
        <f t="shared" si="139"/>
        <v>2002.1985714285711</v>
      </c>
      <c r="L320">
        <f t="shared" si="140"/>
        <v>1766.30791272073</v>
      </c>
      <c r="M320">
        <f t="shared" si="141"/>
        <v>178.92862950640338</v>
      </c>
      <c r="N320">
        <f t="shared" si="142"/>
        <v>202.82457198165525</v>
      </c>
      <c r="O320">
        <f t="shared" si="143"/>
        <v>6.581857235141525E-2</v>
      </c>
      <c r="P320">
        <f t="shared" si="144"/>
        <v>2.7639567466913819</v>
      </c>
      <c r="Q320">
        <f t="shared" si="145"/>
        <v>6.4960080457834357E-2</v>
      </c>
      <c r="R320">
        <f t="shared" si="146"/>
        <v>4.0676249408727924E-2</v>
      </c>
      <c r="S320">
        <f t="shared" si="147"/>
        <v>226.1154008226998</v>
      </c>
      <c r="T320">
        <f t="shared" si="148"/>
        <v>32.927064757314767</v>
      </c>
      <c r="U320">
        <f t="shared" si="149"/>
        <v>31.79371428571428</v>
      </c>
      <c r="V320">
        <f t="shared" si="150"/>
        <v>4.71961243090007</v>
      </c>
      <c r="W320">
        <f t="shared" si="151"/>
        <v>67.136562566467688</v>
      </c>
      <c r="X320">
        <f t="shared" si="152"/>
        <v>3.1709983265124921</v>
      </c>
      <c r="Y320">
        <f t="shared" si="153"/>
        <v>4.7232062609298557</v>
      </c>
      <c r="Z320">
        <f t="shared" si="154"/>
        <v>1.5486141043875779</v>
      </c>
      <c r="AA320">
        <f t="shared" si="155"/>
        <v>-45.568771282764565</v>
      </c>
      <c r="AB320">
        <f t="shared" si="156"/>
        <v>2.0009972851437143</v>
      </c>
      <c r="AC320">
        <f t="shared" si="157"/>
        <v>0.16386008843975131</v>
      </c>
      <c r="AD320">
        <f t="shared" si="158"/>
        <v>182.71148691351868</v>
      </c>
      <c r="AE320">
        <f t="shared" si="159"/>
        <v>18.244725794198704</v>
      </c>
      <c r="AF320">
        <f t="shared" si="160"/>
        <v>1.0377977926335391</v>
      </c>
      <c r="AG320">
        <f t="shared" si="161"/>
        <v>7.6481380825056622</v>
      </c>
      <c r="AH320">
        <v>2083.3603858472479</v>
      </c>
      <c r="AI320">
        <v>2069.4321212121222</v>
      </c>
      <c r="AJ320">
        <v>1.707386744346566</v>
      </c>
      <c r="AK320">
        <v>63.405612138731158</v>
      </c>
      <c r="AL320">
        <f t="shared" si="162"/>
        <v>1.0333054712645027</v>
      </c>
      <c r="AM320">
        <v>30.375195685032541</v>
      </c>
      <c r="AN320">
        <v>31.299488484848471</v>
      </c>
      <c r="AO320">
        <v>-6.2181958789258308E-5</v>
      </c>
      <c r="AP320">
        <v>95.230389877895547</v>
      </c>
      <c r="AQ320">
        <v>0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47420.955317907734</v>
      </c>
      <c r="AV320">
        <f t="shared" si="166"/>
        <v>1200</v>
      </c>
      <c r="AW320">
        <f t="shared" si="167"/>
        <v>1025.9250781464766</v>
      </c>
      <c r="AX320">
        <f t="shared" si="168"/>
        <v>0.85493756512206376</v>
      </c>
      <c r="AY320">
        <f t="shared" si="169"/>
        <v>0.18842950068558317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1673980490</v>
      </c>
      <c r="BF320">
        <v>2002.1985714285711</v>
      </c>
      <c r="BG320">
        <v>2020.957142857143</v>
      </c>
      <c r="BH320">
        <v>31.302757142857139</v>
      </c>
      <c r="BI320">
        <v>30.37481428571429</v>
      </c>
      <c r="BJ320">
        <v>2010.3914285714291</v>
      </c>
      <c r="BK320">
        <v>31.112628571428569</v>
      </c>
      <c r="BL320">
        <v>650.02614285714299</v>
      </c>
      <c r="BM320">
        <v>101.2007142857143</v>
      </c>
      <c r="BN320">
        <v>0.1002130428571429</v>
      </c>
      <c r="BO320">
        <v>31.80714285714286</v>
      </c>
      <c r="BP320">
        <v>31.79371428571428</v>
      </c>
      <c r="BQ320">
        <v>999.89999999999986</v>
      </c>
      <c r="BR320">
        <v>0</v>
      </c>
      <c r="BS320">
        <v>0</v>
      </c>
      <c r="BT320">
        <v>8976.7857142857138</v>
      </c>
      <c r="BU320">
        <v>0</v>
      </c>
      <c r="BV320">
        <v>229.59399999999999</v>
      </c>
      <c r="BW320">
        <v>-18.76014285714286</v>
      </c>
      <c r="BX320">
        <v>2066.8985714285709</v>
      </c>
      <c r="BY320">
        <v>2084.267142857143</v>
      </c>
      <c r="BZ320">
        <v>0.92795428571428573</v>
      </c>
      <c r="CA320">
        <v>2020.957142857143</v>
      </c>
      <c r="CB320">
        <v>30.37481428571429</v>
      </c>
      <c r="CC320">
        <v>3.1678614285714279</v>
      </c>
      <c r="CD320">
        <v>3.0739514285714291</v>
      </c>
      <c r="CE320">
        <v>24.937557142857141</v>
      </c>
      <c r="CF320">
        <v>24.434000000000001</v>
      </c>
      <c r="CG320">
        <v>1200</v>
      </c>
      <c r="CH320">
        <v>0.49999842857142862</v>
      </c>
      <c r="CI320">
        <v>0.5000014285714286</v>
      </c>
      <c r="CJ320">
        <v>0</v>
      </c>
      <c r="CK320">
        <v>892.95285714285717</v>
      </c>
      <c r="CL320">
        <v>4.9990899999999998</v>
      </c>
      <c r="CM320">
        <v>9392.6957142857136</v>
      </c>
      <c r="CN320">
        <v>9557.8571428571431</v>
      </c>
      <c r="CO320">
        <v>40.686999999999998</v>
      </c>
      <c r="CP320">
        <v>42.311999999999998</v>
      </c>
      <c r="CQ320">
        <v>41.436999999999998</v>
      </c>
      <c r="CR320">
        <v>41.5</v>
      </c>
      <c r="CS320">
        <v>42.061999999999998</v>
      </c>
      <c r="CT320">
        <v>597.5</v>
      </c>
      <c r="CU320">
        <v>597.50428571428586</v>
      </c>
      <c r="CV320">
        <v>0</v>
      </c>
      <c r="CW320">
        <v>1673980492.3</v>
      </c>
      <c r="CX320">
        <v>0</v>
      </c>
      <c r="CY320">
        <v>1673977193.5</v>
      </c>
      <c r="CZ320" t="s">
        <v>356</v>
      </c>
      <c r="DA320">
        <v>1673977187.5</v>
      </c>
      <c r="DB320">
        <v>1673977193.5</v>
      </c>
      <c r="DC320">
        <v>21</v>
      </c>
      <c r="DD320">
        <v>-0.34399999999999997</v>
      </c>
      <c r="DE320">
        <v>-5.2999999999999999E-2</v>
      </c>
      <c r="DF320">
        <v>-5.5270000000000001</v>
      </c>
      <c r="DG320">
        <v>0.16</v>
      </c>
      <c r="DH320">
        <v>415</v>
      </c>
      <c r="DI320">
        <v>27</v>
      </c>
      <c r="DJ320">
        <v>0.41</v>
      </c>
      <c r="DK320">
        <v>0.03</v>
      </c>
      <c r="DL320">
        <v>-18.57656585365854</v>
      </c>
      <c r="DM320">
        <v>-0.82478675958188274</v>
      </c>
      <c r="DN320">
        <v>0.1165498440629609</v>
      </c>
      <c r="DO320">
        <v>0</v>
      </c>
      <c r="DP320">
        <v>0.93051514634146337</v>
      </c>
      <c r="DQ320">
        <v>2.4381742160277712E-3</v>
      </c>
      <c r="DR320">
        <v>2.4272735237447049E-3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371</v>
      </c>
      <c r="EA320">
        <v>3.2990400000000002</v>
      </c>
      <c r="EB320">
        <v>2.6252399999999998</v>
      </c>
      <c r="EC320">
        <v>0.28553899999999999</v>
      </c>
      <c r="ED320">
        <v>0.28470000000000001</v>
      </c>
      <c r="EE320">
        <v>0.13236100000000001</v>
      </c>
      <c r="EF320">
        <v>0.128442</v>
      </c>
      <c r="EG320">
        <v>21643.599999999999</v>
      </c>
      <c r="EH320">
        <v>22042.3</v>
      </c>
      <c r="EI320">
        <v>28185.8</v>
      </c>
      <c r="EJ320">
        <v>29656.799999999999</v>
      </c>
      <c r="EK320">
        <v>33670.800000000003</v>
      </c>
      <c r="EL320">
        <v>35888.699999999997</v>
      </c>
      <c r="EM320">
        <v>39786.800000000003</v>
      </c>
      <c r="EN320">
        <v>42374.9</v>
      </c>
      <c r="EO320">
        <v>2.2646700000000002</v>
      </c>
      <c r="EP320">
        <v>2.2421000000000002</v>
      </c>
      <c r="EQ320">
        <v>0.14882200000000001</v>
      </c>
      <c r="ER320">
        <v>0</v>
      </c>
      <c r="ES320">
        <v>29.375900000000001</v>
      </c>
      <c r="ET320">
        <v>999.9</v>
      </c>
      <c r="EU320">
        <v>72.7</v>
      </c>
      <c r="EV320">
        <v>32.700000000000003</v>
      </c>
      <c r="EW320">
        <v>35.687800000000003</v>
      </c>
      <c r="EX320">
        <v>56.956499999999998</v>
      </c>
      <c r="EY320">
        <v>-4.3990400000000003</v>
      </c>
      <c r="EZ320">
        <v>2</v>
      </c>
      <c r="FA320">
        <v>0.25861299999999998</v>
      </c>
      <c r="FB320">
        <v>-0.70626900000000004</v>
      </c>
      <c r="FC320">
        <v>20.272500000000001</v>
      </c>
      <c r="FD320">
        <v>5.2217799999999999</v>
      </c>
      <c r="FE320">
        <v>12.004</v>
      </c>
      <c r="FF320">
        <v>4.9870999999999999</v>
      </c>
      <c r="FG320">
        <v>3.2843300000000002</v>
      </c>
      <c r="FH320">
        <v>9999</v>
      </c>
      <c r="FI320">
        <v>9999</v>
      </c>
      <c r="FJ320">
        <v>9999</v>
      </c>
      <c r="FK320">
        <v>999.9</v>
      </c>
      <c r="FL320">
        <v>1.86581</v>
      </c>
      <c r="FM320">
        <v>1.8621700000000001</v>
      </c>
      <c r="FN320">
        <v>1.8641700000000001</v>
      </c>
      <c r="FO320">
        <v>1.8602000000000001</v>
      </c>
      <c r="FP320">
        <v>1.8609599999999999</v>
      </c>
      <c r="FQ320">
        <v>1.8601099999999999</v>
      </c>
      <c r="FR320">
        <v>1.8617900000000001</v>
      </c>
      <c r="FS320">
        <v>1.8583700000000001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-8.1999999999999993</v>
      </c>
      <c r="GH320">
        <v>0.19009999999999999</v>
      </c>
      <c r="GI320">
        <v>-4.1197077471769461</v>
      </c>
      <c r="GJ320">
        <v>-4.0977002334145526E-3</v>
      </c>
      <c r="GK320">
        <v>1.9870096767282211E-6</v>
      </c>
      <c r="GL320">
        <v>-4.7591234531596528E-10</v>
      </c>
      <c r="GM320">
        <v>-0.1127184381337514</v>
      </c>
      <c r="GN320">
        <v>-4.4277268217585318E-5</v>
      </c>
      <c r="GO320">
        <v>7.6125673839889962E-4</v>
      </c>
      <c r="GP320">
        <v>-1.4366726965109579E-5</v>
      </c>
      <c r="GQ320">
        <v>6</v>
      </c>
      <c r="GR320">
        <v>2093</v>
      </c>
      <c r="GS320">
        <v>4</v>
      </c>
      <c r="GT320">
        <v>31</v>
      </c>
      <c r="GU320">
        <v>55.1</v>
      </c>
      <c r="GV320">
        <v>55</v>
      </c>
      <c r="GW320">
        <v>4.8193400000000004</v>
      </c>
      <c r="GX320">
        <v>2.4401899999999999</v>
      </c>
      <c r="GY320">
        <v>2.04834</v>
      </c>
      <c r="GZ320">
        <v>2.6245099999999999</v>
      </c>
      <c r="HA320">
        <v>2.1972700000000001</v>
      </c>
      <c r="HB320">
        <v>2.32666</v>
      </c>
      <c r="HC320">
        <v>37.602200000000003</v>
      </c>
      <c r="HD320">
        <v>14.333399999999999</v>
      </c>
      <c r="HE320">
        <v>18</v>
      </c>
      <c r="HF320">
        <v>710.77499999999998</v>
      </c>
      <c r="HG320">
        <v>772.44899999999996</v>
      </c>
      <c r="HH320">
        <v>31.000399999999999</v>
      </c>
      <c r="HI320">
        <v>30.732099999999999</v>
      </c>
      <c r="HJ320">
        <v>30</v>
      </c>
      <c r="HK320">
        <v>30.666899999999998</v>
      </c>
      <c r="HL320">
        <v>30.665800000000001</v>
      </c>
      <c r="HM320">
        <v>96.338399999999993</v>
      </c>
      <c r="HN320">
        <v>20.404699999999998</v>
      </c>
      <c r="HO320">
        <v>100</v>
      </c>
      <c r="HP320">
        <v>31</v>
      </c>
      <c r="HQ320">
        <v>2036.2</v>
      </c>
      <c r="HR320">
        <v>30.313800000000001</v>
      </c>
      <c r="HS320">
        <v>99.320899999999995</v>
      </c>
      <c r="HT320">
        <v>98.278099999999995</v>
      </c>
    </row>
    <row r="321" spans="1:228" x14ac:dyDescent="0.2">
      <c r="A321">
        <v>306</v>
      </c>
      <c r="B321">
        <v>1673980496</v>
      </c>
      <c r="C321">
        <v>1217.400000095367</v>
      </c>
      <c r="D321" t="s">
        <v>971</v>
      </c>
      <c r="E321" t="s">
        <v>972</v>
      </c>
      <c r="F321">
        <v>4</v>
      </c>
      <c r="G321">
        <v>1673980493.6875</v>
      </c>
      <c r="H321">
        <f t="shared" si="136"/>
        <v>1.0317457759105356E-3</v>
      </c>
      <c r="I321">
        <f t="shared" si="137"/>
        <v>1.0317457759105355</v>
      </c>
      <c r="J321">
        <f t="shared" si="138"/>
        <v>7.8282541195894177</v>
      </c>
      <c r="K321">
        <f t="shared" si="139"/>
        <v>2008.2149999999999</v>
      </c>
      <c r="L321">
        <f t="shared" si="140"/>
        <v>1767.2021768027801</v>
      </c>
      <c r="M321">
        <f t="shared" si="141"/>
        <v>179.01960872805995</v>
      </c>
      <c r="N321">
        <f t="shared" si="142"/>
        <v>203.4344843283555</v>
      </c>
      <c r="O321">
        <f t="shared" si="143"/>
        <v>6.5629070863183633E-2</v>
      </c>
      <c r="P321">
        <f t="shared" si="144"/>
        <v>2.7716571279581275</v>
      </c>
      <c r="Q321">
        <f t="shared" si="145"/>
        <v>6.4777819053683683E-2</v>
      </c>
      <c r="R321">
        <f t="shared" si="146"/>
        <v>4.0561698552541339E-2</v>
      </c>
      <c r="S321">
        <f t="shared" si="147"/>
        <v>226.10164191059923</v>
      </c>
      <c r="T321">
        <f t="shared" si="148"/>
        <v>32.928769791716313</v>
      </c>
      <c r="U321">
        <f t="shared" si="149"/>
        <v>31.799062500000002</v>
      </c>
      <c r="V321">
        <f t="shared" si="150"/>
        <v>4.7210434647915909</v>
      </c>
      <c r="W321">
        <f t="shared" si="151"/>
        <v>67.108160163503598</v>
      </c>
      <c r="X321">
        <f t="shared" si="152"/>
        <v>3.1704194870382074</v>
      </c>
      <c r="Y321">
        <f t="shared" si="153"/>
        <v>4.7243427316644313</v>
      </c>
      <c r="Z321">
        <f t="shared" si="154"/>
        <v>1.5506239777533835</v>
      </c>
      <c r="AA321">
        <f t="shared" si="155"/>
        <v>-45.499988717654624</v>
      </c>
      <c r="AB321">
        <f t="shared" si="156"/>
        <v>1.8416702621911052</v>
      </c>
      <c r="AC321">
        <f t="shared" si="157"/>
        <v>0.15040102694472648</v>
      </c>
      <c r="AD321">
        <f t="shared" si="158"/>
        <v>182.59372448208046</v>
      </c>
      <c r="AE321">
        <f t="shared" si="159"/>
        <v>18.370423427540437</v>
      </c>
      <c r="AF321">
        <f t="shared" si="160"/>
        <v>1.033318643443595</v>
      </c>
      <c r="AG321">
        <f t="shared" si="161"/>
        <v>7.8282541195894177</v>
      </c>
      <c r="AH321">
        <v>2090.2084939772449</v>
      </c>
      <c r="AI321">
        <v>2076.1653939393941</v>
      </c>
      <c r="AJ321">
        <v>1.6922899006722809</v>
      </c>
      <c r="AK321">
        <v>63.405612138731158</v>
      </c>
      <c r="AL321">
        <f t="shared" si="162"/>
        <v>1.0317457759105355</v>
      </c>
      <c r="AM321">
        <v>30.372758646873731</v>
      </c>
      <c r="AN321">
        <v>31.29565272727271</v>
      </c>
      <c r="AO321">
        <v>-3.6235201016578818E-5</v>
      </c>
      <c r="AP321">
        <v>95.230389877895547</v>
      </c>
      <c r="AQ321">
        <v>0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47633.008221167918</v>
      </c>
      <c r="AV321">
        <f t="shared" si="166"/>
        <v>1199.925</v>
      </c>
      <c r="AW321">
        <f t="shared" si="167"/>
        <v>1025.8611512490152</v>
      </c>
      <c r="AX321">
        <f t="shared" si="168"/>
        <v>0.85493772631540732</v>
      </c>
      <c r="AY321">
        <f t="shared" si="169"/>
        <v>0.18842981178873616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1673980493.6875</v>
      </c>
      <c r="BF321">
        <v>2008.2149999999999</v>
      </c>
      <c r="BG321">
        <v>2027.09</v>
      </c>
      <c r="BH321">
        <v>31.296975</v>
      </c>
      <c r="BI321">
        <v>30.372887500000001</v>
      </c>
      <c r="BJ321">
        <v>2016.4212500000001</v>
      </c>
      <c r="BK321">
        <v>31.1069</v>
      </c>
      <c r="BL321">
        <v>649.9247499999999</v>
      </c>
      <c r="BM321">
        <v>101.20175</v>
      </c>
      <c r="BN321">
        <v>9.9397700000000005E-2</v>
      </c>
      <c r="BO321">
        <v>31.811387499999999</v>
      </c>
      <c r="BP321">
        <v>31.799062500000002</v>
      </c>
      <c r="BQ321">
        <v>999.9</v>
      </c>
      <c r="BR321">
        <v>0</v>
      </c>
      <c r="BS321">
        <v>0</v>
      </c>
      <c r="BT321">
        <v>9017.5774999999994</v>
      </c>
      <c r="BU321">
        <v>0</v>
      </c>
      <c r="BV321">
        <v>229.31287499999999</v>
      </c>
      <c r="BW321">
        <v>-18.876525000000001</v>
      </c>
      <c r="BX321">
        <v>2073.0974999999999</v>
      </c>
      <c r="BY321">
        <v>2090.5862499999998</v>
      </c>
      <c r="BZ321">
        <v>0.92412249999999996</v>
      </c>
      <c r="CA321">
        <v>2027.09</v>
      </c>
      <c r="CB321">
        <v>30.372887500000001</v>
      </c>
      <c r="CC321">
        <v>3.1673100000000001</v>
      </c>
      <c r="CD321">
        <v>3.0737874999999999</v>
      </c>
      <c r="CE321">
        <v>24.934650000000001</v>
      </c>
      <c r="CF321">
        <v>24.433125</v>
      </c>
      <c r="CG321">
        <v>1199.925</v>
      </c>
      <c r="CH321">
        <v>0.49999300000000002</v>
      </c>
      <c r="CI321">
        <v>0.50000700000000009</v>
      </c>
      <c r="CJ321">
        <v>0</v>
      </c>
      <c r="CK321">
        <v>892.81774999999993</v>
      </c>
      <c r="CL321">
        <v>4.9990899999999998</v>
      </c>
      <c r="CM321">
        <v>9390.4987500000007</v>
      </c>
      <c r="CN321">
        <v>9557.2350000000006</v>
      </c>
      <c r="CO321">
        <v>40.671499999999988</v>
      </c>
      <c r="CP321">
        <v>42.311999999999998</v>
      </c>
      <c r="CQ321">
        <v>41.436999999999998</v>
      </c>
      <c r="CR321">
        <v>41.5</v>
      </c>
      <c r="CS321">
        <v>42.061999999999998</v>
      </c>
      <c r="CT321">
        <v>597.45500000000004</v>
      </c>
      <c r="CU321">
        <v>597.47249999999997</v>
      </c>
      <c r="CV321">
        <v>0</v>
      </c>
      <c r="CW321">
        <v>1673980496.5</v>
      </c>
      <c r="CX321">
        <v>0</v>
      </c>
      <c r="CY321">
        <v>1673977193.5</v>
      </c>
      <c r="CZ321" t="s">
        <v>356</v>
      </c>
      <c r="DA321">
        <v>1673977187.5</v>
      </c>
      <c r="DB321">
        <v>1673977193.5</v>
      </c>
      <c r="DC321">
        <v>21</v>
      </c>
      <c r="DD321">
        <v>-0.34399999999999997</v>
      </c>
      <c r="DE321">
        <v>-5.2999999999999999E-2</v>
      </c>
      <c r="DF321">
        <v>-5.5270000000000001</v>
      </c>
      <c r="DG321">
        <v>0.16</v>
      </c>
      <c r="DH321">
        <v>415</v>
      </c>
      <c r="DI321">
        <v>27</v>
      </c>
      <c r="DJ321">
        <v>0.41</v>
      </c>
      <c r="DK321">
        <v>0.03</v>
      </c>
      <c r="DL321">
        <v>-18.650700000000001</v>
      </c>
      <c r="DM321">
        <v>-1.519951969981213</v>
      </c>
      <c r="DN321">
        <v>0.15948388319827159</v>
      </c>
      <c r="DO321">
        <v>0</v>
      </c>
      <c r="DP321">
        <v>0.92983770000000021</v>
      </c>
      <c r="DQ321">
        <v>-3.197705065666355E-2</v>
      </c>
      <c r="DR321">
        <v>3.4182768114943579E-3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371</v>
      </c>
      <c r="EA321">
        <v>3.2988200000000001</v>
      </c>
      <c r="EB321">
        <v>2.6249600000000002</v>
      </c>
      <c r="EC321">
        <v>0.28606500000000001</v>
      </c>
      <c r="ED321">
        <v>0.28522999999999998</v>
      </c>
      <c r="EE321">
        <v>0.132356</v>
      </c>
      <c r="EF321">
        <v>0.128442</v>
      </c>
      <c r="EG321">
        <v>21627.7</v>
      </c>
      <c r="EH321">
        <v>22026.2</v>
      </c>
      <c r="EI321">
        <v>28185.9</v>
      </c>
      <c r="EJ321">
        <v>29657.200000000001</v>
      </c>
      <c r="EK321">
        <v>33671.1</v>
      </c>
      <c r="EL321">
        <v>35889.199999999997</v>
      </c>
      <c r="EM321">
        <v>39786.9</v>
      </c>
      <c r="EN321">
        <v>42375.4</v>
      </c>
      <c r="EO321">
        <v>2.2644299999999999</v>
      </c>
      <c r="EP321">
        <v>2.24227</v>
      </c>
      <c r="EQ321">
        <v>0.14928</v>
      </c>
      <c r="ER321">
        <v>0</v>
      </c>
      <c r="ES321">
        <v>29.375900000000001</v>
      </c>
      <c r="ET321">
        <v>999.9</v>
      </c>
      <c r="EU321">
        <v>72.7</v>
      </c>
      <c r="EV321">
        <v>32.700000000000003</v>
      </c>
      <c r="EW321">
        <v>35.687399999999997</v>
      </c>
      <c r="EX321">
        <v>57.046500000000002</v>
      </c>
      <c r="EY321">
        <v>-4.2387800000000002</v>
      </c>
      <c r="EZ321">
        <v>2</v>
      </c>
      <c r="FA321">
        <v>0.25845499999999999</v>
      </c>
      <c r="FB321">
        <v>-0.70640499999999995</v>
      </c>
      <c r="FC321">
        <v>20.272400000000001</v>
      </c>
      <c r="FD321">
        <v>5.2201399999999998</v>
      </c>
      <c r="FE321">
        <v>12.004</v>
      </c>
      <c r="FF321">
        <v>4.9854000000000003</v>
      </c>
      <c r="FG321">
        <v>3.2841999999999998</v>
      </c>
      <c r="FH321">
        <v>9999</v>
      </c>
      <c r="FI321">
        <v>9999</v>
      </c>
      <c r="FJ321">
        <v>9999</v>
      </c>
      <c r="FK321">
        <v>999.9</v>
      </c>
      <c r="FL321">
        <v>1.86581</v>
      </c>
      <c r="FM321">
        <v>1.8621799999999999</v>
      </c>
      <c r="FN321">
        <v>1.8641700000000001</v>
      </c>
      <c r="FO321">
        <v>1.8602000000000001</v>
      </c>
      <c r="FP321">
        <v>1.8609599999999999</v>
      </c>
      <c r="FQ321">
        <v>1.8601300000000001</v>
      </c>
      <c r="FR321">
        <v>1.86178</v>
      </c>
      <c r="FS321">
        <v>1.8583799999999999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-8.2200000000000006</v>
      </c>
      <c r="GH321">
        <v>0.19009999999999999</v>
      </c>
      <c r="GI321">
        <v>-4.1197077471769461</v>
      </c>
      <c r="GJ321">
        <v>-4.0977002334145526E-3</v>
      </c>
      <c r="GK321">
        <v>1.9870096767282211E-6</v>
      </c>
      <c r="GL321">
        <v>-4.7591234531596528E-10</v>
      </c>
      <c r="GM321">
        <v>-0.1127184381337514</v>
      </c>
      <c r="GN321">
        <v>-4.4277268217585318E-5</v>
      </c>
      <c r="GO321">
        <v>7.6125673839889962E-4</v>
      </c>
      <c r="GP321">
        <v>-1.4366726965109579E-5</v>
      </c>
      <c r="GQ321">
        <v>6</v>
      </c>
      <c r="GR321">
        <v>2093</v>
      </c>
      <c r="GS321">
        <v>4</v>
      </c>
      <c r="GT321">
        <v>31</v>
      </c>
      <c r="GU321">
        <v>55.1</v>
      </c>
      <c r="GV321">
        <v>55</v>
      </c>
      <c r="GW321">
        <v>4.8303200000000004</v>
      </c>
      <c r="GX321">
        <v>2.4401899999999999</v>
      </c>
      <c r="GY321">
        <v>2.04834</v>
      </c>
      <c r="GZ321">
        <v>2.6245099999999999</v>
      </c>
      <c r="HA321">
        <v>2.1972700000000001</v>
      </c>
      <c r="HB321">
        <v>2.3290999999999999</v>
      </c>
      <c r="HC321">
        <v>37.578099999999999</v>
      </c>
      <c r="HD321">
        <v>14.3422</v>
      </c>
      <c r="HE321">
        <v>18</v>
      </c>
      <c r="HF321">
        <v>710.56600000000003</v>
      </c>
      <c r="HG321">
        <v>772.62</v>
      </c>
      <c r="HH321">
        <v>31.0002</v>
      </c>
      <c r="HI321">
        <v>30.730599999999999</v>
      </c>
      <c r="HJ321">
        <v>29.9999</v>
      </c>
      <c r="HK321">
        <v>30.666899999999998</v>
      </c>
      <c r="HL321">
        <v>30.665800000000001</v>
      </c>
      <c r="HM321">
        <v>96.5779</v>
      </c>
      <c r="HN321">
        <v>20.404699999999998</v>
      </c>
      <c r="HO321">
        <v>100</v>
      </c>
      <c r="HP321">
        <v>31</v>
      </c>
      <c r="HQ321">
        <v>2042.88</v>
      </c>
      <c r="HR321">
        <v>30.313800000000001</v>
      </c>
      <c r="HS321">
        <v>99.321100000000001</v>
      </c>
      <c r="HT321">
        <v>98.279200000000003</v>
      </c>
    </row>
    <row r="322" spans="1:228" x14ac:dyDescent="0.2">
      <c r="A322">
        <v>307</v>
      </c>
      <c r="B322">
        <v>1673980500</v>
      </c>
      <c r="C322">
        <v>1221.400000095367</v>
      </c>
      <c r="D322" t="s">
        <v>973</v>
      </c>
      <c r="E322" t="s">
        <v>974</v>
      </c>
      <c r="F322">
        <v>4</v>
      </c>
      <c r="G322">
        <v>1673980498</v>
      </c>
      <c r="H322">
        <f t="shared" si="136"/>
        <v>1.0288783038768345E-3</v>
      </c>
      <c r="I322">
        <f t="shared" si="137"/>
        <v>1.0288783038768345</v>
      </c>
      <c r="J322">
        <f t="shared" si="138"/>
        <v>7.4771825436116686</v>
      </c>
      <c r="K322">
        <f t="shared" si="139"/>
        <v>2015.39</v>
      </c>
      <c r="L322">
        <f t="shared" si="140"/>
        <v>1782.0433162295485</v>
      </c>
      <c r="M322">
        <f t="shared" si="141"/>
        <v>180.52460853691656</v>
      </c>
      <c r="N322">
        <f t="shared" si="142"/>
        <v>204.16310169665425</v>
      </c>
      <c r="O322">
        <f t="shared" si="143"/>
        <v>6.5391971053169004E-2</v>
      </c>
      <c r="P322">
        <f t="shared" si="144"/>
        <v>2.7613092965672035</v>
      </c>
      <c r="Q322">
        <f t="shared" si="145"/>
        <v>6.4543693244737729E-2</v>
      </c>
      <c r="R322">
        <f t="shared" si="146"/>
        <v>4.0415105824399528E-2</v>
      </c>
      <c r="S322">
        <f t="shared" si="147"/>
        <v>226.10402615110664</v>
      </c>
      <c r="T322">
        <f t="shared" si="148"/>
        <v>32.938448054644702</v>
      </c>
      <c r="U322">
        <f t="shared" si="149"/>
        <v>31.803000000000001</v>
      </c>
      <c r="V322">
        <f t="shared" si="150"/>
        <v>4.7220972720790986</v>
      </c>
      <c r="W322">
        <f t="shared" si="151"/>
        <v>67.083734440538848</v>
      </c>
      <c r="X322">
        <f t="shared" si="152"/>
        <v>3.1701660408731991</v>
      </c>
      <c r="Y322">
        <f t="shared" si="153"/>
        <v>4.7256850968592783</v>
      </c>
      <c r="Z322">
        <f t="shared" si="154"/>
        <v>1.5519312312058995</v>
      </c>
      <c r="AA322">
        <f t="shared" si="155"/>
        <v>-45.373533200968403</v>
      </c>
      <c r="AB322">
        <f t="shared" si="156"/>
        <v>1.9948272710736275</v>
      </c>
      <c r="AC322">
        <f t="shared" si="157"/>
        <v>0.16352637149511404</v>
      </c>
      <c r="AD322">
        <f t="shared" si="158"/>
        <v>182.88884659270698</v>
      </c>
      <c r="AE322">
        <f t="shared" si="159"/>
        <v>18.452067851275231</v>
      </c>
      <c r="AF322">
        <f t="shared" si="160"/>
        <v>1.030403643833306</v>
      </c>
      <c r="AG322">
        <f t="shared" si="161"/>
        <v>7.4771825436116686</v>
      </c>
      <c r="AH322">
        <v>2097.132487709076</v>
      </c>
      <c r="AI322">
        <v>2083.1533333333332</v>
      </c>
      <c r="AJ322">
        <v>1.7626199078882721</v>
      </c>
      <c r="AK322">
        <v>63.405612138731158</v>
      </c>
      <c r="AL322">
        <f t="shared" si="162"/>
        <v>1.0288783038768345</v>
      </c>
      <c r="AM322">
        <v>30.37300856912595</v>
      </c>
      <c r="AN322">
        <v>31.293084242424229</v>
      </c>
      <c r="AO322">
        <v>-3.0996848132660029E-5</v>
      </c>
      <c r="AP322">
        <v>95.230389877895547</v>
      </c>
      <c r="AQ322">
        <v>0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47346.463002826284</v>
      </c>
      <c r="AV322">
        <f t="shared" si="166"/>
        <v>1199.941428571429</v>
      </c>
      <c r="AW322">
        <f t="shared" si="167"/>
        <v>1025.8748280575685</v>
      </c>
      <c r="AX322">
        <f t="shared" si="168"/>
        <v>0.8549374191362884</v>
      </c>
      <c r="AY322">
        <f t="shared" si="169"/>
        <v>0.18842921893303671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1673980498</v>
      </c>
      <c r="BF322">
        <v>2015.39</v>
      </c>
      <c r="BG322">
        <v>2034.3371428571429</v>
      </c>
      <c r="BH322">
        <v>31.2942</v>
      </c>
      <c r="BI322">
        <v>30.372942857142849</v>
      </c>
      <c r="BJ322">
        <v>2023.6085714285709</v>
      </c>
      <c r="BK322">
        <v>31.104114285714289</v>
      </c>
      <c r="BL322">
        <v>650.08428571428578</v>
      </c>
      <c r="BM322">
        <v>101.2015714285714</v>
      </c>
      <c r="BN322">
        <v>0.1004602857142857</v>
      </c>
      <c r="BO322">
        <v>31.816400000000002</v>
      </c>
      <c r="BP322">
        <v>31.803000000000001</v>
      </c>
      <c r="BQ322">
        <v>999.89999999999986</v>
      </c>
      <c r="BR322">
        <v>0</v>
      </c>
      <c r="BS322">
        <v>0</v>
      </c>
      <c r="BT322">
        <v>8962.6785714285706</v>
      </c>
      <c r="BU322">
        <v>0</v>
      </c>
      <c r="BV322">
        <v>229.05828571428569</v>
      </c>
      <c r="BW322">
        <v>-18.947428571428571</v>
      </c>
      <c r="BX322">
        <v>2080.4957142857138</v>
      </c>
      <c r="BY322">
        <v>2098.062857142857</v>
      </c>
      <c r="BZ322">
        <v>0.92124400000000006</v>
      </c>
      <c r="CA322">
        <v>2034.3371428571429</v>
      </c>
      <c r="CB322">
        <v>30.372942857142849</v>
      </c>
      <c r="CC322">
        <v>3.167027142857143</v>
      </c>
      <c r="CD322">
        <v>3.073794285714285</v>
      </c>
      <c r="CE322">
        <v>24.933128571428568</v>
      </c>
      <c r="CF322">
        <v>24.433171428571431</v>
      </c>
      <c r="CG322">
        <v>1199.941428571429</v>
      </c>
      <c r="CH322">
        <v>0.5000027142857143</v>
      </c>
      <c r="CI322">
        <v>0.4999972857142857</v>
      </c>
      <c r="CJ322">
        <v>0</v>
      </c>
      <c r="CK322">
        <v>892.76300000000003</v>
      </c>
      <c r="CL322">
        <v>4.9990899999999998</v>
      </c>
      <c r="CM322">
        <v>9388.5414285714305</v>
      </c>
      <c r="CN322">
        <v>9557.3957142857125</v>
      </c>
      <c r="CO322">
        <v>40.686999999999998</v>
      </c>
      <c r="CP322">
        <v>42.311999999999998</v>
      </c>
      <c r="CQ322">
        <v>41.436999999999998</v>
      </c>
      <c r="CR322">
        <v>41.5</v>
      </c>
      <c r="CS322">
        <v>42.061999999999998</v>
      </c>
      <c r="CT322">
        <v>597.47571428571439</v>
      </c>
      <c r="CU322">
        <v>597.46857142857141</v>
      </c>
      <c r="CV322">
        <v>0</v>
      </c>
      <c r="CW322">
        <v>1673980500.0999999</v>
      </c>
      <c r="CX322">
        <v>0</v>
      </c>
      <c r="CY322">
        <v>1673977193.5</v>
      </c>
      <c r="CZ322" t="s">
        <v>356</v>
      </c>
      <c r="DA322">
        <v>1673977187.5</v>
      </c>
      <c r="DB322">
        <v>1673977193.5</v>
      </c>
      <c r="DC322">
        <v>21</v>
      </c>
      <c r="DD322">
        <v>-0.34399999999999997</v>
      </c>
      <c r="DE322">
        <v>-5.2999999999999999E-2</v>
      </c>
      <c r="DF322">
        <v>-5.5270000000000001</v>
      </c>
      <c r="DG322">
        <v>0.16</v>
      </c>
      <c r="DH322">
        <v>415</v>
      </c>
      <c r="DI322">
        <v>27</v>
      </c>
      <c r="DJ322">
        <v>0.41</v>
      </c>
      <c r="DK322">
        <v>0.03</v>
      </c>
      <c r="DL322">
        <v>-18.7447175</v>
      </c>
      <c r="DM322">
        <v>-1.665965853658514</v>
      </c>
      <c r="DN322">
        <v>0.16968042150981941</v>
      </c>
      <c r="DO322">
        <v>0</v>
      </c>
      <c r="DP322">
        <v>0.92764675000000008</v>
      </c>
      <c r="DQ322">
        <v>-4.2889913696063091E-2</v>
      </c>
      <c r="DR322">
        <v>4.2027947234548587E-3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371</v>
      </c>
      <c r="EA322">
        <v>3.2991100000000002</v>
      </c>
      <c r="EB322">
        <v>2.62527</v>
      </c>
      <c r="EC322">
        <v>0.28660099999999999</v>
      </c>
      <c r="ED322">
        <v>0.28575299999999998</v>
      </c>
      <c r="EE322">
        <v>0.13234799999999999</v>
      </c>
      <c r="EF322">
        <v>0.128442</v>
      </c>
      <c r="EG322">
        <v>21611.9</v>
      </c>
      <c r="EH322">
        <v>22010.1</v>
      </c>
      <c r="EI322">
        <v>28186.5</v>
      </c>
      <c r="EJ322">
        <v>29657.3</v>
      </c>
      <c r="EK322">
        <v>33672.199999999997</v>
      </c>
      <c r="EL322">
        <v>35889.5</v>
      </c>
      <c r="EM322">
        <v>39787.800000000003</v>
      </c>
      <c r="EN322">
        <v>42375.7</v>
      </c>
      <c r="EO322">
        <v>2.2647499999999998</v>
      </c>
      <c r="EP322">
        <v>2.2422499999999999</v>
      </c>
      <c r="EQ322">
        <v>0.149503</v>
      </c>
      <c r="ER322">
        <v>0</v>
      </c>
      <c r="ES322">
        <v>29.375900000000001</v>
      </c>
      <c r="ET322">
        <v>999.9</v>
      </c>
      <c r="EU322">
        <v>72.7</v>
      </c>
      <c r="EV322">
        <v>32.700000000000003</v>
      </c>
      <c r="EW322">
        <v>35.688699999999997</v>
      </c>
      <c r="EX322">
        <v>57.226500000000001</v>
      </c>
      <c r="EY322">
        <v>-4.3109000000000002</v>
      </c>
      <c r="EZ322">
        <v>2</v>
      </c>
      <c r="FA322">
        <v>0.258326</v>
      </c>
      <c r="FB322">
        <v>-0.70464599999999999</v>
      </c>
      <c r="FC322">
        <v>20.272600000000001</v>
      </c>
      <c r="FD322">
        <v>5.22133</v>
      </c>
      <c r="FE322">
        <v>12.004</v>
      </c>
      <c r="FF322">
        <v>4.9872500000000004</v>
      </c>
      <c r="FG322">
        <v>3.2843</v>
      </c>
      <c r="FH322">
        <v>9999</v>
      </c>
      <c r="FI322">
        <v>9999</v>
      </c>
      <c r="FJ322">
        <v>9999</v>
      </c>
      <c r="FK322">
        <v>999.9</v>
      </c>
      <c r="FL322">
        <v>1.86581</v>
      </c>
      <c r="FM322">
        <v>1.8621700000000001</v>
      </c>
      <c r="FN322">
        <v>1.8641700000000001</v>
      </c>
      <c r="FO322">
        <v>1.8602000000000001</v>
      </c>
      <c r="FP322">
        <v>1.8609599999999999</v>
      </c>
      <c r="FQ322">
        <v>1.86012</v>
      </c>
      <c r="FR322">
        <v>1.8617699999999999</v>
      </c>
      <c r="FS322">
        <v>1.8583799999999999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-8.23</v>
      </c>
      <c r="GH322">
        <v>0.19009999999999999</v>
      </c>
      <c r="GI322">
        <v>-4.1197077471769461</v>
      </c>
      <c r="GJ322">
        <v>-4.0977002334145526E-3</v>
      </c>
      <c r="GK322">
        <v>1.9870096767282211E-6</v>
      </c>
      <c r="GL322">
        <v>-4.7591234531596528E-10</v>
      </c>
      <c r="GM322">
        <v>-0.1127184381337514</v>
      </c>
      <c r="GN322">
        <v>-4.4277268217585318E-5</v>
      </c>
      <c r="GO322">
        <v>7.6125673839889962E-4</v>
      </c>
      <c r="GP322">
        <v>-1.4366726965109579E-5</v>
      </c>
      <c r="GQ322">
        <v>6</v>
      </c>
      <c r="GR322">
        <v>2093</v>
      </c>
      <c r="GS322">
        <v>4</v>
      </c>
      <c r="GT322">
        <v>31</v>
      </c>
      <c r="GU322">
        <v>55.2</v>
      </c>
      <c r="GV322">
        <v>55.1</v>
      </c>
      <c r="GW322">
        <v>4.84253</v>
      </c>
      <c r="GX322">
        <v>2.4389599999999998</v>
      </c>
      <c r="GY322">
        <v>2.04834</v>
      </c>
      <c r="GZ322">
        <v>2.6245099999999999</v>
      </c>
      <c r="HA322">
        <v>2.1972700000000001</v>
      </c>
      <c r="HB322">
        <v>2.2997999999999998</v>
      </c>
      <c r="HC322">
        <v>37.602200000000003</v>
      </c>
      <c r="HD322">
        <v>14.3247</v>
      </c>
      <c r="HE322">
        <v>18</v>
      </c>
      <c r="HF322">
        <v>710.83699999999999</v>
      </c>
      <c r="HG322">
        <v>772.596</v>
      </c>
      <c r="HH322">
        <v>31.000399999999999</v>
      </c>
      <c r="HI322">
        <v>30.730599999999999</v>
      </c>
      <c r="HJ322">
        <v>30.0001</v>
      </c>
      <c r="HK322">
        <v>30.666899999999998</v>
      </c>
      <c r="HL322">
        <v>30.665800000000001</v>
      </c>
      <c r="HM322">
        <v>96.814099999999996</v>
      </c>
      <c r="HN322">
        <v>20.404699999999998</v>
      </c>
      <c r="HO322">
        <v>100</v>
      </c>
      <c r="HP322">
        <v>31</v>
      </c>
      <c r="HQ322">
        <v>2049.56</v>
      </c>
      <c r="HR322">
        <v>30.313800000000001</v>
      </c>
      <c r="HS322">
        <v>99.323300000000003</v>
      </c>
      <c r="HT322">
        <v>98.279700000000005</v>
      </c>
    </row>
    <row r="323" spans="1:228" x14ac:dyDescent="0.2">
      <c r="A323">
        <v>308</v>
      </c>
      <c r="B323">
        <v>1673980504</v>
      </c>
      <c r="C323">
        <v>1225.400000095367</v>
      </c>
      <c r="D323" t="s">
        <v>975</v>
      </c>
      <c r="E323" t="s">
        <v>976</v>
      </c>
      <c r="F323">
        <v>4</v>
      </c>
      <c r="G323">
        <v>1673980501.6875</v>
      </c>
      <c r="H323">
        <f t="shared" si="136"/>
        <v>1.0288032026739143E-3</v>
      </c>
      <c r="I323">
        <f t="shared" si="137"/>
        <v>1.0288032026739142</v>
      </c>
      <c r="J323">
        <f t="shared" si="138"/>
        <v>7.6684044193560634</v>
      </c>
      <c r="K323">
        <f t="shared" si="139"/>
        <v>2021.6975</v>
      </c>
      <c r="L323">
        <f t="shared" si="140"/>
        <v>1783.3448087940258</v>
      </c>
      <c r="M323">
        <f t="shared" si="141"/>
        <v>180.65492812767476</v>
      </c>
      <c r="N323">
        <f t="shared" si="142"/>
        <v>204.80033628795749</v>
      </c>
      <c r="O323">
        <f t="shared" si="143"/>
        <v>6.5341135799525024E-2</v>
      </c>
      <c r="P323">
        <f t="shared" si="144"/>
        <v>2.7633889432815537</v>
      </c>
      <c r="Q323">
        <f t="shared" si="145"/>
        <v>6.449479565684603E-2</v>
      </c>
      <c r="R323">
        <f t="shared" si="146"/>
        <v>4.0384374212231747E-2</v>
      </c>
      <c r="S323">
        <f t="shared" si="147"/>
        <v>226.10941944786268</v>
      </c>
      <c r="T323">
        <f t="shared" si="148"/>
        <v>32.941918068717982</v>
      </c>
      <c r="U323">
        <f t="shared" si="149"/>
        <v>31.806274999999999</v>
      </c>
      <c r="V323">
        <f t="shared" si="150"/>
        <v>4.7229739281125749</v>
      </c>
      <c r="W323">
        <f t="shared" si="151"/>
        <v>67.064228358447394</v>
      </c>
      <c r="X323">
        <f t="shared" si="152"/>
        <v>3.1699987378903125</v>
      </c>
      <c r="Y323">
        <f t="shared" si="153"/>
        <v>4.7268101273710101</v>
      </c>
      <c r="Z323">
        <f t="shared" si="154"/>
        <v>1.5529751902222624</v>
      </c>
      <c r="AA323">
        <f t="shared" si="155"/>
        <v>-45.370221237919623</v>
      </c>
      <c r="AB323">
        <f t="shared" si="156"/>
        <v>2.1341359889734677</v>
      </c>
      <c r="AC323">
        <f t="shared" si="157"/>
        <v>0.17482100320010241</v>
      </c>
      <c r="AD323">
        <f t="shared" si="158"/>
        <v>183.04815520211662</v>
      </c>
      <c r="AE323">
        <f t="shared" si="159"/>
        <v>18.276182751660752</v>
      </c>
      <c r="AF323">
        <f t="shared" si="160"/>
        <v>1.0283229491943127</v>
      </c>
      <c r="AG323">
        <f t="shared" si="161"/>
        <v>7.6684044193560634</v>
      </c>
      <c r="AH323">
        <v>2104.007315015775</v>
      </c>
      <c r="AI323">
        <v>2090.08509090909</v>
      </c>
      <c r="AJ323">
        <v>1.700925615666476</v>
      </c>
      <c r="AK323">
        <v>63.405612138731158</v>
      </c>
      <c r="AL323">
        <f t="shared" si="162"/>
        <v>1.0288032026739142</v>
      </c>
      <c r="AM323">
        <v>30.373224145040052</v>
      </c>
      <c r="AN323">
        <v>31.29316666666665</v>
      </c>
      <c r="AO323">
        <v>-4.4350184663528169E-6</v>
      </c>
      <c r="AP323">
        <v>95.230389877895547</v>
      </c>
      <c r="AQ323">
        <v>0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47403.19205250551</v>
      </c>
      <c r="AV323">
        <f t="shared" si="166"/>
        <v>1199.9662499999999</v>
      </c>
      <c r="AW323">
        <f t="shared" si="167"/>
        <v>1025.8964199211723</v>
      </c>
      <c r="AX323">
        <f t="shared" si="168"/>
        <v>0.8549377283912547</v>
      </c>
      <c r="AY323">
        <f t="shared" si="169"/>
        <v>0.18842981579512147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1673980501.6875</v>
      </c>
      <c r="BF323">
        <v>2021.6975</v>
      </c>
      <c r="BG323">
        <v>2040.4862499999999</v>
      </c>
      <c r="BH323">
        <v>31.2928125</v>
      </c>
      <c r="BI323">
        <v>30.373325000000001</v>
      </c>
      <c r="BJ323">
        <v>2029.92875</v>
      </c>
      <c r="BK323">
        <v>31.102725</v>
      </c>
      <c r="BL323">
        <v>650.02112499999998</v>
      </c>
      <c r="BM323">
        <v>101.20099999999999</v>
      </c>
      <c r="BN323">
        <v>0.100177</v>
      </c>
      <c r="BO323">
        <v>31.820599999999999</v>
      </c>
      <c r="BP323">
        <v>31.806274999999999</v>
      </c>
      <c r="BQ323">
        <v>999.9</v>
      </c>
      <c r="BR323">
        <v>0</v>
      </c>
      <c r="BS323">
        <v>0</v>
      </c>
      <c r="BT323">
        <v>8973.75</v>
      </c>
      <c r="BU323">
        <v>0</v>
      </c>
      <c r="BV323">
        <v>228.868875</v>
      </c>
      <c r="BW323">
        <v>-18.789237499999999</v>
      </c>
      <c r="BX323">
        <v>2087.0050000000001</v>
      </c>
      <c r="BY323">
        <v>2104.40625</v>
      </c>
      <c r="BZ323">
        <v>0.91945362500000005</v>
      </c>
      <c r="CA323">
        <v>2040.4862499999999</v>
      </c>
      <c r="CB323">
        <v>30.373325000000001</v>
      </c>
      <c r="CC323">
        <v>3.1668574999999999</v>
      </c>
      <c r="CD323">
        <v>3.0738075</v>
      </c>
      <c r="CE323">
        <v>24.932237499999999</v>
      </c>
      <c r="CF323">
        <v>24.433225</v>
      </c>
      <c r="CG323">
        <v>1199.9662499999999</v>
      </c>
      <c r="CH323">
        <v>0.49999274999999999</v>
      </c>
      <c r="CI323">
        <v>0.50000725000000001</v>
      </c>
      <c r="CJ323">
        <v>0</v>
      </c>
      <c r="CK323">
        <v>892.38599999999997</v>
      </c>
      <c r="CL323">
        <v>4.9990899999999998</v>
      </c>
      <c r="CM323">
        <v>9387.0837500000016</v>
      </c>
      <c r="CN323">
        <v>9557.5637500000012</v>
      </c>
      <c r="CO323">
        <v>40.686999999999998</v>
      </c>
      <c r="CP323">
        <v>42.311999999999998</v>
      </c>
      <c r="CQ323">
        <v>41.436999999999998</v>
      </c>
      <c r="CR323">
        <v>41.5</v>
      </c>
      <c r="CS323">
        <v>42.061999999999998</v>
      </c>
      <c r="CT323">
        <v>597.47500000000002</v>
      </c>
      <c r="CU323">
        <v>597.49250000000006</v>
      </c>
      <c r="CV323">
        <v>0</v>
      </c>
      <c r="CW323">
        <v>1673980504.3</v>
      </c>
      <c r="CX323">
        <v>0</v>
      </c>
      <c r="CY323">
        <v>1673977193.5</v>
      </c>
      <c r="CZ323" t="s">
        <v>356</v>
      </c>
      <c r="DA323">
        <v>1673977187.5</v>
      </c>
      <c r="DB323">
        <v>1673977193.5</v>
      </c>
      <c r="DC323">
        <v>21</v>
      </c>
      <c r="DD323">
        <v>-0.34399999999999997</v>
      </c>
      <c r="DE323">
        <v>-5.2999999999999999E-2</v>
      </c>
      <c r="DF323">
        <v>-5.5270000000000001</v>
      </c>
      <c r="DG323">
        <v>0.16</v>
      </c>
      <c r="DH323">
        <v>415</v>
      </c>
      <c r="DI323">
        <v>27</v>
      </c>
      <c r="DJ323">
        <v>0.41</v>
      </c>
      <c r="DK323">
        <v>0.03</v>
      </c>
      <c r="DL323">
        <v>-18.798285</v>
      </c>
      <c r="DM323">
        <v>-0.76762176360217893</v>
      </c>
      <c r="DN323">
        <v>0.12509378391830661</v>
      </c>
      <c r="DO323">
        <v>0</v>
      </c>
      <c r="DP323">
        <v>0.92495007499999993</v>
      </c>
      <c r="DQ323">
        <v>-4.2380454033772393E-2</v>
      </c>
      <c r="DR323">
        <v>4.1688329685146894E-3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371</v>
      </c>
      <c r="EA323">
        <v>3.2990400000000002</v>
      </c>
      <c r="EB323">
        <v>2.62527</v>
      </c>
      <c r="EC323">
        <v>0.28712399999999999</v>
      </c>
      <c r="ED323">
        <v>0.28627999999999998</v>
      </c>
      <c r="EE323">
        <v>0.13234599999999999</v>
      </c>
      <c r="EF323">
        <v>0.128445</v>
      </c>
      <c r="EG323">
        <v>21596.1</v>
      </c>
      <c r="EH323">
        <v>21993.9</v>
      </c>
      <c r="EI323">
        <v>28186.6</v>
      </c>
      <c r="EJ323">
        <v>29657.4</v>
      </c>
      <c r="EK323">
        <v>33672.800000000003</v>
      </c>
      <c r="EL323">
        <v>35889.4</v>
      </c>
      <c r="EM323">
        <v>39788.400000000001</v>
      </c>
      <c r="EN323">
        <v>42375.7</v>
      </c>
      <c r="EO323">
        <v>2.2647499999999998</v>
      </c>
      <c r="EP323">
        <v>2.2422</v>
      </c>
      <c r="EQ323">
        <v>0.14923500000000001</v>
      </c>
      <c r="ER323">
        <v>0</v>
      </c>
      <c r="ES323">
        <v>29.3781</v>
      </c>
      <c r="ET323">
        <v>999.9</v>
      </c>
      <c r="EU323">
        <v>72.7</v>
      </c>
      <c r="EV323">
        <v>32.700000000000003</v>
      </c>
      <c r="EW323">
        <v>35.6845</v>
      </c>
      <c r="EX323">
        <v>57.256500000000003</v>
      </c>
      <c r="EY323">
        <v>-4.4631400000000001</v>
      </c>
      <c r="EZ323">
        <v>2</v>
      </c>
      <c r="FA323">
        <v>0.25843500000000003</v>
      </c>
      <c r="FB323">
        <v>-0.70277800000000001</v>
      </c>
      <c r="FC323">
        <v>20.272500000000001</v>
      </c>
      <c r="FD323">
        <v>5.2219300000000004</v>
      </c>
      <c r="FE323">
        <v>12.004</v>
      </c>
      <c r="FF323">
        <v>4.9873000000000003</v>
      </c>
      <c r="FG323">
        <v>3.28443</v>
      </c>
      <c r="FH323">
        <v>9999</v>
      </c>
      <c r="FI323">
        <v>9999</v>
      </c>
      <c r="FJ323">
        <v>9999</v>
      </c>
      <c r="FK323">
        <v>999.9</v>
      </c>
      <c r="FL323">
        <v>1.86581</v>
      </c>
      <c r="FM323">
        <v>1.8621700000000001</v>
      </c>
      <c r="FN323">
        <v>1.8641700000000001</v>
      </c>
      <c r="FO323">
        <v>1.8602000000000001</v>
      </c>
      <c r="FP323">
        <v>1.8609599999999999</v>
      </c>
      <c r="FQ323">
        <v>1.86016</v>
      </c>
      <c r="FR323">
        <v>1.86182</v>
      </c>
      <c r="FS323">
        <v>1.8583700000000001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-8.23</v>
      </c>
      <c r="GH323">
        <v>0.19</v>
      </c>
      <c r="GI323">
        <v>-4.1197077471769461</v>
      </c>
      <c r="GJ323">
        <v>-4.0977002334145526E-3</v>
      </c>
      <c r="GK323">
        <v>1.9870096767282211E-6</v>
      </c>
      <c r="GL323">
        <v>-4.7591234531596528E-10</v>
      </c>
      <c r="GM323">
        <v>-0.1127184381337514</v>
      </c>
      <c r="GN323">
        <v>-4.4277268217585318E-5</v>
      </c>
      <c r="GO323">
        <v>7.6125673839889962E-4</v>
      </c>
      <c r="GP323">
        <v>-1.4366726965109579E-5</v>
      </c>
      <c r="GQ323">
        <v>6</v>
      </c>
      <c r="GR323">
        <v>2093</v>
      </c>
      <c r="GS323">
        <v>4</v>
      </c>
      <c r="GT323">
        <v>31</v>
      </c>
      <c r="GU323">
        <v>55.3</v>
      </c>
      <c r="GV323">
        <v>55.2</v>
      </c>
      <c r="GW323">
        <v>4.8547399999999996</v>
      </c>
      <c r="GX323">
        <v>2.4340799999999998</v>
      </c>
      <c r="GY323">
        <v>2.04834</v>
      </c>
      <c r="GZ323">
        <v>2.6257299999999999</v>
      </c>
      <c r="HA323">
        <v>2.1972700000000001</v>
      </c>
      <c r="HB323">
        <v>2.323</v>
      </c>
      <c r="HC323">
        <v>37.602200000000003</v>
      </c>
      <c r="HD323">
        <v>14.333399999999999</v>
      </c>
      <c r="HE323">
        <v>18</v>
      </c>
      <c r="HF323">
        <v>710.83699999999999</v>
      </c>
      <c r="HG323">
        <v>772.54700000000003</v>
      </c>
      <c r="HH323">
        <v>31.000399999999999</v>
      </c>
      <c r="HI323">
        <v>30.730599999999999</v>
      </c>
      <c r="HJ323">
        <v>30</v>
      </c>
      <c r="HK323">
        <v>30.666899999999998</v>
      </c>
      <c r="HL323">
        <v>30.665800000000001</v>
      </c>
      <c r="HM323">
        <v>97.047899999999998</v>
      </c>
      <c r="HN323">
        <v>20.404699999999998</v>
      </c>
      <c r="HO323">
        <v>100</v>
      </c>
      <c r="HP323">
        <v>31</v>
      </c>
      <c r="HQ323">
        <v>2056.2399999999998</v>
      </c>
      <c r="HR323">
        <v>30.313800000000001</v>
      </c>
      <c r="HS323">
        <v>99.324399999999997</v>
      </c>
      <c r="HT323">
        <v>98.279899999999998</v>
      </c>
    </row>
    <row r="324" spans="1:228" x14ac:dyDescent="0.2">
      <c r="A324">
        <v>309</v>
      </c>
      <c r="B324">
        <v>1673980508</v>
      </c>
      <c r="C324">
        <v>1229.400000095367</v>
      </c>
      <c r="D324" t="s">
        <v>977</v>
      </c>
      <c r="E324" t="s">
        <v>978</v>
      </c>
      <c r="F324">
        <v>4</v>
      </c>
      <c r="G324">
        <v>1673980506</v>
      </c>
      <c r="H324">
        <f t="shared" si="136"/>
        <v>1.02394124892302E-3</v>
      </c>
      <c r="I324">
        <f t="shared" si="137"/>
        <v>1.02394124892302</v>
      </c>
      <c r="J324">
        <f t="shared" si="138"/>
        <v>7.3123634068975107</v>
      </c>
      <c r="K324">
        <f t="shared" si="139"/>
        <v>2028.84</v>
      </c>
      <c r="L324">
        <f t="shared" si="140"/>
        <v>1798.2005530533456</v>
      </c>
      <c r="M324">
        <f t="shared" si="141"/>
        <v>182.15952154610213</v>
      </c>
      <c r="N324">
        <f t="shared" si="142"/>
        <v>205.52352910027719</v>
      </c>
      <c r="O324">
        <f t="shared" si="143"/>
        <v>6.5037663759058492E-2</v>
      </c>
      <c r="P324">
        <f t="shared" si="144"/>
        <v>2.7700699244010463</v>
      </c>
      <c r="Q324">
        <f t="shared" si="145"/>
        <v>6.4201106881641531E-2</v>
      </c>
      <c r="R324">
        <f t="shared" si="146"/>
        <v>4.0199956561759648E-2</v>
      </c>
      <c r="S324">
        <f t="shared" si="147"/>
        <v>226.102825169385</v>
      </c>
      <c r="T324">
        <f t="shared" si="148"/>
        <v>32.945143542697274</v>
      </c>
      <c r="U324">
        <f t="shared" si="149"/>
        <v>31.804500000000001</v>
      </c>
      <c r="V324">
        <f t="shared" si="150"/>
        <v>4.7224987763407578</v>
      </c>
      <c r="W324">
        <f t="shared" si="151"/>
        <v>67.042917656729259</v>
      </c>
      <c r="X324">
        <f t="shared" si="152"/>
        <v>3.1697894581982582</v>
      </c>
      <c r="Y324">
        <f t="shared" si="153"/>
        <v>4.7280004644608402</v>
      </c>
      <c r="Z324">
        <f t="shared" si="154"/>
        <v>1.5527093181424996</v>
      </c>
      <c r="AA324">
        <f t="shared" si="155"/>
        <v>-45.155809077505182</v>
      </c>
      <c r="AB324">
        <f t="shared" si="156"/>
        <v>3.0678704863016009</v>
      </c>
      <c r="AC324">
        <f t="shared" si="157"/>
        <v>0.2507064604401163</v>
      </c>
      <c r="AD324">
        <f t="shared" si="158"/>
        <v>184.26559303862155</v>
      </c>
      <c r="AE324">
        <f t="shared" si="159"/>
        <v>18.362109892746364</v>
      </c>
      <c r="AF324">
        <f t="shared" si="160"/>
        <v>1.0241775244388505</v>
      </c>
      <c r="AG324">
        <f t="shared" si="161"/>
        <v>7.3123634068975107</v>
      </c>
      <c r="AH324">
        <v>2110.9087053589978</v>
      </c>
      <c r="AI324">
        <v>2097.047999999998</v>
      </c>
      <c r="AJ324">
        <v>1.772189666502753</v>
      </c>
      <c r="AK324">
        <v>63.405612138731158</v>
      </c>
      <c r="AL324">
        <f t="shared" si="162"/>
        <v>1.02394124892302</v>
      </c>
      <c r="AM324">
        <v>30.374832319837122</v>
      </c>
      <c r="AN324">
        <v>31.290513939393939</v>
      </c>
      <c r="AO324">
        <v>-1.828251942858466E-5</v>
      </c>
      <c r="AP324">
        <v>95.230389877895547</v>
      </c>
      <c r="AQ324">
        <v>0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47587.003755105558</v>
      </c>
      <c r="AV324">
        <f t="shared" si="166"/>
        <v>1199.9357142857141</v>
      </c>
      <c r="AW324">
        <f t="shared" si="167"/>
        <v>1025.8698783261059</v>
      </c>
      <c r="AX324">
        <f t="shared" si="168"/>
        <v>0.85493736548776333</v>
      </c>
      <c r="AY324">
        <f t="shared" si="169"/>
        <v>0.18842911539138349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1673980506</v>
      </c>
      <c r="BF324">
        <v>2028.84</v>
      </c>
      <c r="BG324">
        <v>2047.707142857143</v>
      </c>
      <c r="BH324">
        <v>31.290800000000001</v>
      </c>
      <c r="BI324">
        <v>30.37501428571429</v>
      </c>
      <c r="BJ324">
        <v>2037.0857142857151</v>
      </c>
      <c r="BK324">
        <v>31.100771428571431</v>
      </c>
      <c r="BL324">
        <v>650.01900000000001</v>
      </c>
      <c r="BM324">
        <v>101.2011428571429</v>
      </c>
      <c r="BN324">
        <v>9.9861214285714275E-2</v>
      </c>
      <c r="BO324">
        <v>31.825042857142861</v>
      </c>
      <c r="BP324">
        <v>31.804500000000001</v>
      </c>
      <c r="BQ324">
        <v>999.89999999999986</v>
      </c>
      <c r="BR324">
        <v>0</v>
      </c>
      <c r="BS324">
        <v>0</v>
      </c>
      <c r="BT324">
        <v>9009.1957142857154</v>
      </c>
      <c r="BU324">
        <v>0</v>
      </c>
      <c r="BV324">
        <v>228.60428571428571</v>
      </c>
      <c r="BW324">
        <v>-18.869228571428579</v>
      </c>
      <c r="BX324">
        <v>2094.3728571428569</v>
      </c>
      <c r="BY324">
        <v>2111.8557142857139</v>
      </c>
      <c r="BZ324">
        <v>0.9157655714285714</v>
      </c>
      <c r="CA324">
        <v>2047.707142857143</v>
      </c>
      <c r="CB324">
        <v>30.37501428571429</v>
      </c>
      <c r="CC324">
        <v>3.1666685714285712</v>
      </c>
      <c r="CD324">
        <v>3.0739957142857142</v>
      </c>
      <c r="CE324">
        <v>24.931257142857142</v>
      </c>
      <c r="CF324">
        <v>24.434228571428569</v>
      </c>
      <c r="CG324">
        <v>1199.9357142857141</v>
      </c>
      <c r="CH324">
        <v>0.50000471428571436</v>
      </c>
      <c r="CI324">
        <v>0.49999528571428581</v>
      </c>
      <c r="CJ324">
        <v>0</v>
      </c>
      <c r="CK324">
        <v>892.39185714285702</v>
      </c>
      <c r="CL324">
        <v>4.9990899999999998</v>
      </c>
      <c r="CM324">
        <v>9384.4842857142849</v>
      </c>
      <c r="CN324">
        <v>9557.3742857142843</v>
      </c>
      <c r="CO324">
        <v>40.686999999999998</v>
      </c>
      <c r="CP324">
        <v>42.311999999999998</v>
      </c>
      <c r="CQ324">
        <v>41.436999999999998</v>
      </c>
      <c r="CR324">
        <v>41.482000000000014</v>
      </c>
      <c r="CS324">
        <v>42.061999999999998</v>
      </c>
      <c r="CT324">
        <v>597.47714285714289</v>
      </c>
      <c r="CU324">
        <v>597.46571428571428</v>
      </c>
      <c r="CV324">
        <v>0</v>
      </c>
      <c r="CW324">
        <v>1673980508.5</v>
      </c>
      <c r="CX324">
        <v>0</v>
      </c>
      <c r="CY324">
        <v>1673977193.5</v>
      </c>
      <c r="CZ324" t="s">
        <v>356</v>
      </c>
      <c r="DA324">
        <v>1673977187.5</v>
      </c>
      <c r="DB324">
        <v>1673977193.5</v>
      </c>
      <c r="DC324">
        <v>21</v>
      </c>
      <c r="DD324">
        <v>-0.34399999999999997</v>
      </c>
      <c r="DE324">
        <v>-5.2999999999999999E-2</v>
      </c>
      <c r="DF324">
        <v>-5.5270000000000001</v>
      </c>
      <c r="DG324">
        <v>0.16</v>
      </c>
      <c r="DH324">
        <v>415</v>
      </c>
      <c r="DI324">
        <v>27</v>
      </c>
      <c r="DJ324">
        <v>0.41</v>
      </c>
      <c r="DK324">
        <v>0.03</v>
      </c>
      <c r="DL324">
        <v>-18.8484275</v>
      </c>
      <c r="DM324">
        <v>-0.19144502814252559</v>
      </c>
      <c r="DN324">
        <v>7.9064325038224331E-2</v>
      </c>
      <c r="DO324">
        <v>0</v>
      </c>
      <c r="DP324">
        <v>0.92220492499999995</v>
      </c>
      <c r="DQ324">
        <v>-4.2684731707319103E-2</v>
      </c>
      <c r="DR324">
        <v>4.1992814229788178E-3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371</v>
      </c>
      <c r="EA324">
        <v>3.2989600000000001</v>
      </c>
      <c r="EB324">
        <v>2.6252900000000001</v>
      </c>
      <c r="EC324">
        <v>0.28765400000000002</v>
      </c>
      <c r="ED324">
        <v>0.2868</v>
      </c>
      <c r="EE324">
        <v>0.13233900000000001</v>
      </c>
      <c r="EF324">
        <v>0.12845100000000001</v>
      </c>
      <c r="EG324">
        <v>21579.9</v>
      </c>
      <c r="EH324">
        <v>21977.9</v>
      </c>
      <c r="EI324">
        <v>28186.5</v>
      </c>
      <c r="EJ324">
        <v>29657.5</v>
      </c>
      <c r="EK324">
        <v>33672.800000000003</v>
      </c>
      <c r="EL324">
        <v>35889.699999999997</v>
      </c>
      <c r="EM324">
        <v>39788</v>
      </c>
      <c r="EN324">
        <v>42376.3</v>
      </c>
      <c r="EO324">
        <v>2.2646299999999999</v>
      </c>
      <c r="EP324">
        <v>2.2423000000000002</v>
      </c>
      <c r="EQ324">
        <v>0.14954100000000001</v>
      </c>
      <c r="ER324">
        <v>0</v>
      </c>
      <c r="ES324">
        <v>29.38</v>
      </c>
      <c r="ET324">
        <v>999.9</v>
      </c>
      <c r="EU324">
        <v>72.7</v>
      </c>
      <c r="EV324">
        <v>32.700000000000003</v>
      </c>
      <c r="EW324">
        <v>35.685299999999998</v>
      </c>
      <c r="EX324">
        <v>57.436500000000002</v>
      </c>
      <c r="EY324">
        <v>-4.3709899999999999</v>
      </c>
      <c r="EZ324">
        <v>2</v>
      </c>
      <c r="FA324">
        <v>0.25823699999999999</v>
      </c>
      <c r="FB324">
        <v>-0.70109999999999995</v>
      </c>
      <c r="FC324">
        <v>20.272500000000001</v>
      </c>
      <c r="FD324">
        <v>5.2216300000000002</v>
      </c>
      <c r="FE324">
        <v>12.004</v>
      </c>
      <c r="FF324">
        <v>4.9871499999999997</v>
      </c>
      <c r="FG324">
        <v>3.2844000000000002</v>
      </c>
      <c r="FH324">
        <v>9999</v>
      </c>
      <c r="FI324">
        <v>9999</v>
      </c>
      <c r="FJ324">
        <v>9999</v>
      </c>
      <c r="FK324">
        <v>999.9</v>
      </c>
      <c r="FL324">
        <v>1.86581</v>
      </c>
      <c r="FM324">
        <v>1.86216</v>
      </c>
      <c r="FN324">
        <v>1.8641700000000001</v>
      </c>
      <c r="FO324">
        <v>1.8602000000000001</v>
      </c>
      <c r="FP324">
        <v>1.8609599999999999</v>
      </c>
      <c r="FQ324">
        <v>1.8601000000000001</v>
      </c>
      <c r="FR324">
        <v>1.8617699999999999</v>
      </c>
      <c r="FS324">
        <v>1.8583700000000001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-8.25</v>
      </c>
      <c r="GH324">
        <v>0.19</v>
      </c>
      <c r="GI324">
        <v>-4.1197077471769461</v>
      </c>
      <c r="GJ324">
        <v>-4.0977002334145526E-3</v>
      </c>
      <c r="GK324">
        <v>1.9870096767282211E-6</v>
      </c>
      <c r="GL324">
        <v>-4.7591234531596528E-10</v>
      </c>
      <c r="GM324">
        <v>-0.1127184381337514</v>
      </c>
      <c r="GN324">
        <v>-4.4277268217585318E-5</v>
      </c>
      <c r="GO324">
        <v>7.6125673839889962E-4</v>
      </c>
      <c r="GP324">
        <v>-1.4366726965109579E-5</v>
      </c>
      <c r="GQ324">
        <v>6</v>
      </c>
      <c r="GR324">
        <v>2093</v>
      </c>
      <c r="GS324">
        <v>4</v>
      </c>
      <c r="GT324">
        <v>31</v>
      </c>
      <c r="GU324">
        <v>55.3</v>
      </c>
      <c r="GV324">
        <v>55.2</v>
      </c>
      <c r="GW324">
        <v>4.8669399999999996</v>
      </c>
      <c r="GX324">
        <v>2.4389599999999998</v>
      </c>
      <c r="GY324">
        <v>2.04834</v>
      </c>
      <c r="GZ324">
        <v>2.6245099999999999</v>
      </c>
      <c r="HA324">
        <v>2.1972700000000001</v>
      </c>
      <c r="HB324">
        <v>2.34497</v>
      </c>
      <c r="HC324">
        <v>37.602200000000003</v>
      </c>
      <c r="HD324">
        <v>14.350899999999999</v>
      </c>
      <c r="HE324">
        <v>18</v>
      </c>
      <c r="HF324">
        <v>710.73299999999995</v>
      </c>
      <c r="HG324">
        <v>772.64499999999998</v>
      </c>
      <c r="HH324">
        <v>31.000499999999999</v>
      </c>
      <c r="HI324">
        <v>30.7317</v>
      </c>
      <c r="HJ324">
        <v>30.0001</v>
      </c>
      <c r="HK324">
        <v>30.666899999999998</v>
      </c>
      <c r="HL324">
        <v>30.665800000000001</v>
      </c>
      <c r="HM324">
        <v>97.284199999999998</v>
      </c>
      <c r="HN324">
        <v>20.404699999999998</v>
      </c>
      <c r="HO324">
        <v>100</v>
      </c>
      <c r="HP324">
        <v>31</v>
      </c>
      <c r="HQ324">
        <v>2062.9299999999998</v>
      </c>
      <c r="HR324">
        <v>30.313800000000001</v>
      </c>
      <c r="HS324">
        <v>99.323599999999999</v>
      </c>
      <c r="HT324">
        <v>98.281000000000006</v>
      </c>
    </row>
    <row r="325" spans="1:228" x14ac:dyDescent="0.2">
      <c r="A325">
        <v>310</v>
      </c>
      <c r="B325">
        <v>1673980512</v>
      </c>
      <c r="C325">
        <v>1233.400000095367</v>
      </c>
      <c r="D325" t="s">
        <v>979</v>
      </c>
      <c r="E325" t="s">
        <v>980</v>
      </c>
      <c r="F325">
        <v>4</v>
      </c>
      <c r="G325">
        <v>1673980509.6875</v>
      </c>
      <c r="H325">
        <f t="shared" si="136"/>
        <v>1.0161320955582418E-3</v>
      </c>
      <c r="I325">
        <f t="shared" si="137"/>
        <v>1.0161320955582418</v>
      </c>
      <c r="J325">
        <f t="shared" si="138"/>
        <v>8.1033988138381527</v>
      </c>
      <c r="K325">
        <f t="shared" si="139"/>
        <v>2034.9575</v>
      </c>
      <c r="L325">
        <f t="shared" si="140"/>
        <v>1782.461490809899</v>
      </c>
      <c r="M325">
        <f t="shared" si="141"/>
        <v>180.56325287752611</v>
      </c>
      <c r="N325">
        <f t="shared" si="142"/>
        <v>206.14108498947982</v>
      </c>
      <c r="O325">
        <f t="shared" si="143"/>
        <v>6.4341057949177702E-2</v>
      </c>
      <c r="P325">
        <f t="shared" si="144"/>
        <v>2.7726856500684045</v>
      </c>
      <c r="Q325">
        <f t="shared" si="145"/>
        <v>6.3522965731782038E-2</v>
      </c>
      <c r="R325">
        <f t="shared" si="146"/>
        <v>3.9774489210460125E-2</v>
      </c>
      <c r="S325">
        <f t="shared" si="147"/>
        <v>226.11783806163135</v>
      </c>
      <c r="T325">
        <f t="shared" si="148"/>
        <v>32.951255004425313</v>
      </c>
      <c r="U325">
        <f t="shared" si="149"/>
        <v>31.820325</v>
      </c>
      <c r="V325">
        <f t="shared" si="150"/>
        <v>4.7267364575254005</v>
      </c>
      <c r="W325">
        <f t="shared" si="151"/>
        <v>67.017613544269167</v>
      </c>
      <c r="X325">
        <f t="shared" si="152"/>
        <v>3.1694676474061967</v>
      </c>
      <c r="Y325">
        <f t="shared" si="153"/>
        <v>4.7293054464145792</v>
      </c>
      <c r="Z325">
        <f t="shared" si="154"/>
        <v>1.5572688101192038</v>
      </c>
      <c r="AA325">
        <f t="shared" si="155"/>
        <v>-44.81142541411846</v>
      </c>
      <c r="AB325">
        <f t="shared" si="156"/>
        <v>1.433149363298482</v>
      </c>
      <c r="AC325">
        <f t="shared" si="157"/>
        <v>0.11701843436442294</v>
      </c>
      <c r="AD325">
        <f t="shared" si="158"/>
        <v>182.85658044517578</v>
      </c>
      <c r="AE325">
        <f t="shared" si="159"/>
        <v>18.423563372268543</v>
      </c>
      <c r="AF325">
        <f t="shared" si="160"/>
        <v>1.0192673598639275</v>
      </c>
      <c r="AG325">
        <f t="shared" si="161"/>
        <v>8.1033988138381527</v>
      </c>
      <c r="AH325">
        <v>2117.821550003132</v>
      </c>
      <c r="AI325">
        <v>2103.674727272728</v>
      </c>
      <c r="AJ325">
        <v>1.652142843347838</v>
      </c>
      <c r="AK325">
        <v>63.405612138731158</v>
      </c>
      <c r="AL325">
        <f t="shared" si="162"/>
        <v>1.0161320955582418</v>
      </c>
      <c r="AM325">
        <v>30.376636146297539</v>
      </c>
      <c r="AN325">
        <v>31.285546060606048</v>
      </c>
      <c r="AO325">
        <v>-4.6813333411678881E-5</v>
      </c>
      <c r="AP325">
        <v>95.230389877895547</v>
      </c>
      <c r="AQ325">
        <v>0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47658.5327221056</v>
      </c>
      <c r="AV325">
        <f t="shared" si="166"/>
        <v>1200.0262499999999</v>
      </c>
      <c r="AW325">
        <f t="shared" si="167"/>
        <v>1025.9462202391871</v>
      </c>
      <c r="AX325">
        <f t="shared" si="168"/>
        <v>0.85493648179711679</v>
      </c>
      <c r="AY325">
        <f t="shared" si="169"/>
        <v>0.18842740986843526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1673980509.6875</v>
      </c>
      <c r="BF325">
        <v>2034.9575</v>
      </c>
      <c r="BG325">
        <v>2053.8787499999999</v>
      </c>
      <c r="BH325">
        <v>31.287949999999999</v>
      </c>
      <c r="BI325">
        <v>30.3765125</v>
      </c>
      <c r="BJ325">
        <v>2043.2125000000001</v>
      </c>
      <c r="BK325">
        <v>31.0979375</v>
      </c>
      <c r="BL325">
        <v>649.99074999999993</v>
      </c>
      <c r="BM325">
        <v>101.2</v>
      </c>
      <c r="BN325">
        <v>9.9946062500000002E-2</v>
      </c>
      <c r="BO325">
        <v>31.829912499999999</v>
      </c>
      <c r="BP325">
        <v>31.820325</v>
      </c>
      <c r="BQ325">
        <v>999.9</v>
      </c>
      <c r="BR325">
        <v>0</v>
      </c>
      <c r="BS325">
        <v>0</v>
      </c>
      <c r="BT325">
        <v>9023.2024999999994</v>
      </c>
      <c r="BU325">
        <v>0</v>
      </c>
      <c r="BV325">
        <v>228.338875</v>
      </c>
      <c r="BW325">
        <v>-18.9229375</v>
      </c>
      <c r="BX325">
        <v>2100.6812500000001</v>
      </c>
      <c r="BY325">
        <v>2118.2224999999999</v>
      </c>
      <c r="BZ325">
        <v>0.91143537499999994</v>
      </c>
      <c r="CA325">
        <v>2053.8787499999999</v>
      </c>
      <c r="CB325">
        <v>30.3765125</v>
      </c>
      <c r="CC325">
        <v>3.1663424999999998</v>
      </c>
      <c r="CD325">
        <v>3.0741062499999998</v>
      </c>
      <c r="CE325">
        <v>24.929512500000001</v>
      </c>
      <c r="CF325">
        <v>24.434825</v>
      </c>
      <c r="CG325">
        <v>1200.0262499999999</v>
      </c>
      <c r="CH325">
        <v>0.50003425000000001</v>
      </c>
      <c r="CI325">
        <v>0.49996574999999999</v>
      </c>
      <c r="CJ325">
        <v>0</v>
      </c>
      <c r="CK325">
        <v>892.25537499999996</v>
      </c>
      <c r="CL325">
        <v>4.9990899999999998</v>
      </c>
      <c r="CM325">
        <v>9383.6987499999996</v>
      </c>
      <c r="CN325">
        <v>9558.182499999999</v>
      </c>
      <c r="CO325">
        <v>40.686999999999998</v>
      </c>
      <c r="CP325">
        <v>42.311999999999998</v>
      </c>
      <c r="CQ325">
        <v>41.436999999999998</v>
      </c>
      <c r="CR325">
        <v>41.476374999999997</v>
      </c>
      <c r="CS325">
        <v>42.061999999999998</v>
      </c>
      <c r="CT325">
        <v>597.55750000000012</v>
      </c>
      <c r="CU325">
        <v>597.47500000000002</v>
      </c>
      <c r="CV325">
        <v>0</v>
      </c>
      <c r="CW325">
        <v>1673980512.0999999</v>
      </c>
      <c r="CX325">
        <v>0</v>
      </c>
      <c r="CY325">
        <v>1673977193.5</v>
      </c>
      <c r="CZ325" t="s">
        <v>356</v>
      </c>
      <c r="DA325">
        <v>1673977187.5</v>
      </c>
      <c r="DB325">
        <v>1673977193.5</v>
      </c>
      <c r="DC325">
        <v>21</v>
      </c>
      <c r="DD325">
        <v>-0.34399999999999997</v>
      </c>
      <c r="DE325">
        <v>-5.2999999999999999E-2</v>
      </c>
      <c r="DF325">
        <v>-5.5270000000000001</v>
      </c>
      <c r="DG325">
        <v>0.16</v>
      </c>
      <c r="DH325">
        <v>415</v>
      </c>
      <c r="DI325">
        <v>27</v>
      </c>
      <c r="DJ325">
        <v>0.41</v>
      </c>
      <c r="DK325">
        <v>0.03</v>
      </c>
      <c r="DL325">
        <v>-18.86442682926829</v>
      </c>
      <c r="DM325">
        <v>-6.3497560975575365E-2</v>
      </c>
      <c r="DN325">
        <v>7.4963545691418484E-2</v>
      </c>
      <c r="DO325">
        <v>1</v>
      </c>
      <c r="DP325">
        <v>0.91954941463414652</v>
      </c>
      <c r="DQ325">
        <v>-4.4658731707317302E-2</v>
      </c>
      <c r="DR325">
        <v>4.5231519119218718E-3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2</v>
      </c>
      <c r="DY325">
        <v>2</v>
      </c>
      <c r="DZ325" t="s">
        <v>484</v>
      </c>
      <c r="EA325">
        <v>3.2989899999999999</v>
      </c>
      <c r="EB325">
        <v>2.62548</v>
      </c>
      <c r="EC325">
        <v>0.28816199999999997</v>
      </c>
      <c r="ED325">
        <v>0.28732200000000002</v>
      </c>
      <c r="EE325">
        <v>0.132324</v>
      </c>
      <c r="EF325">
        <v>0.12845000000000001</v>
      </c>
      <c r="EG325">
        <v>21564.5</v>
      </c>
      <c r="EH325">
        <v>21961.8</v>
      </c>
      <c r="EI325">
        <v>28186.5</v>
      </c>
      <c r="EJ325">
        <v>29657.599999999999</v>
      </c>
      <c r="EK325">
        <v>33673.199999999997</v>
      </c>
      <c r="EL325">
        <v>35889.699999999997</v>
      </c>
      <c r="EM325">
        <v>39787.800000000003</v>
      </c>
      <c r="EN325">
        <v>42376.2</v>
      </c>
      <c r="EO325">
        <v>2.2646000000000002</v>
      </c>
      <c r="EP325">
        <v>2.2422300000000002</v>
      </c>
      <c r="EQ325">
        <v>0.15005499999999999</v>
      </c>
      <c r="ER325">
        <v>0</v>
      </c>
      <c r="ES325">
        <v>29.3826</v>
      </c>
      <c r="ET325">
        <v>999.9</v>
      </c>
      <c r="EU325">
        <v>72.7</v>
      </c>
      <c r="EV325">
        <v>32.700000000000003</v>
      </c>
      <c r="EW325">
        <v>35.682699999999997</v>
      </c>
      <c r="EX325">
        <v>57.346499999999999</v>
      </c>
      <c r="EY325">
        <v>-4.4631400000000001</v>
      </c>
      <c r="EZ325">
        <v>2</v>
      </c>
      <c r="FA325">
        <v>0.258689</v>
      </c>
      <c r="FB325">
        <v>-0.69986899999999996</v>
      </c>
      <c r="FC325">
        <v>20.272300000000001</v>
      </c>
      <c r="FD325">
        <v>5.2222299999999997</v>
      </c>
      <c r="FE325">
        <v>12.004</v>
      </c>
      <c r="FF325">
        <v>4.9874999999999998</v>
      </c>
      <c r="FG325">
        <v>3.28443</v>
      </c>
      <c r="FH325">
        <v>9999</v>
      </c>
      <c r="FI325">
        <v>9999</v>
      </c>
      <c r="FJ325">
        <v>9999</v>
      </c>
      <c r="FK325">
        <v>999.9</v>
      </c>
      <c r="FL325">
        <v>1.8658300000000001</v>
      </c>
      <c r="FM325">
        <v>1.8621700000000001</v>
      </c>
      <c r="FN325">
        <v>1.8641700000000001</v>
      </c>
      <c r="FO325">
        <v>1.8602000000000001</v>
      </c>
      <c r="FP325">
        <v>1.8609599999999999</v>
      </c>
      <c r="FQ325">
        <v>1.86009</v>
      </c>
      <c r="FR325">
        <v>1.8617900000000001</v>
      </c>
      <c r="FS325">
        <v>1.8583700000000001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-8.26</v>
      </c>
      <c r="GH325">
        <v>0.19</v>
      </c>
      <c r="GI325">
        <v>-4.1197077471769461</v>
      </c>
      <c r="GJ325">
        <v>-4.0977002334145526E-3</v>
      </c>
      <c r="GK325">
        <v>1.9870096767282211E-6</v>
      </c>
      <c r="GL325">
        <v>-4.7591234531596528E-10</v>
      </c>
      <c r="GM325">
        <v>-0.1127184381337514</v>
      </c>
      <c r="GN325">
        <v>-4.4277268217585318E-5</v>
      </c>
      <c r="GO325">
        <v>7.6125673839889962E-4</v>
      </c>
      <c r="GP325">
        <v>-1.4366726965109579E-5</v>
      </c>
      <c r="GQ325">
        <v>6</v>
      </c>
      <c r="GR325">
        <v>2093</v>
      </c>
      <c r="GS325">
        <v>4</v>
      </c>
      <c r="GT325">
        <v>31</v>
      </c>
      <c r="GU325">
        <v>55.4</v>
      </c>
      <c r="GV325">
        <v>55.3</v>
      </c>
      <c r="GW325">
        <v>4.8779300000000001</v>
      </c>
      <c r="GX325">
        <v>2.4352999999999998</v>
      </c>
      <c r="GY325">
        <v>2.04834</v>
      </c>
      <c r="GZ325">
        <v>2.6257299999999999</v>
      </c>
      <c r="HA325">
        <v>2.1972700000000001</v>
      </c>
      <c r="HB325">
        <v>2.2924799999999999</v>
      </c>
      <c r="HC325">
        <v>37.602200000000003</v>
      </c>
      <c r="HD325">
        <v>14.3247</v>
      </c>
      <c r="HE325">
        <v>18</v>
      </c>
      <c r="HF325">
        <v>710.71199999999999</v>
      </c>
      <c r="HG325">
        <v>772.57100000000003</v>
      </c>
      <c r="HH325">
        <v>31.000399999999999</v>
      </c>
      <c r="HI325">
        <v>30.732600000000001</v>
      </c>
      <c r="HJ325">
        <v>30.0001</v>
      </c>
      <c r="HK325">
        <v>30.666899999999998</v>
      </c>
      <c r="HL325">
        <v>30.665800000000001</v>
      </c>
      <c r="HM325">
        <v>97.5184</v>
      </c>
      <c r="HN325">
        <v>20.675999999999998</v>
      </c>
      <c r="HO325">
        <v>100</v>
      </c>
      <c r="HP325">
        <v>31</v>
      </c>
      <c r="HQ325">
        <v>2069.62</v>
      </c>
      <c r="HR325">
        <v>30.313800000000001</v>
      </c>
      <c r="HS325">
        <v>99.323300000000003</v>
      </c>
      <c r="HT325">
        <v>98.280900000000003</v>
      </c>
    </row>
    <row r="326" spans="1:228" x14ac:dyDescent="0.2">
      <c r="A326">
        <v>311</v>
      </c>
      <c r="B326">
        <v>1673980516</v>
      </c>
      <c r="C326">
        <v>1237.400000095367</v>
      </c>
      <c r="D326" t="s">
        <v>981</v>
      </c>
      <c r="E326" t="s">
        <v>982</v>
      </c>
      <c r="F326">
        <v>4</v>
      </c>
      <c r="G326">
        <v>1673980514</v>
      </c>
      <c r="H326">
        <f t="shared" si="136"/>
        <v>1.0267681240713794E-3</v>
      </c>
      <c r="I326">
        <f t="shared" si="137"/>
        <v>1.0267681240713795</v>
      </c>
      <c r="J326">
        <f t="shared" si="138"/>
        <v>7.9968966951878464</v>
      </c>
      <c r="K326">
        <f t="shared" si="139"/>
        <v>2041.994285714286</v>
      </c>
      <c r="L326">
        <f t="shared" si="140"/>
        <v>1794.101343213413</v>
      </c>
      <c r="M326">
        <f t="shared" si="141"/>
        <v>181.74336604001257</v>
      </c>
      <c r="N326">
        <f t="shared" si="142"/>
        <v>206.85504546553364</v>
      </c>
      <c r="O326">
        <f t="shared" si="143"/>
        <v>6.5044144099243584E-2</v>
      </c>
      <c r="P326">
        <f t="shared" si="144"/>
        <v>2.7705625582151185</v>
      </c>
      <c r="Q326">
        <f t="shared" si="145"/>
        <v>6.420756837523077E-2</v>
      </c>
      <c r="R326">
        <f t="shared" si="146"/>
        <v>4.0203996737377824E-2</v>
      </c>
      <c r="S326">
        <f t="shared" si="147"/>
        <v>226.11395010795169</v>
      </c>
      <c r="T326">
        <f t="shared" si="148"/>
        <v>32.955561570813074</v>
      </c>
      <c r="U326">
        <f t="shared" si="149"/>
        <v>31.8184</v>
      </c>
      <c r="V326">
        <f t="shared" si="150"/>
        <v>4.7262207965957916</v>
      </c>
      <c r="W326">
        <f t="shared" si="151"/>
        <v>66.992056515164023</v>
      </c>
      <c r="X326">
        <f t="shared" si="152"/>
        <v>3.1694162903035572</v>
      </c>
      <c r="Y326">
        <f t="shared" si="153"/>
        <v>4.7310329838674861</v>
      </c>
      <c r="Z326">
        <f t="shared" si="154"/>
        <v>1.5568045062922344</v>
      </c>
      <c r="AA326">
        <f t="shared" si="155"/>
        <v>-45.280474271547831</v>
      </c>
      <c r="AB326">
        <f t="shared" si="156"/>
        <v>2.68219681112202</v>
      </c>
      <c r="AC326">
        <f t="shared" si="157"/>
        <v>0.21917741630310067</v>
      </c>
      <c r="AD326">
        <f t="shared" si="158"/>
        <v>183.73485006382899</v>
      </c>
      <c r="AE326">
        <f t="shared" si="159"/>
        <v>18.547236633066063</v>
      </c>
      <c r="AF326">
        <f t="shared" si="160"/>
        <v>1.0343821610808659</v>
      </c>
      <c r="AG326">
        <f t="shared" si="161"/>
        <v>7.9968966951878464</v>
      </c>
      <c r="AH326">
        <v>2124.684679756549</v>
      </c>
      <c r="AI326">
        <v>2110.4813333333332</v>
      </c>
      <c r="AJ326">
        <v>1.692860482769565</v>
      </c>
      <c r="AK326">
        <v>63.405612138731158</v>
      </c>
      <c r="AL326">
        <f t="shared" si="162"/>
        <v>1.0267681240713795</v>
      </c>
      <c r="AM326">
        <v>30.36884280477436</v>
      </c>
      <c r="AN326">
        <v>31.286886060606051</v>
      </c>
      <c r="AO326">
        <v>1.322450461643988E-5</v>
      </c>
      <c r="AP326">
        <v>95.230389877895547</v>
      </c>
      <c r="AQ326">
        <v>0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47598.845518431721</v>
      </c>
      <c r="AV326">
        <f t="shared" si="166"/>
        <v>1199.991428571429</v>
      </c>
      <c r="AW326">
        <f t="shared" si="167"/>
        <v>1025.9178352890942</v>
      </c>
      <c r="AX326">
        <f t="shared" si="168"/>
        <v>0.85493763610497908</v>
      </c>
      <c r="AY326">
        <f t="shared" si="169"/>
        <v>0.18842963768260979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1673980514</v>
      </c>
      <c r="BF326">
        <v>2041.994285714286</v>
      </c>
      <c r="BG326">
        <v>2061.0642857142861</v>
      </c>
      <c r="BH326">
        <v>31.28727142857143</v>
      </c>
      <c r="BI326">
        <v>30.36234285714286</v>
      </c>
      <c r="BJ326">
        <v>2050.264285714286</v>
      </c>
      <c r="BK326">
        <v>31.097257142857138</v>
      </c>
      <c r="BL326">
        <v>650.00857142857149</v>
      </c>
      <c r="BM326">
        <v>101.2004285714286</v>
      </c>
      <c r="BN326">
        <v>0.10007305714285721</v>
      </c>
      <c r="BO326">
        <v>31.836357142857139</v>
      </c>
      <c r="BP326">
        <v>31.8184</v>
      </c>
      <c r="BQ326">
        <v>999.89999999999986</v>
      </c>
      <c r="BR326">
        <v>0</v>
      </c>
      <c r="BS326">
        <v>0</v>
      </c>
      <c r="BT326">
        <v>9011.8771428571417</v>
      </c>
      <c r="BU326">
        <v>0</v>
      </c>
      <c r="BV326">
        <v>228.10685714285711</v>
      </c>
      <c r="BW326">
        <v>-19.070499999999999</v>
      </c>
      <c r="BX326">
        <v>2107.945714285715</v>
      </c>
      <c r="BY326">
        <v>2125.6028571428569</v>
      </c>
      <c r="BZ326">
        <v>0.92493114285714284</v>
      </c>
      <c r="CA326">
        <v>2061.0642857142861</v>
      </c>
      <c r="CB326">
        <v>30.36234285714286</v>
      </c>
      <c r="CC326">
        <v>3.1662814285714278</v>
      </c>
      <c r="CD326">
        <v>3.0726771428571431</v>
      </c>
      <c r="CE326">
        <v>24.929185714285708</v>
      </c>
      <c r="CF326">
        <v>24.427057142857141</v>
      </c>
      <c r="CG326">
        <v>1199.991428571429</v>
      </c>
      <c r="CH326">
        <v>0.49999557142857137</v>
      </c>
      <c r="CI326">
        <v>0.50000442857142857</v>
      </c>
      <c r="CJ326">
        <v>0</v>
      </c>
      <c r="CK326">
        <v>891.99471428571439</v>
      </c>
      <c r="CL326">
        <v>4.9990899999999998</v>
      </c>
      <c r="CM326">
        <v>9381.6257142857157</v>
      </c>
      <c r="CN326">
        <v>9557.778571428571</v>
      </c>
      <c r="CO326">
        <v>40.678142857142859</v>
      </c>
      <c r="CP326">
        <v>42.311999999999998</v>
      </c>
      <c r="CQ326">
        <v>41.436999999999998</v>
      </c>
      <c r="CR326">
        <v>41.5</v>
      </c>
      <c r="CS326">
        <v>42.061999999999998</v>
      </c>
      <c r="CT326">
        <v>597.49285714285725</v>
      </c>
      <c r="CU326">
        <v>597.50285714285724</v>
      </c>
      <c r="CV326">
        <v>0</v>
      </c>
      <c r="CW326">
        <v>1673980516.3</v>
      </c>
      <c r="CX326">
        <v>0</v>
      </c>
      <c r="CY326">
        <v>1673977193.5</v>
      </c>
      <c r="CZ326" t="s">
        <v>356</v>
      </c>
      <c r="DA326">
        <v>1673977187.5</v>
      </c>
      <c r="DB326">
        <v>1673977193.5</v>
      </c>
      <c r="DC326">
        <v>21</v>
      </c>
      <c r="DD326">
        <v>-0.34399999999999997</v>
      </c>
      <c r="DE326">
        <v>-5.2999999999999999E-2</v>
      </c>
      <c r="DF326">
        <v>-5.5270000000000001</v>
      </c>
      <c r="DG326">
        <v>0.16</v>
      </c>
      <c r="DH326">
        <v>415</v>
      </c>
      <c r="DI326">
        <v>27</v>
      </c>
      <c r="DJ326">
        <v>0.41</v>
      </c>
      <c r="DK326">
        <v>0.03</v>
      </c>
      <c r="DL326">
        <v>-18.913309999999999</v>
      </c>
      <c r="DM326">
        <v>-0.50780262664164322</v>
      </c>
      <c r="DN326">
        <v>0.10272898033174491</v>
      </c>
      <c r="DO326">
        <v>0</v>
      </c>
      <c r="DP326">
        <v>0.91769834999999989</v>
      </c>
      <c r="DQ326">
        <v>-1.9184307692311681E-2</v>
      </c>
      <c r="DR326">
        <v>6.0342883986017762E-3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371</v>
      </c>
      <c r="EA326">
        <v>3.2990599999999999</v>
      </c>
      <c r="EB326">
        <v>2.6253799999999998</v>
      </c>
      <c r="EC326">
        <v>0.28868300000000002</v>
      </c>
      <c r="ED326">
        <v>0.28783999999999998</v>
      </c>
      <c r="EE326">
        <v>0.132322</v>
      </c>
      <c r="EF326">
        <v>0.12831699999999999</v>
      </c>
      <c r="EG326">
        <v>21549.1</v>
      </c>
      <c r="EH326">
        <v>21945.4</v>
      </c>
      <c r="EI326">
        <v>28187.1</v>
      </c>
      <c r="EJ326">
        <v>29657.1</v>
      </c>
      <c r="EK326">
        <v>33673.800000000003</v>
      </c>
      <c r="EL326">
        <v>35894.9</v>
      </c>
      <c r="EM326">
        <v>39788.400000000001</v>
      </c>
      <c r="EN326">
        <v>42375.9</v>
      </c>
      <c r="EO326">
        <v>2.2646299999999999</v>
      </c>
      <c r="EP326">
        <v>2.2421799999999998</v>
      </c>
      <c r="EQ326">
        <v>0.14987600000000001</v>
      </c>
      <c r="ER326">
        <v>0</v>
      </c>
      <c r="ES326">
        <v>29.383500000000002</v>
      </c>
      <c r="ET326">
        <v>999.9</v>
      </c>
      <c r="EU326">
        <v>72.7</v>
      </c>
      <c r="EV326">
        <v>32.700000000000003</v>
      </c>
      <c r="EW326">
        <v>35.686399999999999</v>
      </c>
      <c r="EX326">
        <v>57.106499999999997</v>
      </c>
      <c r="EY326">
        <v>-4.3830099999999996</v>
      </c>
      <c r="EZ326">
        <v>2</v>
      </c>
      <c r="FA326">
        <v>0.25812800000000002</v>
      </c>
      <c r="FB326">
        <v>-0.69859499999999997</v>
      </c>
      <c r="FC326">
        <v>20.272400000000001</v>
      </c>
      <c r="FD326">
        <v>5.22058</v>
      </c>
      <c r="FE326">
        <v>12.004</v>
      </c>
      <c r="FF326">
        <v>4.9870999999999999</v>
      </c>
      <c r="FG326">
        <v>3.2843</v>
      </c>
      <c r="FH326">
        <v>9999</v>
      </c>
      <c r="FI326">
        <v>9999</v>
      </c>
      <c r="FJ326">
        <v>9999</v>
      </c>
      <c r="FK326">
        <v>999.9</v>
      </c>
      <c r="FL326">
        <v>1.86582</v>
      </c>
      <c r="FM326">
        <v>1.8621799999999999</v>
      </c>
      <c r="FN326">
        <v>1.8641700000000001</v>
      </c>
      <c r="FO326">
        <v>1.8602000000000001</v>
      </c>
      <c r="FP326">
        <v>1.8609599999999999</v>
      </c>
      <c r="FQ326">
        <v>1.8601000000000001</v>
      </c>
      <c r="FR326">
        <v>1.8617699999999999</v>
      </c>
      <c r="FS326">
        <v>1.8583700000000001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-8.27</v>
      </c>
      <c r="GH326">
        <v>0.19</v>
      </c>
      <c r="GI326">
        <v>-4.1197077471769461</v>
      </c>
      <c r="GJ326">
        <v>-4.0977002334145526E-3</v>
      </c>
      <c r="GK326">
        <v>1.9870096767282211E-6</v>
      </c>
      <c r="GL326">
        <v>-4.7591234531596528E-10</v>
      </c>
      <c r="GM326">
        <v>-0.1127184381337514</v>
      </c>
      <c r="GN326">
        <v>-4.4277268217585318E-5</v>
      </c>
      <c r="GO326">
        <v>7.6125673839889962E-4</v>
      </c>
      <c r="GP326">
        <v>-1.4366726965109579E-5</v>
      </c>
      <c r="GQ326">
        <v>6</v>
      </c>
      <c r="GR326">
        <v>2093</v>
      </c>
      <c r="GS326">
        <v>4</v>
      </c>
      <c r="GT326">
        <v>31</v>
      </c>
      <c r="GU326">
        <v>55.5</v>
      </c>
      <c r="GV326">
        <v>55.4</v>
      </c>
      <c r="GW326">
        <v>4.8901399999999997</v>
      </c>
      <c r="GX326">
        <v>2.4279799999999998</v>
      </c>
      <c r="GY326">
        <v>2.04834</v>
      </c>
      <c r="GZ326">
        <v>2.6257299999999999</v>
      </c>
      <c r="HA326">
        <v>2.1972700000000001</v>
      </c>
      <c r="HB326">
        <v>2.3107899999999999</v>
      </c>
      <c r="HC326">
        <v>37.578099999999999</v>
      </c>
      <c r="HD326">
        <v>14.3247</v>
      </c>
      <c r="HE326">
        <v>18</v>
      </c>
      <c r="HF326">
        <v>710.73299999999995</v>
      </c>
      <c r="HG326">
        <v>772.52200000000005</v>
      </c>
      <c r="HH326">
        <v>31.000399999999999</v>
      </c>
      <c r="HI326">
        <v>30.7332</v>
      </c>
      <c r="HJ326">
        <v>30</v>
      </c>
      <c r="HK326">
        <v>30.666899999999998</v>
      </c>
      <c r="HL326">
        <v>30.665800000000001</v>
      </c>
      <c r="HM326">
        <v>97.752499999999998</v>
      </c>
      <c r="HN326">
        <v>20.675999999999998</v>
      </c>
      <c r="HO326">
        <v>100</v>
      </c>
      <c r="HP326">
        <v>31</v>
      </c>
      <c r="HQ326">
        <v>2076.31</v>
      </c>
      <c r="HR326">
        <v>30.313800000000001</v>
      </c>
      <c r="HS326">
        <v>99.325000000000003</v>
      </c>
      <c r="HT326">
        <v>98.279700000000005</v>
      </c>
    </row>
    <row r="327" spans="1:228" x14ac:dyDescent="0.2">
      <c r="A327">
        <v>312</v>
      </c>
      <c r="B327">
        <v>1673980520</v>
      </c>
      <c r="C327">
        <v>1241.400000095367</v>
      </c>
      <c r="D327" t="s">
        <v>983</v>
      </c>
      <c r="E327" t="s">
        <v>984</v>
      </c>
      <c r="F327">
        <v>4</v>
      </c>
      <c r="G327">
        <v>1673980517.6875</v>
      </c>
      <c r="H327">
        <f t="shared" si="136"/>
        <v>1.0171879854821934E-3</v>
      </c>
      <c r="I327">
        <f t="shared" si="137"/>
        <v>1.0171879854821935</v>
      </c>
      <c r="J327">
        <f t="shared" si="138"/>
        <v>8.025285443364286</v>
      </c>
      <c r="K327">
        <f t="shared" si="139"/>
        <v>2048.19875</v>
      </c>
      <c r="L327">
        <f t="shared" si="140"/>
        <v>1797.1627241199822</v>
      </c>
      <c r="M327">
        <f t="shared" si="141"/>
        <v>182.05383095963938</v>
      </c>
      <c r="N327">
        <f t="shared" si="142"/>
        <v>207.48395456890768</v>
      </c>
      <c r="O327">
        <f t="shared" si="143"/>
        <v>6.431829531368298E-2</v>
      </c>
      <c r="P327">
        <f t="shared" si="144"/>
        <v>2.764485763951237</v>
      </c>
      <c r="Q327">
        <f t="shared" si="145"/>
        <v>6.3498386336296953E-2</v>
      </c>
      <c r="R327">
        <f t="shared" si="146"/>
        <v>3.9759286158354674E-2</v>
      </c>
      <c r="S327">
        <f t="shared" si="147"/>
        <v>226.11232443181936</v>
      </c>
      <c r="T327">
        <f t="shared" si="148"/>
        <v>32.962873891259612</v>
      </c>
      <c r="U327">
        <f t="shared" si="149"/>
        <v>31.822937499999998</v>
      </c>
      <c r="V327">
        <f t="shared" si="150"/>
        <v>4.7274363614213364</v>
      </c>
      <c r="W327">
        <f t="shared" si="151"/>
        <v>66.951360483482972</v>
      </c>
      <c r="X327">
        <f t="shared" si="152"/>
        <v>3.1679272154646116</v>
      </c>
      <c r="Y327">
        <f t="shared" si="153"/>
        <v>4.7316846029531323</v>
      </c>
      <c r="Z327">
        <f t="shared" si="154"/>
        <v>1.5595091459567247</v>
      </c>
      <c r="AA327">
        <f t="shared" si="155"/>
        <v>-44.857990159764725</v>
      </c>
      <c r="AB327">
        <f t="shared" si="156"/>
        <v>2.362267460622359</v>
      </c>
      <c r="AC327">
        <f t="shared" si="157"/>
        <v>0.1934651403289826</v>
      </c>
      <c r="AD327">
        <f t="shared" si="158"/>
        <v>183.81006687300598</v>
      </c>
      <c r="AE327">
        <f t="shared" si="159"/>
        <v>18.590054080571157</v>
      </c>
      <c r="AF327">
        <f t="shared" si="160"/>
        <v>1.0767495228286978</v>
      </c>
      <c r="AG327">
        <f t="shared" si="161"/>
        <v>8.025285443364286</v>
      </c>
      <c r="AH327">
        <v>2131.6387576893799</v>
      </c>
      <c r="AI327">
        <v>2117.3892727272728</v>
      </c>
      <c r="AJ327">
        <v>1.697993283387137</v>
      </c>
      <c r="AK327">
        <v>63.405612138731158</v>
      </c>
      <c r="AL327">
        <f t="shared" si="162"/>
        <v>1.0171879854821935</v>
      </c>
      <c r="AM327">
        <v>30.304377155462841</v>
      </c>
      <c r="AN327">
        <v>31.25725090909091</v>
      </c>
      <c r="AO327">
        <v>-7.4085425292838699E-3</v>
      </c>
      <c r="AP327">
        <v>95.230389877895547</v>
      </c>
      <c r="AQ327">
        <v>0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47430.6329633801</v>
      </c>
      <c r="AV327">
        <f t="shared" si="166"/>
        <v>1199.99125</v>
      </c>
      <c r="AW327">
        <f t="shared" si="167"/>
        <v>1025.9168577366941</v>
      </c>
      <c r="AX327">
        <f t="shared" si="168"/>
        <v>0.85493694869582926</v>
      </c>
      <c r="AY327">
        <f t="shared" si="169"/>
        <v>0.18842831098295038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1673980517.6875</v>
      </c>
      <c r="BF327">
        <v>2048.19875</v>
      </c>
      <c r="BG327">
        <v>2067.3937500000002</v>
      </c>
      <c r="BH327">
        <v>31.272512500000001</v>
      </c>
      <c r="BI327">
        <v>30.3097125</v>
      </c>
      <c r="BJ327">
        <v>2056.4787500000002</v>
      </c>
      <c r="BK327">
        <v>31.082562500000002</v>
      </c>
      <c r="BL327">
        <v>650.02712500000007</v>
      </c>
      <c r="BM327">
        <v>101.20050000000001</v>
      </c>
      <c r="BN327">
        <v>0.100193875</v>
      </c>
      <c r="BO327">
        <v>31.838787499999999</v>
      </c>
      <c r="BP327">
        <v>31.822937499999998</v>
      </c>
      <c r="BQ327">
        <v>999.9</v>
      </c>
      <c r="BR327">
        <v>0</v>
      </c>
      <c r="BS327">
        <v>0</v>
      </c>
      <c r="BT327">
        <v>8979.61</v>
      </c>
      <c r="BU327">
        <v>0</v>
      </c>
      <c r="BV327">
        <v>227.97749999999999</v>
      </c>
      <c r="BW327">
        <v>-19.197312499999999</v>
      </c>
      <c r="BX327">
        <v>2114.3162499999999</v>
      </c>
      <c r="BY327">
        <v>2132.0162500000001</v>
      </c>
      <c r="BZ327">
        <v>0.96280199999999994</v>
      </c>
      <c r="CA327">
        <v>2067.3937500000002</v>
      </c>
      <c r="CB327">
        <v>30.3097125</v>
      </c>
      <c r="CC327">
        <v>3.1647912499999999</v>
      </c>
      <c r="CD327">
        <v>3.0673550000000001</v>
      </c>
      <c r="CE327">
        <v>24.921312499999999</v>
      </c>
      <c r="CF327">
        <v>24.398125</v>
      </c>
      <c r="CG327">
        <v>1199.99125</v>
      </c>
      <c r="CH327">
        <v>0.50001874999999996</v>
      </c>
      <c r="CI327">
        <v>0.49998124999999999</v>
      </c>
      <c r="CJ327">
        <v>0</v>
      </c>
      <c r="CK327">
        <v>892.01362500000005</v>
      </c>
      <c r="CL327">
        <v>4.9990899999999998</v>
      </c>
      <c r="CM327">
        <v>9379.8924999999999</v>
      </c>
      <c r="CN327">
        <v>9557.8349999999991</v>
      </c>
      <c r="CO327">
        <v>40.686999999999998</v>
      </c>
      <c r="CP327">
        <v>42.311999999999998</v>
      </c>
      <c r="CQ327">
        <v>41.436999999999998</v>
      </c>
      <c r="CR327">
        <v>41.5</v>
      </c>
      <c r="CS327">
        <v>42.061999999999998</v>
      </c>
      <c r="CT327">
        <v>597.52125000000001</v>
      </c>
      <c r="CU327">
        <v>597.47624999999994</v>
      </c>
      <c r="CV327">
        <v>0</v>
      </c>
      <c r="CW327">
        <v>1673980520.5</v>
      </c>
      <c r="CX327">
        <v>0</v>
      </c>
      <c r="CY327">
        <v>1673977193.5</v>
      </c>
      <c r="CZ327" t="s">
        <v>356</v>
      </c>
      <c r="DA327">
        <v>1673977187.5</v>
      </c>
      <c r="DB327">
        <v>1673977193.5</v>
      </c>
      <c r="DC327">
        <v>21</v>
      </c>
      <c r="DD327">
        <v>-0.34399999999999997</v>
      </c>
      <c r="DE327">
        <v>-5.2999999999999999E-2</v>
      </c>
      <c r="DF327">
        <v>-5.5270000000000001</v>
      </c>
      <c r="DG327">
        <v>0.16</v>
      </c>
      <c r="DH327">
        <v>415</v>
      </c>
      <c r="DI327">
        <v>27</v>
      </c>
      <c r="DJ327">
        <v>0.41</v>
      </c>
      <c r="DK327">
        <v>0.03</v>
      </c>
      <c r="DL327">
        <v>-18.958539999999999</v>
      </c>
      <c r="DM327">
        <v>-1.440094559099439</v>
      </c>
      <c r="DN327">
        <v>0.14969970073450381</v>
      </c>
      <c r="DO327">
        <v>0</v>
      </c>
      <c r="DP327">
        <v>0.9257513249999999</v>
      </c>
      <c r="DQ327">
        <v>0.1296442514071264</v>
      </c>
      <c r="DR327">
        <v>1.9332384192576321E-2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357</v>
      </c>
      <c r="EA327">
        <v>3.2989799999999998</v>
      </c>
      <c r="EB327">
        <v>2.6253199999999999</v>
      </c>
      <c r="EC327">
        <v>0.28920400000000002</v>
      </c>
      <c r="ED327">
        <v>0.28837000000000002</v>
      </c>
      <c r="EE327">
        <v>0.13223499999999999</v>
      </c>
      <c r="EF327">
        <v>0.128224</v>
      </c>
      <c r="EG327">
        <v>21533.1</v>
      </c>
      <c r="EH327">
        <v>21929.5</v>
      </c>
      <c r="EI327">
        <v>28186.9</v>
      </c>
      <c r="EJ327">
        <v>29657.599999999999</v>
      </c>
      <c r="EK327">
        <v>33677.1</v>
      </c>
      <c r="EL327">
        <v>35898.9</v>
      </c>
      <c r="EM327">
        <v>39788.199999999997</v>
      </c>
      <c r="EN327">
        <v>42376</v>
      </c>
      <c r="EO327">
        <v>2.2646999999999999</v>
      </c>
      <c r="EP327">
        <v>2.2422</v>
      </c>
      <c r="EQ327">
        <v>0.150092</v>
      </c>
      <c r="ER327">
        <v>0</v>
      </c>
      <c r="ES327">
        <v>29.383500000000002</v>
      </c>
      <c r="ET327">
        <v>999.9</v>
      </c>
      <c r="EU327">
        <v>72.7</v>
      </c>
      <c r="EV327">
        <v>32.700000000000003</v>
      </c>
      <c r="EW327">
        <v>35.6858</v>
      </c>
      <c r="EX327">
        <v>57.586500000000001</v>
      </c>
      <c r="EY327">
        <v>-4.4591399999999997</v>
      </c>
      <c r="EZ327">
        <v>2</v>
      </c>
      <c r="FA327">
        <v>0.25859199999999999</v>
      </c>
      <c r="FB327">
        <v>-0.69601900000000005</v>
      </c>
      <c r="FC327">
        <v>20.272500000000001</v>
      </c>
      <c r="FD327">
        <v>5.2216300000000002</v>
      </c>
      <c r="FE327">
        <v>12.004</v>
      </c>
      <c r="FF327">
        <v>4.9871499999999997</v>
      </c>
      <c r="FG327">
        <v>3.2844000000000002</v>
      </c>
      <c r="FH327">
        <v>9999</v>
      </c>
      <c r="FI327">
        <v>9999</v>
      </c>
      <c r="FJ327">
        <v>9999</v>
      </c>
      <c r="FK327">
        <v>999.9</v>
      </c>
      <c r="FL327">
        <v>1.86581</v>
      </c>
      <c r="FM327">
        <v>1.8621700000000001</v>
      </c>
      <c r="FN327">
        <v>1.8641700000000001</v>
      </c>
      <c r="FO327">
        <v>1.8602000000000001</v>
      </c>
      <c r="FP327">
        <v>1.8609599999999999</v>
      </c>
      <c r="FQ327">
        <v>1.8601099999999999</v>
      </c>
      <c r="FR327">
        <v>1.8617900000000001</v>
      </c>
      <c r="FS327">
        <v>1.8583700000000001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-8.2899999999999991</v>
      </c>
      <c r="GH327">
        <v>0.1898</v>
      </c>
      <c r="GI327">
        <v>-4.1197077471769461</v>
      </c>
      <c r="GJ327">
        <v>-4.0977002334145526E-3</v>
      </c>
      <c r="GK327">
        <v>1.9870096767282211E-6</v>
      </c>
      <c r="GL327">
        <v>-4.7591234531596528E-10</v>
      </c>
      <c r="GM327">
        <v>-0.1127184381337514</v>
      </c>
      <c r="GN327">
        <v>-4.4277268217585318E-5</v>
      </c>
      <c r="GO327">
        <v>7.6125673839889962E-4</v>
      </c>
      <c r="GP327">
        <v>-1.4366726965109579E-5</v>
      </c>
      <c r="GQ327">
        <v>6</v>
      </c>
      <c r="GR327">
        <v>2093</v>
      </c>
      <c r="GS327">
        <v>4</v>
      </c>
      <c r="GT327">
        <v>31</v>
      </c>
      <c r="GU327">
        <v>55.5</v>
      </c>
      <c r="GV327">
        <v>55.4</v>
      </c>
      <c r="GW327">
        <v>4.9011199999999997</v>
      </c>
      <c r="GX327">
        <v>2.4206500000000002</v>
      </c>
      <c r="GY327">
        <v>2.04834</v>
      </c>
      <c r="GZ327">
        <v>2.6257299999999999</v>
      </c>
      <c r="HA327">
        <v>2.1972700000000001</v>
      </c>
      <c r="HB327">
        <v>2.34985</v>
      </c>
      <c r="HC327">
        <v>37.578099999999999</v>
      </c>
      <c r="HD327">
        <v>14.333399999999999</v>
      </c>
      <c r="HE327">
        <v>18</v>
      </c>
      <c r="HF327">
        <v>710.79499999999996</v>
      </c>
      <c r="HG327">
        <v>772.54700000000003</v>
      </c>
      <c r="HH327">
        <v>31.000599999999999</v>
      </c>
      <c r="HI327">
        <v>30.7332</v>
      </c>
      <c r="HJ327">
        <v>30.0002</v>
      </c>
      <c r="HK327">
        <v>30.666899999999998</v>
      </c>
      <c r="HL327">
        <v>30.665800000000001</v>
      </c>
      <c r="HM327">
        <v>97.982799999999997</v>
      </c>
      <c r="HN327">
        <v>20.675999999999998</v>
      </c>
      <c r="HO327">
        <v>100</v>
      </c>
      <c r="HP327">
        <v>31</v>
      </c>
      <c r="HQ327">
        <v>2082.9899999999998</v>
      </c>
      <c r="HR327">
        <v>30.314</v>
      </c>
      <c r="HS327">
        <v>99.3245</v>
      </c>
      <c r="HT327">
        <v>98.280699999999996</v>
      </c>
    </row>
    <row r="328" spans="1:228" x14ac:dyDescent="0.2">
      <c r="A328">
        <v>313</v>
      </c>
      <c r="B328">
        <v>1673980524</v>
      </c>
      <c r="C328">
        <v>1245.400000095367</v>
      </c>
      <c r="D328" t="s">
        <v>985</v>
      </c>
      <c r="E328" t="s">
        <v>986</v>
      </c>
      <c r="F328">
        <v>4</v>
      </c>
      <c r="G328">
        <v>1673980522</v>
      </c>
      <c r="H328">
        <f t="shared" si="136"/>
        <v>1.0343100706842151E-3</v>
      </c>
      <c r="I328">
        <f t="shared" si="137"/>
        <v>1.034310070684215</v>
      </c>
      <c r="J328">
        <f t="shared" si="138"/>
        <v>7.8101627810699563</v>
      </c>
      <c r="K328">
        <f t="shared" si="139"/>
        <v>2055.3285714285721</v>
      </c>
      <c r="L328">
        <f t="shared" si="140"/>
        <v>1812.131651930473</v>
      </c>
      <c r="M328">
        <f t="shared" si="141"/>
        <v>183.57200774838148</v>
      </c>
      <c r="N328">
        <f t="shared" si="142"/>
        <v>208.20826789147199</v>
      </c>
      <c r="O328">
        <f t="shared" si="143"/>
        <v>6.5264295141749432E-2</v>
      </c>
      <c r="P328">
        <f t="shared" si="144"/>
        <v>2.771174058889617</v>
      </c>
      <c r="Q328">
        <f t="shared" si="145"/>
        <v>6.4422269619614878E-2</v>
      </c>
      <c r="R328">
        <f t="shared" si="146"/>
        <v>4.0338666007001346E-2</v>
      </c>
      <c r="S328">
        <f t="shared" si="147"/>
        <v>226.11878019321901</v>
      </c>
      <c r="T328">
        <f t="shared" si="148"/>
        <v>32.958643476730366</v>
      </c>
      <c r="U328">
        <f t="shared" si="149"/>
        <v>31.826028571428569</v>
      </c>
      <c r="V328">
        <f t="shared" si="150"/>
        <v>4.7282645939134911</v>
      </c>
      <c r="W328">
        <f t="shared" si="151"/>
        <v>66.882998064271888</v>
      </c>
      <c r="X328">
        <f t="shared" si="152"/>
        <v>3.1652148726089644</v>
      </c>
      <c r="Y328">
        <f t="shared" si="153"/>
        <v>4.7324655954676551</v>
      </c>
      <c r="Z328">
        <f t="shared" si="154"/>
        <v>1.5630497213045267</v>
      </c>
      <c r="AA328">
        <f t="shared" si="155"/>
        <v>-45.613074117173888</v>
      </c>
      <c r="AB328">
        <f t="shared" si="156"/>
        <v>2.3413041548795759</v>
      </c>
      <c r="AC328">
        <f t="shared" si="157"/>
        <v>0.191291148053438</v>
      </c>
      <c r="AD328">
        <f t="shared" si="158"/>
        <v>183.03830137897813</v>
      </c>
      <c r="AE328">
        <f t="shared" si="159"/>
        <v>18.603621794925143</v>
      </c>
      <c r="AF328">
        <f t="shared" si="160"/>
        <v>1.0595083506053127</v>
      </c>
      <c r="AG328">
        <f t="shared" si="161"/>
        <v>7.8101627810699563</v>
      </c>
      <c r="AH328">
        <v>2138.4340395644881</v>
      </c>
      <c r="AI328">
        <v>2124.24290909091</v>
      </c>
      <c r="AJ328">
        <v>1.7354386371507839</v>
      </c>
      <c r="AK328">
        <v>63.405612138731158</v>
      </c>
      <c r="AL328">
        <f t="shared" si="162"/>
        <v>1.034310070684215</v>
      </c>
      <c r="AM328">
        <v>30.29745188007217</v>
      </c>
      <c r="AN328">
        <v>31.239870909090911</v>
      </c>
      <c r="AO328">
        <v>-2.991109475957062E-3</v>
      </c>
      <c r="AP328">
        <v>95.230389877895547</v>
      </c>
      <c r="AQ328">
        <v>0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47614.921083538829</v>
      </c>
      <c r="AV328">
        <f t="shared" si="166"/>
        <v>1200.024285714286</v>
      </c>
      <c r="AW328">
        <f t="shared" si="167"/>
        <v>1025.9452208255022</v>
      </c>
      <c r="AX328">
        <f t="shared" si="168"/>
        <v>0.85493704839051055</v>
      </c>
      <c r="AY328">
        <f t="shared" si="169"/>
        <v>0.18842850339368522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1673980522</v>
      </c>
      <c r="BF328">
        <v>2055.3285714285721</v>
      </c>
      <c r="BG328">
        <v>2074.511428571429</v>
      </c>
      <c r="BH328">
        <v>31.245428571428569</v>
      </c>
      <c r="BI328">
        <v>30.297971428571429</v>
      </c>
      <c r="BJ328">
        <v>2063.6228571428569</v>
      </c>
      <c r="BK328">
        <v>31.05565714285715</v>
      </c>
      <c r="BL328">
        <v>649.99471428571428</v>
      </c>
      <c r="BM328">
        <v>101.20185714285719</v>
      </c>
      <c r="BN328">
        <v>9.9837771428571434E-2</v>
      </c>
      <c r="BO328">
        <v>31.841699999999999</v>
      </c>
      <c r="BP328">
        <v>31.826028571428569</v>
      </c>
      <c r="BQ328">
        <v>999.89999999999986</v>
      </c>
      <c r="BR328">
        <v>0</v>
      </c>
      <c r="BS328">
        <v>0</v>
      </c>
      <c r="BT328">
        <v>9015</v>
      </c>
      <c r="BU328">
        <v>0</v>
      </c>
      <c r="BV328">
        <v>227.82028571428569</v>
      </c>
      <c r="BW328">
        <v>-19.184699999999999</v>
      </c>
      <c r="BX328">
        <v>2121.62</v>
      </c>
      <c r="BY328">
        <v>2139.33</v>
      </c>
      <c r="BZ328">
        <v>0.94746514285714289</v>
      </c>
      <c r="CA328">
        <v>2074.511428571429</v>
      </c>
      <c r="CB328">
        <v>30.297971428571429</v>
      </c>
      <c r="CC328">
        <v>3.1620942857142862</v>
      </c>
      <c r="CD328">
        <v>3.0662085714285721</v>
      </c>
      <c r="CE328">
        <v>24.907028571428569</v>
      </c>
      <c r="CF328">
        <v>24.39188571428571</v>
      </c>
      <c r="CG328">
        <v>1200.024285714286</v>
      </c>
      <c r="CH328">
        <v>0.50001442857142853</v>
      </c>
      <c r="CI328">
        <v>0.49998542857142858</v>
      </c>
      <c r="CJ328">
        <v>0</v>
      </c>
      <c r="CK328">
        <v>891.73557142857135</v>
      </c>
      <c r="CL328">
        <v>4.9990899999999998</v>
      </c>
      <c r="CM328">
        <v>9378.6257142857157</v>
      </c>
      <c r="CN328">
        <v>9558.0899999999983</v>
      </c>
      <c r="CO328">
        <v>40.686999999999998</v>
      </c>
      <c r="CP328">
        <v>42.311999999999998</v>
      </c>
      <c r="CQ328">
        <v>41.436999999999998</v>
      </c>
      <c r="CR328">
        <v>41.463999999999999</v>
      </c>
      <c r="CS328">
        <v>42.061999999999998</v>
      </c>
      <c r="CT328">
        <v>597.53142857142859</v>
      </c>
      <c r="CU328">
        <v>597.49428571428575</v>
      </c>
      <c r="CV328">
        <v>0</v>
      </c>
      <c r="CW328">
        <v>1673980524.0999999</v>
      </c>
      <c r="CX328">
        <v>0</v>
      </c>
      <c r="CY328">
        <v>1673977193.5</v>
      </c>
      <c r="CZ328" t="s">
        <v>356</v>
      </c>
      <c r="DA328">
        <v>1673977187.5</v>
      </c>
      <c r="DB328">
        <v>1673977193.5</v>
      </c>
      <c r="DC328">
        <v>21</v>
      </c>
      <c r="DD328">
        <v>-0.34399999999999997</v>
      </c>
      <c r="DE328">
        <v>-5.2999999999999999E-2</v>
      </c>
      <c r="DF328">
        <v>-5.5270000000000001</v>
      </c>
      <c r="DG328">
        <v>0.16</v>
      </c>
      <c r="DH328">
        <v>415</v>
      </c>
      <c r="DI328">
        <v>27</v>
      </c>
      <c r="DJ328">
        <v>0.41</v>
      </c>
      <c r="DK328">
        <v>0.03</v>
      </c>
      <c r="DL328">
        <v>-19.046402499999999</v>
      </c>
      <c r="DM328">
        <v>-1.4253129455909641</v>
      </c>
      <c r="DN328">
        <v>0.15354090251053629</v>
      </c>
      <c r="DO328">
        <v>0</v>
      </c>
      <c r="DP328">
        <v>0.93203057500000008</v>
      </c>
      <c r="DQ328">
        <v>0.17369656660412819</v>
      </c>
      <c r="DR328">
        <v>2.1459786296568171E-2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357</v>
      </c>
      <c r="EA328">
        <v>3.29901</v>
      </c>
      <c r="EB328">
        <v>2.6252800000000001</v>
      </c>
      <c r="EC328">
        <v>0.28972300000000001</v>
      </c>
      <c r="ED328">
        <v>0.28887099999999999</v>
      </c>
      <c r="EE328">
        <v>0.132187</v>
      </c>
      <c r="EF328">
        <v>0.12822900000000001</v>
      </c>
      <c r="EG328">
        <v>21517.200000000001</v>
      </c>
      <c r="EH328">
        <v>21914</v>
      </c>
      <c r="EI328">
        <v>28186.799999999999</v>
      </c>
      <c r="EJ328">
        <v>29657.7</v>
      </c>
      <c r="EK328">
        <v>33678.800000000003</v>
      </c>
      <c r="EL328">
        <v>35899.199999999997</v>
      </c>
      <c r="EM328">
        <v>39787.9</v>
      </c>
      <c r="EN328">
        <v>42376.6</v>
      </c>
      <c r="EO328">
        <v>2.2645</v>
      </c>
      <c r="EP328">
        <v>2.2423700000000002</v>
      </c>
      <c r="EQ328">
        <v>0.15021100000000001</v>
      </c>
      <c r="ER328">
        <v>0</v>
      </c>
      <c r="ES328">
        <v>29.383500000000002</v>
      </c>
      <c r="ET328">
        <v>999.9</v>
      </c>
      <c r="EU328">
        <v>72.7</v>
      </c>
      <c r="EV328">
        <v>32.700000000000003</v>
      </c>
      <c r="EW328">
        <v>35.683700000000002</v>
      </c>
      <c r="EX328">
        <v>57.496499999999997</v>
      </c>
      <c r="EY328">
        <v>-4.4751599999999998</v>
      </c>
      <c r="EZ328">
        <v>2</v>
      </c>
      <c r="FA328">
        <v>0.25820900000000002</v>
      </c>
      <c r="FB328">
        <v>-0.69423999999999997</v>
      </c>
      <c r="FC328">
        <v>20.272400000000001</v>
      </c>
      <c r="FD328">
        <v>5.2217799999999999</v>
      </c>
      <c r="FE328">
        <v>12.004</v>
      </c>
      <c r="FF328">
        <v>4.9871499999999997</v>
      </c>
      <c r="FG328">
        <v>3.28443</v>
      </c>
      <c r="FH328">
        <v>9999</v>
      </c>
      <c r="FI328">
        <v>9999</v>
      </c>
      <c r="FJ328">
        <v>9999</v>
      </c>
      <c r="FK328">
        <v>999.9</v>
      </c>
      <c r="FL328">
        <v>1.86582</v>
      </c>
      <c r="FM328">
        <v>1.8621700000000001</v>
      </c>
      <c r="FN328">
        <v>1.8641700000000001</v>
      </c>
      <c r="FO328">
        <v>1.8602000000000001</v>
      </c>
      <c r="FP328">
        <v>1.8609599999999999</v>
      </c>
      <c r="FQ328">
        <v>1.86012</v>
      </c>
      <c r="FR328">
        <v>1.8617900000000001</v>
      </c>
      <c r="FS328">
        <v>1.8583700000000001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-8.3000000000000007</v>
      </c>
      <c r="GH328">
        <v>0.1898</v>
      </c>
      <c r="GI328">
        <v>-4.1197077471769461</v>
      </c>
      <c r="GJ328">
        <v>-4.0977002334145526E-3</v>
      </c>
      <c r="GK328">
        <v>1.9870096767282211E-6</v>
      </c>
      <c r="GL328">
        <v>-4.7591234531596528E-10</v>
      </c>
      <c r="GM328">
        <v>-0.1127184381337514</v>
      </c>
      <c r="GN328">
        <v>-4.4277268217585318E-5</v>
      </c>
      <c r="GO328">
        <v>7.6125673839889962E-4</v>
      </c>
      <c r="GP328">
        <v>-1.4366726965109579E-5</v>
      </c>
      <c r="GQ328">
        <v>6</v>
      </c>
      <c r="GR328">
        <v>2093</v>
      </c>
      <c r="GS328">
        <v>4</v>
      </c>
      <c r="GT328">
        <v>31</v>
      </c>
      <c r="GU328">
        <v>55.6</v>
      </c>
      <c r="GV328">
        <v>55.5</v>
      </c>
      <c r="GW328">
        <v>4.9133300000000002</v>
      </c>
      <c r="GX328">
        <v>2.4157700000000002</v>
      </c>
      <c r="GY328">
        <v>2.04834</v>
      </c>
      <c r="GZ328">
        <v>2.6257299999999999</v>
      </c>
      <c r="HA328">
        <v>2.1972700000000001</v>
      </c>
      <c r="HB328">
        <v>2.2924799999999999</v>
      </c>
      <c r="HC328">
        <v>37.578099999999999</v>
      </c>
      <c r="HD328">
        <v>14.333399999999999</v>
      </c>
      <c r="HE328">
        <v>18</v>
      </c>
      <c r="HF328">
        <v>710.62900000000002</v>
      </c>
      <c r="HG328">
        <v>772.73099999999999</v>
      </c>
      <c r="HH328">
        <v>31.000599999999999</v>
      </c>
      <c r="HI328">
        <v>30.7332</v>
      </c>
      <c r="HJ328">
        <v>30</v>
      </c>
      <c r="HK328">
        <v>30.666899999999998</v>
      </c>
      <c r="HL328">
        <v>30.666899999999998</v>
      </c>
      <c r="HM328">
        <v>98.218500000000006</v>
      </c>
      <c r="HN328">
        <v>20.675999999999998</v>
      </c>
      <c r="HO328">
        <v>100</v>
      </c>
      <c r="HP328">
        <v>31</v>
      </c>
      <c r="HQ328">
        <v>2089.67</v>
      </c>
      <c r="HR328">
        <v>30.3262</v>
      </c>
      <c r="HS328">
        <v>99.323899999999995</v>
      </c>
      <c r="HT328">
        <v>98.281499999999994</v>
      </c>
    </row>
    <row r="329" spans="1:228" x14ac:dyDescent="0.2">
      <c r="A329">
        <v>314</v>
      </c>
      <c r="B329">
        <v>1673980528</v>
      </c>
      <c r="C329">
        <v>1249.400000095367</v>
      </c>
      <c r="D329" t="s">
        <v>987</v>
      </c>
      <c r="E329" t="s">
        <v>988</v>
      </c>
      <c r="F329">
        <v>4</v>
      </c>
      <c r="G329">
        <v>1673980525.6875</v>
      </c>
      <c r="H329">
        <f t="shared" si="136"/>
        <v>1.0316356770728485E-3</v>
      </c>
      <c r="I329">
        <f t="shared" si="137"/>
        <v>1.0316356770728485</v>
      </c>
      <c r="J329">
        <f t="shared" si="138"/>
        <v>8.2489991625333694</v>
      </c>
      <c r="K329">
        <f t="shared" si="139"/>
        <v>2061.4225000000001</v>
      </c>
      <c r="L329">
        <f t="shared" si="140"/>
        <v>1806.6724344142892</v>
      </c>
      <c r="M329">
        <f t="shared" si="141"/>
        <v>183.01675041440956</v>
      </c>
      <c r="N329">
        <f t="shared" si="142"/>
        <v>208.8230494884692</v>
      </c>
      <c r="O329">
        <f t="shared" si="143"/>
        <v>6.5058391979495089E-2</v>
      </c>
      <c r="P329">
        <f t="shared" si="144"/>
        <v>2.7715922090991727</v>
      </c>
      <c r="Q329">
        <f t="shared" si="145"/>
        <v>6.4221758867695863E-2</v>
      </c>
      <c r="R329">
        <f t="shared" si="146"/>
        <v>4.0212871024403907E-2</v>
      </c>
      <c r="S329">
        <f t="shared" si="147"/>
        <v>226.11738431050611</v>
      </c>
      <c r="T329">
        <f t="shared" si="148"/>
        <v>32.96003306782486</v>
      </c>
      <c r="U329">
        <f t="shared" si="149"/>
        <v>31.82375</v>
      </c>
      <c r="V329">
        <f t="shared" si="150"/>
        <v>4.727654053275721</v>
      </c>
      <c r="W329">
        <f t="shared" si="151"/>
        <v>66.849591236953088</v>
      </c>
      <c r="X329">
        <f t="shared" si="152"/>
        <v>3.1637818078752251</v>
      </c>
      <c r="Y329">
        <f t="shared" si="153"/>
        <v>4.7326868412119047</v>
      </c>
      <c r="Z329">
        <f t="shared" si="154"/>
        <v>1.5638722454004959</v>
      </c>
      <c r="AA329">
        <f t="shared" si="155"/>
        <v>-45.495133358912618</v>
      </c>
      <c r="AB329">
        <f t="shared" si="156"/>
        <v>2.8053995365470223</v>
      </c>
      <c r="AC329">
        <f t="shared" si="157"/>
        <v>0.22917282881450984</v>
      </c>
      <c r="AD329">
        <f t="shared" si="158"/>
        <v>183.65682331695501</v>
      </c>
      <c r="AE329">
        <f t="shared" si="159"/>
        <v>18.667518658152311</v>
      </c>
      <c r="AF329">
        <f t="shared" si="160"/>
        <v>1.0438112250023597</v>
      </c>
      <c r="AG329">
        <f t="shared" si="161"/>
        <v>8.2489991625333694</v>
      </c>
      <c r="AH329">
        <v>2145.2451376461031</v>
      </c>
      <c r="AI329">
        <v>2130.902242424243</v>
      </c>
      <c r="AJ329">
        <v>1.6672297408578529</v>
      </c>
      <c r="AK329">
        <v>63.405612138731158</v>
      </c>
      <c r="AL329">
        <f t="shared" si="162"/>
        <v>1.0316356770728485</v>
      </c>
      <c r="AM329">
        <v>30.29797250011088</v>
      </c>
      <c r="AN329">
        <v>31.226183030303019</v>
      </c>
      <c r="AO329">
        <v>-9.715289295782342E-4</v>
      </c>
      <c r="AP329">
        <v>95.230389877895547</v>
      </c>
      <c r="AQ329">
        <v>0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47626.33930079417</v>
      </c>
      <c r="AV329">
        <f t="shared" si="166"/>
        <v>1200.0225</v>
      </c>
      <c r="AW329">
        <f t="shared" si="167"/>
        <v>1025.9431452386043</v>
      </c>
      <c r="AX329">
        <f t="shared" si="168"/>
        <v>0.85493659097108943</v>
      </c>
      <c r="AY329">
        <f t="shared" si="169"/>
        <v>0.18842762057420265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1673980525.6875</v>
      </c>
      <c r="BF329">
        <v>2061.4225000000001</v>
      </c>
      <c r="BG329">
        <v>2080.64</v>
      </c>
      <c r="BH329">
        <v>31.231662499999999</v>
      </c>
      <c r="BI329">
        <v>30.298249999999999</v>
      </c>
      <c r="BJ329">
        <v>2069.7337499999999</v>
      </c>
      <c r="BK329">
        <v>31.0419375</v>
      </c>
      <c r="BL329">
        <v>650.00925000000007</v>
      </c>
      <c r="BM329">
        <v>101.20050000000001</v>
      </c>
      <c r="BN329">
        <v>9.99609625E-2</v>
      </c>
      <c r="BO329">
        <v>31.842524999999998</v>
      </c>
      <c r="BP329">
        <v>31.82375</v>
      </c>
      <c r="BQ329">
        <v>999.9</v>
      </c>
      <c r="BR329">
        <v>0</v>
      </c>
      <c r="BS329">
        <v>0</v>
      </c>
      <c r="BT329">
        <v>9017.34375</v>
      </c>
      <c r="BU329">
        <v>0</v>
      </c>
      <c r="BV329">
        <v>227.67212499999999</v>
      </c>
      <c r="BW329">
        <v>-19.214400000000001</v>
      </c>
      <c r="BX329">
        <v>2127.88</v>
      </c>
      <c r="BY329">
        <v>2145.6475</v>
      </c>
      <c r="BZ329">
        <v>0.93339162499999995</v>
      </c>
      <c r="CA329">
        <v>2080.64</v>
      </c>
      <c r="CB329">
        <v>30.298249999999999</v>
      </c>
      <c r="CC329">
        <v>3.16066125</v>
      </c>
      <c r="CD329">
        <v>3.0661999999999998</v>
      </c>
      <c r="CE329">
        <v>24.899425000000001</v>
      </c>
      <c r="CF329">
        <v>24.391837500000001</v>
      </c>
      <c r="CG329">
        <v>1200.0225</v>
      </c>
      <c r="CH329">
        <v>0.50003062500000006</v>
      </c>
      <c r="CI329">
        <v>0.49996937499999999</v>
      </c>
      <c r="CJ329">
        <v>0</v>
      </c>
      <c r="CK329">
        <v>891.59662500000002</v>
      </c>
      <c r="CL329">
        <v>4.9990899999999998</v>
      </c>
      <c r="CM329">
        <v>9376.8687499999996</v>
      </c>
      <c r="CN329">
        <v>9558.1312500000004</v>
      </c>
      <c r="CO329">
        <v>40.686999999999998</v>
      </c>
      <c r="CP329">
        <v>42.311999999999998</v>
      </c>
      <c r="CQ329">
        <v>41.436999999999998</v>
      </c>
      <c r="CR329">
        <v>41.468499999999999</v>
      </c>
      <c r="CS329">
        <v>42.061999999999998</v>
      </c>
      <c r="CT329">
        <v>597.55124999999998</v>
      </c>
      <c r="CU329">
        <v>597.47749999999996</v>
      </c>
      <c r="CV329">
        <v>0</v>
      </c>
      <c r="CW329">
        <v>1673980528.3</v>
      </c>
      <c r="CX329">
        <v>0</v>
      </c>
      <c r="CY329">
        <v>1673977193.5</v>
      </c>
      <c r="CZ329" t="s">
        <v>356</v>
      </c>
      <c r="DA329">
        <v>1673977187.5</v>
      </c>
      <c r="DB329">
        <v>1673977193.5</v>
      </c>
      <c r="DC329">
        <v>21</v>
      </c>
      <c r="DD329">
        <v>-0.34399999999999997</v>
      </c>
      <c r="DE329">
        <v>-5.2999999999999999E-2</v>
      </c>
      <c r="DF329">
        <v>-5.5270000000000001</v>
      </c>
      <c r="DG329">
        <v>0.16</v>
      </c>
      <c r="DH329">
        <v>415</v>
      </c>
      <c r="DI329">
        <v>27</v>
      </c>
      <c r="DJ329">
        <v>0.41</v>
      </c>
      <c r="DK329">
        <v>0.03</v>
      </c>
      <c r="DL329">
        <v>-19.088790243902441</v>
      </c>
      <c r="DM329">
        <v>-1.1559783972125821</v>
      </c>
      <c r="DN329">
        <v>0.14279674076501631</v>
      </c>
      <c r="DO329">
        <v>0</v>
      </c>
      <c r="DP329">
        <v>0.93474307317073169</v>
      </c>
      <c r="DQ329">
        <v>0.12592413240417979</v>
      </c>
      <c r="DR329">
        <v>2.0349231668110989E-2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357</v>
      </c>
      <c r="EA329">
        <v>3.29894</v>
      </c>
      <c r="EB329">
        <v>2.6252900000000001</v>
      </c>
      <c r="EC329">
        <v>0.29021999999999998</v>
      </c>
      <c r="ED329">
        <v>0.28938900000000001</v>
      </c>
      <c r="EE329">
        <v>0.13214600000000001</v>
      </c>
      <c r="EF329">
        <v>0.128222</v>
      </c>
      <c r="EG329">
        <v>21501.8</v>
      </c>
      <c r="EH329">
        <v>21898.1</v>
      </c>
      <c r="EI329">
        <v>28186.3</v>
      </c>
      <c r="EJ329">
        <v>29657.7</v>
      </c>
      <c r="EK329">
        <v>33680.1</v>
      </c>
      <c r="EL329">
        <v>35899.1</v>
      </c>
      <c r="EM329">
        <v>39787.5</v>
      </c>
      <c r="EN329">
        <v>42376.1</v>
      </c>
      <c r="EO329">
        <v>2.2646000000000002</v>
      </c>
      <c r="EP329">
        <v>2.2423500000000001</v>
      </c>
      <c r="EQ329">
        <v>0.15007000000000001</v>
      </c>
      <c r="ER329">
        <v>0</v>
      </c>
      <c r="ES329">
        <v>29.383500000000002</v>
      </c>
      <c r="ET329">
        <v>999.9</v>
      </c>
      <c r="EU329">
        <v>72.7</v>
      </c>
      <c r="EV329">
        <v>32.700000000000003</v>
      </c>
      <c r="EW329">
        <v>35.685499999999998</v>
      </c>
      <c r="EX329">
        <v>57.586500000000001</v>
      </c>
      <c r="EY329">
        <v>-4.4070499999999999</v>
      </c>
      <c r="EZ329">
        <v>2</v>
      </c>
      <c r="FA329">
        <v>0.25861299999999998</v>
      </c>
      <c r="FB329">
        <v>-0.69296000000000002</v>
      </c>
      <c r="FC329">
        <v>20.272500000000001</v>
      </c>
      <c r="FD329">
        <v>5.22133</v>
      </c>
      <c r="FE329">
        <v>12.004</v>
      </c>
      <c r="FF329">
        <v>4.9871499999999997</v>
      </c>
      <c r="FG329">
        <v>3.2843499999999999</v>
      </c>
      <c r="FH329">
        <v>9999</v>
      </c>
      <c r="FI329">
        <v>9999</v>
      </c>
      <c r="FJ329">
        <v>9999</v>
      </c>
      <c r="FK329">
        <v>999.9</v>
      </c>
      <c r="FL329">
        <v>1.86582</v>
      </c>
      <c r="FM329">
        <v>1.8621799999999999</v>
      </c>
      <c r="FN329">
        <v>1.8641700000000001</v>
      </c>
      <c r="FO329">
        <v>1.8602000000000001</v>
      </c>
      <c r="FP329">
        <v>1.8609599999999999</v>
      </c>
      <c r="FQ329">
        <v>1.8601099999999999</v>
      </c>
      <c r="FR329">
        <v>1.8617999999999999</v>
      </c>
      <c r="FS329">
        <v>1.8583700000000001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-8.31</v>
      </c>
      <c r="GH329">
        <v>0.18970000000000001</v>
      </c>
      <c r="GI329">
        <v>-4.1197077471769461</v>
      </c>
      <c r="GJ329">
        <v>-4.0977002334145526E-3</v>
      </c>
      <c r="GK329">
        <v>1.9870096767282211E-6</v>
      </c>
      <c r="GL329">
        <v>-4.7591234531596528E-10</v>
      </c>
      <c r="GM329">
        <v>-0.1127184381337514</v>
      </c>
      <c r="GN329">
        <v>-4.4277268217585318E-5</v>
      </c>
      <c r="GO329">
        <v>7.6125673839889962E-4</v>
      </c>
      <c r="GP329">
        <v>-1.4366726965109579E-5</v>
      </c>
      <c r="GQ329">
        <v>6</v>
      </c>
      <c r="GR329">
        <v>2093</v>
      </c>
      <c r="GS329">
        <v>4</v>
      </c>
      <c r="GT329">
        <v>31</v>
      </c>
      <c r="GU329">
        <v>55.7</v>
      </c>
      <c r="GV329">
        <v>55.6</v>
      </c>
      <c r="GW329">
        <v>4.9243199999999998</v>
      </c>
      <c r="GX329">
        <v>2.3962400000000001</v>
      </c>
      <c r="GY329">
        <v>2.04834</v>
      </c>
      <c r="GZ329">
        <v>2.6245099999999999</v>
      </c>
      <c r="HA329">
        <v>2.1972700000000001</v>
      </c>
      <c r="HB329">
        <v>2.3132299999999999</v>
      </c>
      <c r="HC329">
        <v>37.602200000000003</v>
      </c>
      <c r="HD329">
        <v>14.315899999999999</v>
      </c>
      <c r="HE329">
        <v>18</v>
      </c>
      <c r="HF329">
        <v>710.73299999999995</v>
      </c>
      <c r="HG329">
        <v>772.72900000000004</v>
      </c>
      <c r="HH329">
        <v>31.000499999999999</v>
      </c>
      <c r="HI329">
        <v>30.7332</v>
      </c>
      <c r="HJ329">
        <v>30.0001</v>
      </c>
      <c r="HK329">
        <v>30.668700000000001</v>
      </c>
      <c r="HL329">
        <v>30.668500000000002</v>
      </c>
      <c r="HM329">
        <v>98.455500000000001</v>
      </c>
      <c r="HN329">
        <v>20.675999999999998</v>
      </c>
      <c r="HO329">
        <v>100</v>
      </c>
      <c r="HP329">
        <v>31</v>
      </c>
      <c r="HQ329">
        <v>2096.39</v>
      </c>
      <c r="HR329">
        <v>30.350300000000001</v>
      </c>
      <c r="HS329">
        <v>99.322699999999998</v>
      </c>
      <c r="HT329">
        <v>98.281000000000006</v>
      </c>
    </row>
    <row r="330" spans="1:228" x14ac:dyDescent="0.2">
      <c r="A330">
        <v>315</v>
      </c>
      <c r="B330">
        <v>1673980532</v>
      </c>
      <c r="C330">
        <v>1253.400000095367</v>
      </c>
      <c r="D330" t="s">
        <v>989</v>
      </c>
      <c r="E330" t="s">
        <v>990</v>
      </c>
      <c r="F330">
        <v>4</v>
      </c>
      <c r="G330">
        <v>1673980530</v>
      </c>
      <c r="H330">
        <f t="shared" si="136"/>
        <v>1.025405199351703E-3</v>
      </c>
      <c r="I330">
        <f t="shared" si="137"/>
        <v>1.025405199351703</v>
      </c>
      <c r="J330">
        <f t="shared" si="138"/>
        <v>8.1841271103177053</v>
      </c>
      <c r="K330">
        <f t="shared" si="139"/>
        <v>2068.4257142857141</v>
      </c>
      <c r="L330">
        <f t="shared" si="140"/>
        <v>1813.475003328298</v>
      </c>
      <c r="M330">
        <f t="shared" si="141"/>
        <v>183.70669455023787</v>
      </c>
      <c r="N330">
        <f t="shared" si="142"/>
        <v>209.5334372940093</v>
      </c>
      <c r="O330">
        <f t="shared" si="143"/>
        <v>6.4559338845970121E-2</v>
      </c>
      <c r="P330">
        <f t="shared" si="144"/>
        <v>2.7683872195697745</v>
      </c>
      <c r="Q330">
        <f t="shared" si="145"/>
        <v>6.3734463486610757E-2</v>
      </c>
      <c r="R330">
        <f t="shared" si="146"/>
        <v>3.9907273298882384E-2</v>
      </c>
      <c r="S330">
        <f t="shared" si="147"/>
        <v>226.1075301123814</v>
      </c>
      <c r="T330">
        <f t="shared" si="148"/>
        <v>32.969981672554972</v>
      </c>
      <c r="U330">
        <f t="shared" si="149"/>
        <v>31.828700000000001</v>
      </c>
      <c r="V330">
        <f t="shared" si="150"/>
        <v>4.7289804875979176</v>
      </c>
      <c r="W330">
        <f t="shared" si="151"/>
        <v>66.798995789769293</v>
      </c>
      <c r="X330">
        <f t="shared" si="152"/>
        <v>3.1626626217161622</v>
      </c>
      <c r="Y330">
        <f t="shared" si="153"/>
        <v>4.7345960584044366</v>
      </c>
      <c r="Z330">
        <f t="shared" si="154"/>
        <v>1.5663178658817554</v>
      </c>
      <c r="AA330">
        <f t="shared" si="155"/>
        <v>-45.220369291410101</v>
      </c>
      <c r="AB330">
        <f t="shared" si="156"/>
        <v>3.1257065964501951</v>
      </c>
      <c r="AC330">
        <f t="shared" si="157"/>
        <v>0.25564947166155572</v>
      </c>
      <c r="AD330">
        <f t="shared" si="158"/>
        <v>184.26851688908303</v>
      </c>
      <c r="AE330">
        <f t="shared" si="159"/>
        <v>18.939455698016353</v>
      </c>
      <c r="AF330">
        <f t="shared" si="160"/>
        <v>1.0308041172249696</v>
      </c>
      <c r="AG330">
        <f t="shared" si="161"/>
        <v>8.1841271103177053</v>
      </c>
      <c r="AH330">
        <v>2152.1687713561209</v>
      </c>
      <c r="AI330">
        <v>2137.6787878787868</v>
      </c>
      <c r="AJ330">
        <v>1.7209866633408191</v>
      </c>
      <c r="AK330">
        <v>63.405612138731158</v>
      </c>
      <c r="AL330">
        <f t="shared" si="162"/>
        <v>1.025405199351703</v>
      </c>
      <c r="AM330">
        <v>30.298788435875899</v>
      </c>
      <c r="AN330">
        <v>31.217799999999979</v>
      </c>
      <c r="AO330">
        <v>-3.5325993149047278E-4</v>
      </c>
      <c r="AP330">
        <v>95.230389877895547</v>
      </c>
      <c r="AQ330">
        <v>0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47536.675159746577</v>
      </c>
      <c r="AV330">
        <f t="shared" si="166"/>
        <v>1199.9657142857141</v>
      </c>
      <c r="AW330">
        <f t="shared" si="167"/>
        <v>1025.8950352913894</v>
      </c>
      <c r="AX330">
        <f t="shared" si="168"/>
        <v>0.85493695617966781</v>
      </c>
      <c r="AY330">
        <f t="shared" si="169"/>
        <v>0.18842832542675864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1673980530</v>
      </c>
      <c r="BF330">
        <v>2068.4257142857141</v>
      </c>
      <c r="BG330">
        <v>2087.8757142857139</v>
      </c>
      <c r="BH330">
        <v>31.220471428571429</v>
      </c>
      <c r="BI330">
        <v>30.2987</v>
      </c>
      <c r="BJ330">
        <v>2076.7485714285722</v>
      </c>
      <c r="BK330">
        <v>31.030828571428572</v>
      </c>
      <c r="BL330">
        <v>650.02357142857124</v>
      </c>
      <c r="BM330">
        <v>101.20099999999999</v>
      </c>
      <c r="BN330">
        <v>9.992458571428571E-2</v>
      </c>
      <c r="BO330">
        <v>31.84964285714285</v>
      </c>
      <c r="BP330">
        <v>31.828700000000001</v>
      </c>
      <c r="BQ330">
        <v>999.89999999999986</v>
      </c>
      <c r="BR330">
        <v>0</v>
      </c>
      <c r="BS330">
        <v>0</v>
      </c>
      <c r="BT330">
        <v>9000.2699999999986</v>
      </c>
      <c r="BU330">
        <v>0</v>
      </c>
      <c r="BV330">
        <v>227.4748571428571</v>
      </c>
      <c r="BW330">
        <v>-19.44894285714286</v>
      </c>
      <c r="BX330">
        <v>2135.0828571428569</v>
      </c>
      <c r="BY330">
        <v>2153.111428571428</v>
      </c>
      <c r="BZ330">
        <v>0.92178214285714299</v>
      </c>
      <c r="CA330">
        <v>2087.8757142857139</v>
      </c>
      <c r="CB330">
        <v>30.2987</v>
      </c>
      <c r="CC330">
        <v>3.1595371428571428</v>
      </c>
      <c r="CD330">
        <v>3.0662557142857141</v>
      </c>
      <c r="CE330">
        <v>24.89347142857142</v>
      </c>
      <c r="CF330">
        <v>24.392128571428572</v>
      </c>
      <c r="CG330">
        <v>1199.9657142857141</v>
      </c>
      <c r="CH330">
        <v>0.50001828571428575</v>
      </c>
      <c r="CI330">
        <v>0.49998171428571431</v>
      </c>
      <c r="CJ330">
        <v>0</v>
      </c>
      <c r="CK330">
        <v>891.33728571428571</v>
      </c>
      <c r="CL330">
        <v>4.9990899999999998</v>
      </c>
      <c r="CM330">
        <v>9374.2771428571432</v>
      </c>
      <c r="CN330">
        <v>9557.637142857142</v>
      </c>
      <c r="CO330">
        <v>40.678142857142859</v>
      </c>
      <c r="CP330">
        <v>42.311999999999998</v>
      </c>
      <c r="CQ330">
        <v>41.436999999999998</v>
      </c>
      <c r="CR330">
        <v>41.5</v>
      </c>
      <c r="CS330">
        <v>42.061999999999998</v>
      </c>
      <c r="CT330">
        <v>597.50714285714298</v>
      </c>
      <c r="CU330">
        <v>597.46285714285716</v>
      </c>
      <c r="CV330">
        <v>0</v>
      </c>
      <c r="CW330">
        <v>1673980532.5</v>
      </c>
      <c r="CX330">
        <v>0</v>
      </c>
      <c r="CY330">
        <v>1673977193.5</v>
      </c>
      <c r="CZ330" t="s">
        <v>356</v>
      </c>
      <c r="DA330">
        <v>1673977187.5</v>
      </c>
      <c r="DB330">
        <v>1673977193.5</v>
      </c>
      <c r="DC330">
        <v>21</v>
      </c>
      <c r="DD330">
        <v>-0.34399999999999997</v>
      </c>
      <c r="DE330">
        <v>-5.2999999999999999E-2</v>
      </c>
      <c r="DF330">
        <v>-5.5270000000000001</v>
      </c>
      <c r="DG330">
        <v>0.16</v>
      </c>
      <c r="DH330">
        <v>415</v>
      </c>
      <c r="DI330">
        <v>27</v>
      </c>
      <c r="DJ330">
        <v>0.41</v>
      </c>
      <c r="DK330">
        <v>0.03</v>
      </c>
      <c r="DL330">
        <v>-19.214187500000001</v>
      </c>
      <c r="DM330">
        <v>-1.1249707317072779</v>
      </c>
      <c r="DN330">
        <v>0.13752547252691019</v>
      </c>
      <c r="DO330">
        <v>0</v>
      </c>
      <c r="DP330">
        <v>0.93792355000000005</v>
      </c>
      <c r="DQ330">
        <v>-2.3081853658539649E-2</v>
      </c>
      <c r="DR330">
        <v>1.7807725708172281E-2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371</v>
      </c>
      <c r="EA330">
        <v>3.2989899999999999</v>
      </c>
      <c r="EB330">
        <v>2.6252800000000001</v>
      </c>
      <c r="EC330">
        <v>0.290738</v>
      </c>
      <c r="ED330">
        <v>0.28990500000000002</v>
      </c>
      <c r="EE330">
        <v>0.132129</v>
      </c>
      <c r="EF330">
        <v>0.12822500000000001</v>
      </c>
      <c r="EG330">
        <v>21486.5</v>
      </c>
      <c r="EH330">
        <v>21882.1</v>
      </c>
      <c r="EI330">
        <v>28187</v>
      </c>
      <c r="EJ330">
        <v>29657.7</v>
      </c>
      <c r="EK330">
        <v>33681.199999999997</v>
      </c>
      <c r="EL330">
        <v>35899.1</v>
      </c>
      <c r="EM330">
        <v>39788.1</v>
      </c>
      <c r="EN330">
        <v>42376.2</v>
      </c>
      <c r="EO330">
        <v>2.2649300000000001</v>
      </c>
      <c r="EP330">
        <v>2.2422300000000002</v>
      </c>
      <c r="EQ330">
        <v>0.15082200000000001</v>
      </c>
      <c r="ER330">
        <v>0</v>
      </c>
      <c r="ES330">
        <v>29.383800000000001</v>
      </c>
      <c r="ET330">
        <v>999.9</v>
      </c>
      <c r="EU330">
        <v>72.7</v>
      </c>
      <c r="EV330">
        <v>32.700000000000003</v>
      </c>
      <c r="EW330">
        <v>35.686</v>
      </c>
      <c r="EX330">
        <v>57.436500000000002</v>
      </c>
      <c r="EY330">
        <v>-4.33894</v>
      </c>
      <c r="EZ330">
        <v>2</v>
      </c>
      <c r="FA330">
        <v>0.25817800000000002</v>
      </c>
      <c r="FB330">
        <v>-0.69158500000000001</v>
      </c>
      <c r="FC330">
        <v>20.272500000000001</v>
      </c>
      <c r="FD330">
        <v>5.2216300000000002</v>
      </c>
      <c r="FE330">
        <v>12.004</v>
      </c>
      <c r="FF330">
        <v>4.9873500000000002</v>
      </c>
      <c r="FG330">
        <v>3.28443</v>
      </c>
      <c r="FH330">
        <v>9999</v>
      </c>
      <c r="FI330">
        <v>9999</v>
      </c>
      <c r="FJ330">
        <v>9999</v>
      </c>
      <c r="FK330">
        <v>999.9</v>
      </c>
      <c r="FL330">
        <v>1.8658300000000001</v>
      </c>
      <c r="FM330">
        <v>1.8621799999999999</v>
      </c>
      <c r="FN330">
        <v>1.8641700000000001</v>
      </c>
      <c r="FO330">
        <v>1.8602099999999999</v>
      </c>
      <c r="FP330">
        <v>1.8609599999999999</v>
      </c>
      <c r="FQ330">
        <v>1.8601000000000001</v>
      </c>
      <c r="FR330">
        <v>1.86178</v>
      </c>
      <c r="FS330">
        <v>1.8583700000000001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-8.32</v>
      </c>
      <c r="GH330">
        <v>0.18970000000000001</v>
      </c>
      <c r="GI330">
        <v>-4.1197077471769461</v>
      </c>
      <c r="GJ330">
        <v>-4.0977002334145526E-3</v>
      </c>
      <c r="GK330">
        <v>1.9870096767282211E-6</v>
      </c>
      <c r="GL330">
        <v>-4.7591234531596528E-10</v>
      </c>
      <c r="GM330">
        <v>-0.1127184381337514</v>
      </c>
      <c r="GN330">
        <v>-4.4277268217585318E-5</v>
      </c>
      <c r="GO330">
        <v>7.6125673839889962E-4</v>
      </c>
      <c r="GP330">
        <v>-1.4366726965109579E-5</v>
      </c>
      <c r="GQ330">
        <v>6</v>
      </c>
      <c r="GR330">
        <v>2093</v>
      </c>
      <c r="GS330">
        <v>4</v>
      </c>
      <c r="GT330">
        <v>31</v>
      </c>
      <c r="GU330">
        <v>55.7</v>
      </c>
      <c r="GV330">
        <v>55.6</v>
      </c>
      <c r="GW330">
        <v>4.9365199999999998</v>
      </c>
      <c r="GX330">
        <v>2.3950200000000001</v>
      </c>
      <c r="GY330">
        <v>2.04834</v>
      </c>
      <c r="GZ330">
        <v>2.6257299999999999</v>
      </c>
      <c r="HA330">
        <v>2.1972700000000001</v>
      </c>
      <c r="HB330">
        <v>2.32666</v>
      </c>
      <c r="HC330">
        <v>37.602200000000003</v>
      </c>
      <c r="HD330">
        <v>14.3422</v>
      </c>
      <c r="HE330">
        <v>18</v>
      </c>
      <c r="HF330">
        <v>711.01400000000001</v>
      </c>
      <c r="HG330">
        <v>772.60699999999997</v>
      </c>
      <c r="HH330">
        <v>31.000399999999999</v>
      </c>
      <c r="HI330">
        <v>30.733799999999999</v>
      </c>
      <c r="HJ330">
        <v>30.0001</v>
      </c>
      <c r="HK330">
        <v>30.669499999999999</v>
      </c>
      <c r="HL330">
        <v>30.668500000000002</v>
      </c>
      <c r="HM330">
        <v>98.688999999999993</v>
      </c>
      <c r="HN330">
        <v>20.675999999999998</v>
      </c>
      <c r="HO330">
        <v>100</v>
      </c>
      <c r="HP330">
        <v>31</v>
      </c>
      <c r="HQ330">
        <v>2103.08</v>
      </c>
      <c r="HR330">
        <v>30.360800000000001</v>
      </c>
      <c r="HS330">
        <v>99.324399999999997</v>
      </c>
      <c r="HT330">
        <v>98.281099999999995</v>
      </c>
    </row>
    <row r="331" spans="1:228" x14ac:dyDescent="0.2">
      <c r="A331">
        <v>316</v>
      </c>
      <c r="B331">
        <v>1673980536</v>
      </c>
      <c r="C331">
        <v>1257.400000095367</v>
      </c>
      <c r="D331" t="s">
        <v>991</v>
      </c>
      <c r="E331" t="s">
        <v>992</v>
      </c>
      <c r="F331">
        <v>4</v>
      </c>
      <c r="G331">
        <v>1673980533.6875</v>
      </c>
      <c r="H331">
        <f t="shared" si="136"/>
        <v>1.0251478111144169E-3</v>
      </c>
      <c r="I331">
        <f t="shared" si="137"/>
        <v>1.0251478111144168</v>
      </c>
      <c r="J331">
        <f t="shared" si="138"/>
        <v>8.1752734979647315</v>
      </c>
      <c r="K331">
        <f t="shared" si="139"/>
        <v>2074.7037500000001</v>
      </c>
      <c r="L331">
        <f t="shared" si="140"/>
        <v>1819.392078441002</v>
      </c>
      <c r="M331">
        <f t="shared" si="141"/>
        <v>184.30496579713392</v>
      </c>
      <c r="N331">
        <f t="shared" si="142"/>
        <v>210.16811506104125</v>
      </c>
      <c r="O331">
        <f t="shared" si="143"/>
        <v>6.4446803553543014E-2</v>
      </c>
      <c r="P331">
        <f t="shared" si="144"/>
        <v>2.7698555441246016</v>
      </c>
      <c r="Q331">
        <f t="shared" si="145"/>
        <v>6.3625211440734089E-2</v>
      </c>
      <c r="R331">
        <f t="shared" si="146"/>
        <v>3.9838701236235348E-2</v>
      </c>
      <c r="S331">
        <f t="shared" si="147"/>
        <v>226.11114553798711</v>
      </c>
      <c r="T331">
        <f t="shared" si="148"/>
        <v>32.9742035480064</v>
      </c>
      <c r="U331">
        <f t="shared" si="149"/>
        <v>31.83595</v>
      </c>
      <c r="V331">
        <f t="shared" si="150"/>
        <v>4.7309238297510818</v>
      </c>
      <c r="W331">
        <f t="shared" si="151"/>
        <v>66.77432245021393</v>
      </c>
      <c r="X331">
        <f t="shared" si="152"/>
        <v>3.1623332932270385</v>
      </c>
      <c r="Y331">
        <f t="shared" si="153"/>
        <v>4.735852311470226</v>
      </c>
      <c r="Z331">
        <f t="shared" si="154"/>
        <v>1.5685905365240433</v>
      </c>
      <c r="AA331">
        <f t="shared" si="155"/>
        <v>-45.209018470145786</v>
      </c>
      <c r="AB331">
        <f t="shared" si="156"/>
        <v>2.7439103072426252</v>
      </c>
      <c r="AC331">
        <f t="shared" si="157"/>
        <v>0.2243168076166395</v>
      </c>
      <c r="AD331">
        <f t="shared" si="158"/>
        <v>183.87035418270059</v>
      </c>
      <c r="AE331">
        <f t="shared" si="159"/>
        <v>18.86504453528519</v>
      </c>
      <c r="AF331">
        <f t="shared" si="160"/>
        <v>1.0257390808587008</v>
      </c>
      <c r="AG331">
        <f t="shared" si="161"/>
        <v>8.1752734979647315</v>
      </c>
      <c r="AH331">
        <v>2159.127419001748</v>
      </c>
      <c r="AI331">
        <v>2144.6622424242419</v>
      </c>
      <c r="AJ331">
        <v>1.7165906031799001</v>
      </c>
      <c r="AK331">
        <v>63.405612138731158</v>
      </c>
      <c r="AL331">
        <f t="shared" si="162"/>
        <v>1.0251478111144168</v>
      </c>
      <c r="AM331">
        <v>30.300104989909851</v>
      </c>
      <c r="AN331">
        <v>31.2170793939394</v>
      </c>
      <c r="AO331">
        <v>-3.4692685960216742E-5</v>
      </c>
      <c r="AP331">
        <v>95.230389877895547</v>
      </c>
      <c r="AQ331">
        <v>0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47576.503991889891</v>
      </c>
      <c r="AV331">
        <f t="shared" si="166"/>
        <v>1199.9849999999999</v>
      </c>
      <c r="AW331">
        <f t="shared" si="167"/>
        <v>1025.9115137502524</v>
      </c>
      <c r="AX331">
        <f t="shared" si="168"/>
        <v>0.85493694817039589</v>
      </c>
      <c r="AY331">
        <f t="shared" si="169"/>
        <v>0.18842830996886389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1673980533.6875</v>
      </c>
      <c r="BF331">
        <v>2074.7037500000001</v>
      </c>
      <c r="BG331">
        <v>2094.0825</v>
      </c>
      <c r="BH331">
        <v>31.217412499999998</v>
      </c>
      <c r="BI331">
        <v>30.300112500000001</v>
      </c>
      <c r="BJ331">
        <v>2083.0387500000002</v>
      </c>
      <c r="BK331">
        <v>31.027787499999999</v>
      </c>
      <c r="BL331">
        <v>649.98462500000005</v>
      </c>
      <c r="BM331">
        <v>101.20037499999999</v>
      </c>
      <c r="BN331">
        <v>9.9926337500000004E-2</v>
      </c>
      <c r="BO331">
        <v>31.854324999999999</v>
      </c>
      <c r="BP331">
        <v>31.83595</v>
      </c>
      <c r="BQ331">
        <v>999.9</v>
      </c>
      <c r="BR331">
        <v>0</v>
      </c>
      <c r="BS331">
        <v>0</v>
      </c>
      <c r="BT331">
        <v>9008.125</v>
      </c>
      <c r="BU331">
        <v>0</v>
      </c>
      <c r="BV331">
        <v>227.31874999999999</v>
      </c>
      <c r="BW331">
        <v>-19.378225</v>
      </c>
      <c r="BX331">
        <v>2141.5574999999999</v>
      </c>
      <c r="BY331">
        <v>2159.5149999999999</v>
      </c>
      <c r="BZ331">
        <v>0.91731099999999999</v>
      </c>
      <c r="CA331">
        <v>2094.0825</v>
      </c>
      <c r="CB331">
        <v>30.300112500000001</v>
      </c>
      <c r="CC331">
        <v>3.1592137500000002</v>
      </c>
      <c r="CD331">
        <v>3.0663825</v>
      </c>
      <c r="CE331">
        <v>24.891737500000001</v>
      </c>
      <c r="CF331">
        <v>24.392837499999999</v>
      </c>
      <c r="CG331">
        <v>1199.9849999999999</v>
      </c>
      <c r="CH331">
        <v>0.50001862500000005</v>
      </c>
      <c r="CI331">
        <v>0.49998137500000001</v>
      </c>
      <c r="CJ331">
        <v>0</v>
      </c>
      <c r="CK331">
        <v>891.33275000000003</v>
      </c>
      <c r="CL331">
        <v>4.9990899999999998</v>
      </c>
      <c r="CM331">
        <v>9372.8612499999999</v>
      </c>
      <c r="CN331">
        <v>9557.7912500000002</v>
      </c>
      <c r="CO331">
        <v>40.686999999999998</v>
      </c>
      <c r="CP331">
        <v>42.311999999999998</v>
      </c>
      <c r="CQ331">
        <v>41.436999999999998</v>
      </c>
      <c r="CR331">
        <v>41.484250000000003</v>
      </c>
      <c r="CS331">
        <v>42.061999999999998</v>
      </c>
      <c r="CT331">
        <v>597.51625000000001</v>
      </c>
      <c r="CU331">
        <v>597.47125000000005</v>
      </c>
      <c r="CV331">
        <v>0</v>
      </c>
      <c r="CW331">
        <v>1673980536.7</v>
      </c>
      <c r="CX331">
        <v>0</v>
      </c>
      <c r="CY331">
        <v>1673977193.5</v>
      </c>
      <c r="CZ331" t="s">
        <v>356</v>
      </c>
      <c r="DA331">
        <v>1673977187.5</v>
      </c>
      <c r="DB331">
        <v>1673977193.5</v>
      </c>
      <c r="DC331">
        <v>21</v>
      </c>
      <c r="DD331">
        <v>-0.34399999999999997</v>
      </c>
      <c r="DE331">
        <v>-5.2999999999999999E-2</v>
      </c>
      <c r="DF331">
        <v>-5.5270000000000001</v>
      </c>
      <c r="DG331">
        <v>0.16</v>
      </c>
      <c r="DH331">
        <v>415</v>
      </c>
      <c r="DI331">
        <v>27</v>
      </c>
      <c r="DJ331">
        <v>0.41</v>
      </c>
      <c r="DK331">
        <v>0.03</v>
      </c>
      <c r="DL331">
        <v>-19.268270731707322</v>
      </c>
      <c r="DM331">
        <v>-0.9577379790940983</v>
      </c>
      <c r="DN331">
        <v>0.12806113487439599</v>
      </c>
      <c r="DO331">
        <v>0</v>
      </c>
      <c r="DP331">
        <v>0.9381996585365856</v>
      </c>
      <c r="DQ331">
        <v>-0.14703236236933759</v>
      </c>
      <c r="DR331">
        <v>1.675708971706728E-2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357</v>
      </c>
      <c r="EA331">
        <v>3.2990300000000001</v>
      </c>
      <c r="EB331">
        <v>2.6252599999999999</v>
      </c>
      <c r="EC331">
        <v>0.29125800000000002</v>
      </c>
      <c r="ED331">
        <v>0.29042400000000002</v>
      </c>
      <c r="EE331">
        <v>0.13212299999999999</v>
      </c>
      <c r="EF331">
        <v>0.12823300000000001</v>
      </c>
      <c r="EG331">
        <v>21470.7</v>
      </c>
      <c r="EH331">
        <v>21866.2</v>
      </c>
      <c r="EI331">
        <v>28187</v>
      </c>
      <c r="EJ331">
        <v>29658</v>
      </c>
      <c r="EK331">
        <v>33681.9</v>
      </c>
      <c r="EL331">
        <v>35898.800000000003</v>
      </c>
      <c r="EM331">
        <v>39788.6</v>
      </c>
      <c r="EN331">
        <v>42376.2</v>
      </c>
      <c r="EO331">
        <v>2.2646999999999999</v>
      </c>
      <c r="EP331">
        <v>2.2422300000000002</v>
      </c>
      <c r="EQ331">
        <v>0.150479</v>
      </c>
      <c r="ER331">
        <v>0</v>
      </c>
      <c r="ES331">
        <v>29.387</v>
      </c>
      <c r="ET331">
        <v>999.9</v>
      </c>
      <c r="EU331">
        <v>72.7</v>
      </c>
      <c r="EV331">
        <v>32.700000000000003</v>
      </c>
      <c r="EW331">
        <v>35.6858</v>
      </c>
      <c r="EX331">
        <v>57.5565</v>
      </c>
      <c r="EY331">
        <v>-4.4751599999999998</v>
      </c>
      <c r="EZ331">
        <v>2</v>
      </c>
      <c r="FA331">
        <v>0.25870700000000002</v>
      </c>
      <c r="FB331">
        <v>-0.69158500000000001</v>
      </c>
      <c r="FC331">
        <v>20.272300000000001</v>
      </c>
      <c r="FD331">
        <v>5.2219300000000004</v>
      </c>
      <c r="FE331">
        <v>12.004</v>
      </c>
      <c r="FF331">
        <v>4.9874999999999998</v>
      </c>
      <c r="FG331">
        <v>3.2845800000000001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1.8621799999999999</v>
      </c>
      <c r="FN331">
        <v>1.8641700000000001</v>
      </c>
      <c r="FO331">
        <v>1.8602000000000001</v>
      </c>
      <c r="FP331">
        <v>1.8609599999999999</v>
      </c>
      <c r="FQ331">
        <v>1.86015</v>
      </c>
      <c r="FR331">
        <v>1.86178</v>
      </c>
      <c r="FS331">
        <v>1.8583700000000001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-8.35</v>
      </c>
      <c r="GH331">
        <v>0.18970000000000001</v>
      </c>
      <c r="GI331">
        <v>-4.1197077471769461</v>
      </c>
      <c r="GJ331">
        <v>-4.0977002334145526E-3</v>
      </c>
      <c r="GK331">
        <v>1.9870096767282211E-6</v>
      </c>
      <c r="GL331">
        <v>-4.7591234531596528E-10</v>
      </c>
      <c r="GM331">
        <v>-0.1127184381337514</v>
      </c>
      <c r="GN331">
        <v>-4.4277268217585318E-5</v>
      </c>
      <c r="GO331">
        <v>7.6125673839889962E-4</v>
      </c>
      <c r="GP331">
        <v>-1.4366726965109579E-5</v>
      </c>
      <c r="GQ331">
        <v>6</v>
      </c>
      <c r="GR331">
        <v>2093</v>
      </c>
      <c r="GS331">
        <v>4</v>
      </c>
      <c r="GT331">
        <v>31</v>
      </c>
      <c r="GU331">
        <v>55.8</v>
      </c>
      <c r="GV331">
        <v>55.7</v>
      </c>
      <c r="GW331">
        <v>4.9487300000000003</v>
      </c>
      <c r="GX331">
        <v>2.4108900000000002</v>
      </c>
      <c r="GY331">
        <v>2.04834</v>
      </c>
      <c r="GZ331">
        <v>2.6245099999999999</v>
      </c>
      <c r="HA331">
        <v>2.1972700000000001</v>
      </c>
      <c r="HB331">
        <v>2.3095699999999999</v>
      </c>
      <c r="HC331">
        <v>37.602200000000003</v>
      </c>
      <c r="HD331">
        <v>14.333399999999999</v>
      </c>
      <c r="HE331">
        <v>18</v>
      </c>
      <c r="HF331">
        <v>710.82600000000002</v>
      </c>
      <c r="HG331">
        <v>772.60699999999997</v>
      </c>
      <c r="HH331">
        <v>31.0002</v>
      </c>
      <c r="HI331">
        <v>30.735900000000001</v>
      </c>
      <c r="HJ331">
        <v>30.0002</v>
      </c>
      <c r="HK331">
        <v>30.669499999999999</v>
      </c>
      <c r="HL331">
        <v>30.668500000000002</v>
      </c>
      <c r="HM331">
        <v>98.920199999999994</v>
      </c>
      <c r="HN331">
        <v>20.675999999999998</v>
      </c>
      <c r="HO331">
        <v>100</v>
      </c>
      <c r="HP331">
        <v>31</v>
      </c>
      <c r="HQ331">
        <v>2109.77</v>
      </c>
      <c r="HR331">
        <v>30.378399999999999</v>
      </c>
      <c r="HS331">
        <v>99.325199999999995</v>
      </c>
      <c r="HT331">
        <v>98.281400000000005</v>
      </c>
    </row>
    <row r="332" spans="1:228" x14ac:dyDescent="0.2">
      <c r="A332">
        <v>317</v>
      </c>
      <c r="B332">
        <v>1673980540</v>
      </c>
      <c r="C332">
        <v>1261.400000095367</v>
      </c>
      <c r="D332" t="s">
        <v>993</v>
      </c>
      <c r="E332" t="s">
        <v>994</v>
      </c>
      <c r="F332">
        <v>4</v>
      </c>
      <c r="G332">
        <v>1673980538</v>
      </c>
      <c r="H332">
        <f t="shared" si="136"/>
        <v>1.0156635362989705E-3</v>
      </c>
      <c r="I332">
        <f t="shared" si="137"/>
        <v>1.0156635362989705</v>
      </c>
      <c r="J332">
        <f t="shared" si="138"/>
        <v>7.8109756382588547</v>
      </c>
      <c r="K332">
        <f t="shared" si="139"/>
        <v>2082.0242857142862</v>
      </c>
      <c r="L332">
        <f t="shared" si="140"/>
        <v>1833.6087899102431</v>
      </c>
      <c r="M332">
        <f t="shared" si="141"/>
        <v>185.74204666496357</v>
      </c>
      <c r="N332">
        <f t="shared" si="142"/>
        <v>210.90619447437348</v>
      </c>
      <c r="O332">
        <f t="shared" si="143"/>
        <v>6.3808104656870659E-2</v>
      </c>
      <c r="P332">
        <f t="shared" si="144"/>
        <v>2.7679257833325721</v>
      </c>
      <c r="Q332">
        <f t="shared" si="145"/>
        <v>6.3002052904803971E-2</v>
      </c>
      <c r="R332">
        <f t="shared" si="146"/>
        <v>3.9447855194218506E-2</v>
      </c>
      <c r="S332">
        <f t="shared" si="147"/>
        <v>226.11372176404163</v>
      </c>
      <c r="T332">
        <f t="shared" si="148"/>
        <v>32.982717065904964</v>
      </c>
      <c r="U332">
        <f t="shared" si="149"/>
        <v>31.83772857142857</v>
      </c>
      <c r="V332">
        <f t="shared" si="150"/>
        <v>4.731400677023343</v>
      </c>
      <c r="W332">
        <f t="shared" si="151"/>
        <v>66.747205786106406</v>
      </c>
      <c r="X332">
        <f t="shared" si="152"/>
        <v>3.1619786511921477</v>
      </c>
      <c r="Y332">
        <f t="shared" si="153"/>
        <v>4.7372449737069315</v>
      </c>
      <c r="Z332">
        <f t="shared" si="154"/>
        <v>1.5694220258311953</v>
      </c>
      <c r="AA332">
        <f t="shared" si="155"/>
        <v>-44.790761950784599</v>
      </c>
      <c r="AB332">
        <f t="shared" si="156"/>
        <v>3.2509604659608695</v>
      </c>
      <c r="AC332">
        <f t="shared" si="157"/>
        <v>0.26596296239999906</v>
      </c>
      <c r="AD332">
        <f t="shared" si="158"/>
        <v>184.83988324161791</v>
      </c>
      <c r="AE332">
        <f t="shared" si="159"/>
        <v>18.848668000355438</v>
      </c>
      <c r="AF332">
        <f t="shared" si="160"/>
        <v>1.0184298901600477</v>
      </c>
      <c r="AG332">
        <f t="shared" si="161"/>
        <v>7.8109756382588547</v>
      </c>
      <c r="AH332">
        <v>2166.1186028055481</v>
      </c>
      <c r="AI332">
        <v>2151.7686060606061</v>
      </c>
      <c r="AJ332">
        <v>1.7762915476366949</v>
      </c>
      <c r="AK332">
        <v>63.405612138731158</v>
      </c>
      <c r="AL332">
        <f t="shared" si="162"/>
        <v>1.0156635362989705</v>
      </c>
      <c r="AM332">
        <v>30.303859494853938</v>
      </c>
      <c r="AN332">
        <v>31.212756969696962</v>
      </c>
      <c r="AO332">
        <v>-1.096600999355585E-4</v>
      </c>
      <c r="AP332">
        <v>95.230389877895547</v>
      </c>
      <c r="AQ332">
        <v>0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47522.37371818364</v>
      </c>
      <c r="AV332">
        <f t="shared" si="166"/>
        <v>1199.99</v>
      </c>
      <c r="AW332">
        <f t="shared" si="167"/>
        <v>1025.9166351109022</v>
      </c>
      <c r="AX332">
        <f t="shared" si="168"/>
        <v>0.85493765373953301</v>
      </c>
      <c r="AY332">
        <f t="shared" si="169"/>
        <v>0.18842967171729899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1673980538</v>
      </c>
      <c r="BF332">
        <v>2082.0242857142862</v>
      </c>
      <c r="BG332">
        <v>2101.38</v>
      </c>
      <c r="BH332">
        <v>31.21442857142857</v>
      </c>
      <c r="BI332">
        <v>30.303699999999999</v>
      </c>
      <c r="BJ332">
        <v>2090.3742857142861</v>
      </c>
      <c r="BK332">
        <v>31.024814285714289</v>
      </c>
      <c r="BL332">
        <v>650.01157142857141</v>
      </c>
      <c r="BM332">
        <v>101.1985714285714</v>
      </c>
      <c r="BN332">
        <v>0.1000521857142857</v>
      </c>
      <c r="BO332">
        <v>31.85951428571428</v>
      </c>
      <c r="BP332">
        <v>31.83772857142857</v>
      </c>
      <c r="BQ332">
        <v>999.89999999999986</v>
      </c>
      <c r="BR332">
        <v>0</v>
      </c>
      <c r="BS332">
        <v>0</v>
      </c>
      <c r="BT332">
        <v>8998.0357142857138</v>
      </c>
      <c r="BU332">
        <v>0</v>
      </c>
      <c r="BV332">
        <v>227.15585714285709</v>
      </c>
      <c r="BW332">
        <v>-19.35454285714286</v>
      </c>
      <c r="BX332">
        <v>2149.1085714285709</v>
      </c>
      <c r="BY332">
        <v>2167.0500000000002</v>
      </c>
      <c r="BZ332">
        <v>0.91073899999999985</v>
      </c>
      <c r="CA332">
        <v>2101.38</v>
      </c>
      <c r="CB332">
        <v>30.303699999999999</v>
      </c>
      <c r="CC332">
        <v>3.1588528571428571</v>
      </c>
      <c r="CD332">
        <v>3.0666871428571429</v>
      </c>
      <c r="CE332">
        <v>24.88982857142857</v>
      </c>
      <c r="CF332">
        <v>24.394471428571428</v>
      </c>
      <c r="CG332">
        <v>1199.99</v>
      </c>
      <c r="CH332">
        <v>0.49999471428571429</v>
      </c>
      <c r="CI332">
        <v>0.50000528571428571</v>
      </c>
      <c r="CJ332">
        <v>0</v>
      </c>
      <c r="CK332">
        <v>891.33885714285702</v>
      </c>
      <c r="CL332">
        <v>4.9990899999999998</v>
      </c>
      <c r="CM332">
        <v>9370.6385714285716</v>
      </c>
      <c r="CN332">
        <v>9557.7557142857149</v>
      </c>
      <c r="CO332">
        <v>40.686999999999998</v>
      </c>
      <c r="CP332">
        <v>42.311999999999998</v>
      </c>
      <c r="CQ332">
        <v>41.436999999999998</v>
      </c>
      <c r="CR332">
        <v>41.482000000000014</v>
      </c>
      <c r="CS332">
        <v>42.061999999999998</v>
      </c>
      <c r="CT332">
        <v>597.49</v>
      </c>
      <c r="CU332">
        <v>597.50142857142862</v>
      </c>
      <c r="CV332">
        <v>0</v>
      </c>
      <c r="CW332">
        <v>1673980540.3</v>
      </c>
      <c r="CX332">
        <v>0</v>
      </c>
      <c r="CY332">
        <v>1673977193.5</v>
      </c>
      <c r="CZ332" t="s">
        <v>356</v>
      </c>
      <c r="DA332">
        <v>1673977187.5</v>
      </c>
      <c r="DB332">
        <v>1673977193.5</v>
      </c>
      <c r="DC332">
        <v>21</v>
      </c>
      <c r="DD332">
        <v>-0.34399999999999997</v>
      </c>
      <c r="DE332">
        <v>-5.2999999999999999E-2</v>
      </c>
      <c r="DF332">
        <v>-5.5270000000000001</v>
      </c>
      <c r="DG332">
        <v>0.16</v>
      </c>
      <c r="DH332">
        <v>415</v>
      </c>
      <c r="DI332">
        <v>27</v>
      </c>
      <c r="DJ332">
        <v>0.41</v>
      </c>
      <c r="DK332">
        <v>0.03</v>
      </c>
      <c r="DL332">
        <v>-19.317987500000001</v>
      </c>
      <c r="DM332">
        <v>-0.73049268292681457</v>
      </c>
      <c r="DN332">
        <v>0.1187658835430022</v>
      </c>
      <c r="DO332">
        <v>0</v>
      </c>
      <c r="DP332">
        <v>0.92781842499999989</v>
      </c>
      <c r="DQ332">
        <v>-0.1425067654784278</v>
      </c>
      <c r="DR332">
        <v>1.419283432385425E-2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357</v>
      </c>
      <c r="EA332">
        <v>3.2989799999999998</v>
      </c>
      <c r="EB332">
        <v>2.6253600000000001</v>
      </c>
      <c r="EC332">
        <v>0.29178399999999999</v>
      </c>
      <c r="ED332">
        <v>0.290935</v>
      </c>
      <c r="EE332">
        <v>0.132109</v>
      </c>
      <c r="EF332">
        <v>0.12823999999999999</v>
      </c>
      <c r="EG332">
        <v>21454.9</v>
      </c>
      <c r="EH332">
        <v>21850</v>
      </c>
      <c r="EI332">
        <v>28187.3</v>
      </c>
      <c r="EJ332">
        <v>29657.5</v>
      </c>
      <c r="EK332">
        <v>33682.300000000003</v>
      </c>
      <c r="EL332">
        <v>35898.5</v>
      </c>
      <c r="EM332">
        <v>39788.300000000003</v>
      </c>
      <c r="EN332">
        <v>42376.1</v>
      </c>
      <c r="EO332">
        <v>2.2646299999999999</v>
      </c>
      <c r="EP332">
        <v>2.2422499999999999</v>
      </c>
      <c r="EQ332">
        <v>0.15101600000000001</v>
      </c>
      <c r="ER332">
        <v>0</v>
      </c>
      <c r="ES332">
        <v>29.3918</v>
      </c>
      <c r="ET332">
        <v>999.9</v>
      </c>
      <c r="EU332">
        <v>72.7</v>
      </c>
      <c r="EV332">
        <v>32.700000000000003</v>
      </c>
      <c r="EW332">
        <v>35.685600000000001</v>
      </c>
      <c r="EX332">
        <v>57.3765</v>
      </c>
      <c r="EY332">
        <v>-4.4511200000000004</v>
      </c>
      <c r="EZ332">
        <v>2</v>
      </c>
      <c r="FA332">
        <v>0.25867400000000002</v>
      </c>
      <c r="FB332">
        <v>-0.69221100000000002</v>
      </c>
      <c r="FC332">
        <v>20.272500000000001</v>
      </c>
      <c r="FD332">
        <v>5.2216300000000002</v>
      </c>
      <c r="FE332">
        <v>12.004</v>
      </c>
      <c r="FF332">
        <v>4.9871999999999996</v>
      </c>
      <c r="FG332">
        <v>3.2844500000000001</v>
      </c>
      <c r="FH332">
        <v>9999</v>
      </c>
      <c r="FI332">
        <v>9999</v>
      </c>
      <c r="FJ332">
        <v>9999</v>
      </c>
      <c r="FK332">
        <v>999.9</v>
      </c>
      <c r="FL332">
        <v>1.8658300000000001</v>
      </c>
      <c r="FM332">
        <v>1.8621799999999999</v>
      </c>
      <c r="FN332">
        <v>1.8641700000000001</v>
      </c>
      <c r="FO332">
        <v>1.8602000000000001</v>
      </c>
      <c r="FP332">
        <v>1.8609599999999999</v>
      </c>
      <c r="FQ332">
        <v>1.8601099999999999</v>
      </c>
      <c r="FR332">
        <v>1.86178</v>
      </c>
      <c r="FS332">
        <v>1.8583700000000001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-8.36</v>
      </c>
      <c r="GH332">
        <v>0.18959999999999999</v>
      </c>
      <c r="GI332">
        <v>-4.1197077471769461</v>
      </c>
      <c r="GJ332">
        <v>-4.0977002334145526E-3</v>
      </c>
      <c r="GK332">
        <v>1.9870096767282211E-6</v>
      </c>
      <c r="GL332">
        <v>-4.7591234531596528E-10</v>
      </c>
      <c r="GM332">
        <v>-0.1127184381337514</v>
      </c>
      <c r="GN332">
        <v>-4.4277268217585318E-5</v>
      </c>
      <c r="GO332">
        <v>7.6125673839889962E-4</v>
      </c>
      <c r="GP332">
        <v>-1.4366726965109579E-5</v>
      </c>
      <c r="GQ332">
        <v>6</v>
      </c>
      <c r="GR332">
        <v>2093</v>
      </c>
      <c r="GS332">
        <v>4</v>
      </c>
      <c r="GT332">
        <v>31</v>
      </c>
      <c r="GU332">
        <v>55.9</v>
      </c>
      <c r="GV332">
        <v>55.8</v>
      </c>
      <c r="GW332">
        <v>4.9584999999999999</v>
      </c>
      <c r="GX332">
        <v>2.323</v>
      </c>
      <c r="GY332">
        <v>2.04834</v>
      </c>
      <c r="GZ332">
        <v>2.6245099999999999</v>
      </c>
      <c r="HA332">
        <v>2.1972700000000001</v>
      </c>
      <c r="HB332">
        <v>2.32178</v>
      </c>
      <c r="HC332">
        <v>37.602200000000003</v>
      </c>
      <c r="HD332">
        <v>14.3247</v>
      </c>
      <c r="HE332">
        <v>18</v>
      </c>
      <c r="HF332">
        <v>710.76400000000001</v>
      </c>
      <c r="HG332">
        <v>772.64400000000001</v>
      </c>
      <c r="HH332">
        <v>31.0001</v>
      </c>
      <c r="HI332">
        <v>30.735900000000001</v>
      </c>
      <c r="HJ332">
        <v>30.0001</v>
      </c>
      <c r="HK332">
        <v>30.669499999999999</v>
      </c>
      <c r="HL332">
        <v>30.669499999999999</v>
      </c>
      <c r="HM332">
        <v>99.152000000000001</v>
      </c>
      <c r="HN332">
        <v>20.675999999999998</v>
      </c>
      <c r="HO332">
        <v>100</v>
      </c>
      <c r="HP332">
        <v>31</v>
      </c>
      <c r="HQ332">
        <v>2116.4499999999998</v>
      </c>
      <c r="HR332">
        <v>30.389500000000002</v>
      </c>
      <c r="HS332">
        <v>99.325199999999995</v>
      </c>
      <c r="HT332">
        <v>98.280500000000004</v>
      </c>
    </row>
    <row r="333" spans="1:228" x14ac:dyDescent="0.2">
      <c r="A333">
        <v>318</v>
      </c>
      <c r="B333">
        <v>1673980544</v>
      </c>
      <c r="C333">
        <v>1265.400000095367</v>
      </c>
      <c r="D333" t="s">
        <v>995</v>
      </c>
      <c r="E333" t="s">
        <v>996</v>
      </c>
      <c r="F333">
        <v>4</v>
      </c>
      <c r="G333">
        <v>1673980541.6875</v>
      </c>
      <c r="H333">
        <f t="shared" si="136"/>
        <v>1.0163202618090725E-3</v>
      </c>
      <c r="I333">
        <f t="shared" si="137"/>
        <v>1.0163202618090725</v>
      </c>
      <c r="J333">
        <f t="shared" si="138"/>
        <v>8.0276144783483545</v>
      </c>
      <c r="K333">
        <f t="shared" si="139"/>
        <v>2088.1862500000002</v>
      </c>
      <c r="L333">
        <f t="shared" si="140"/>
        <v>1833.9659070215905</v>
      </c>
      <c r="M333">
        <f t="shared" si="141"/>
        <v>185.77847091101256</v>
      </c>
      <c r="N333">
        <f t="shared" si="142"/>
        <v>211.53067623401267</v>
      </c>
      <c r="O333">
        <f t="shared" si="143"/>
        <v>6.3757262787834307E-2</v>
      </c>
      <c r="P333">
        <f t="shared" si="144"/>
        <v>2.7718294756205641</v>
      </c>
      <c r="Q333">
        <f t="shared" si="145"/>
        <v>6.2953604294879589E-2</v>
      </c>
      <c r="R333">
        <f t="shared" si="146"/>
        <v>3.9417364143588603E-2</v>
      </c>
      <c r="S333">
        <f t="shared" si="147"/>
        <v>226.11043862760042</v>
      </c>
      <c r="T333">
        <f t="shared" si="148"/>
        <v>32.981640437397161</v>
      </c>
      <c r="U333">
        <f t="shared" si="149"/>
        <v>31.845324999999999</v>
      </c>
      <c r="V333">
        <f t="shared" si="150"/>
        <v>4.7334378030068676</v>
      </c>
      <c r="W333">
        <f t="shared" si="151"/>
        <v>66.741330517703361</v>
      </c>
      <c r="X333">
        <f t="shared" si="152"/>
        <v>3.1618052507636523</v>
      </c>
      <c r="Y333">
        <f t="shared" si="153"/>
        <v>4.7374021857789801</v>
      </c>
      <c r="Z333">
        <f t="shared" si="154"/>
        <v>1.5716325522432153</v>
      </c>
      <c r="AA333">
        <f t="shared" si="155"/>
        <v>-44.8197235457801</v>
      </c>
      <c r="AB333">
        <f t="shared" si="156"/>
        <v>2.2079002144396962</v>
      </c>
      <c r="AC333">
        <f t="shared" si="157"/>
        <v>0.18038247097374668</v>
      </c>
      <c r="AD333">
        <f t="shared" si="158"/>
        <v>183.67899776723374</v>
      </c>
      <c r="AE333">
        <f t="shared" si="159"/>
        <v>18.784232973584395</v>
      </c>
      <c r="AF333">
        <f t="shared" si="160"/>
        <v>1.0146971531307616</v>
      </c>
      <c r="AG333">
        <f t="shared" si="161"/>
        <v>8.0276144783483545</v>
      </c>
      <c r="AH333">
        <v>2172.9585039808549</v>
      </c>
      <c r="AI333">
        <v>2158.5955757575762</v>
      </c>
      <c r="AJ333">
        <v>1.7266015337696321</v>
      </c>
      <c r="AK333">
        <v>63.405612138731158</v>
      </c>
      <c r="AL333">
        <f t="shared" si="162"/>
        <v>1.0163202618090725</v>
      </c>
      <c r="AM333">
        <v>30.30498161233642</v>
      </c>
      <c r="AN333">
        <v>31.213693939393941</v>
      </c>
      <c r="AO333">
        <v>2.3636181081841212E-5</v>
      </c>
      <c r="AP333">
        <v>95.230389877895547</v>
      </c>
      <c r="AQ333">
        <v>0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47630.139386104056</v>
      </c>
      <c r="AV333">
        <f t="shared" si="166"/>
        <v>1199.98125</v>
      </c>
      <c r="AW333">
        <f t="shared" si="167"/>
        <v>1025.9083075790677</v>
      </c>
      <c r="AX333">
        <f t="shared" si="168"/>
        <v>0.85493694803903608</v>
      </c>
      <c r="AY333">
        <f t="shared" si="169"/>
        <v>0.18842830971533964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1673980541.6875</v>
      </c>
      <c r="BF333">
        <v>2088.1862500000002</v>
      </c>
      <c r="BG333">
        <v>2107.4812499999998</v>
      </c>
      <c r="BH333">
        <v>31.212675000000001</v>
      </c>
      <c r="BI333">
        <v>30.305275000000002</v>
      </c>
      <c r="BJ333">
        <v>2096.5500000000002</v>
      </c>
      <c r="BK333">
        <v>31.023062500000002</v>
      </c>
      <c r="BL333">
        <v>650.00600000000009</v>
      </c>
      <c r="BM333">
        <v>101.198875</v>
      </c>
      <c r="BN333">
        <v>9.9884262500000001E-2</v>
      </c>
      <c r="BO333">
        <v>31.860099999999999</v>
      </c>
      <c r="BP333">
        <v>31.845324999999999</v>
      </c>
      <c r="BQ333">
        <v>999.9</v>
      </c>
      <c r="BR333">
        <v>0</v>
      </c>
      <c r="BS333">
        <v>0</v>
      </c>
      <c r="BT333">
        <v>9018.75</v>
      </c>
      <c r="BU333">
        <v>0</v>
      </c>
      <c r="BV333">
        <v>227.04237499999999</v>
      </c>
      <c r="BW333">
        <v>-19.29335</v>
      </c>
      <c r="BX333">
        <v>2155.4637499999999</v>
      </c>
      <c r="BY333">
        <v>2173.34375</v>
      </c>
      <c r="BZ333">
        <v>0.90737899999999994</v>
      </c>
      <c r="CA333">
        <v>2107.4812499999998</v>
      </c>
      <c r="CB333">
        <v>30.305275000000002</v>
      </c>
      <c r="CC333">
        <v>3.15867875</v>
      </c>
      <c r="CD333">
        <v>3.0668525</v>
      </c>
      <c r="CE333">
        <v>24.8889125</v>
      </c>
      <c r="CF333">
        <v>24.395399999999999</v>
      </c>
      <c r="CG333">
        <v>1199.98125</v>
      </c>
      <c r="CH333">
        <v>0.50001862500000005</v>
      </c>
      <c r="CI333">
        <v>0.49998137500000001</v>
      </c>
      <c r="CJ333">
        <v>0</v>
      </c>
      <c r="CK333">
        <v>891.01587500000005</v>
      </c>
      <c r="CL333">
        <v>4.9990899999999998</v>
      </c>
      <c r="CM333">
        <v>9369.2524999999987</v>
      </c>
      <c r="CN333">
        <v>9557.7674999999999</v>
      </c>
      <c r="CO333">
        <v>40.686999999999998</v>
      </c>
      <c r="CP333">
        <v>42.311999999999998</v>
      </c>
      <c r="CQ333">
        <v>41.436999999999998</v>
      </c>
      <c r="CR333">
        <v>41.460624999999993</v>
      </c>
      <c r="CS333">
        <v>42.061999999999998</v>
      </c>
      <c r="CT333">
        <v>597.5150000000001</v>
      </c>
      <c r="CU333">
        <v>597.47</v>
      </c>
      <c r="CV333">
        <v>0</v>
      </c>
      <c r="CW333">
        <v>1673980544.5</v>
      </c>
      <c r="CX333">
        <v>0</v>
      </c>
      <c r="CY333">
        <v>1673977193.5</v>
      </c>
      <c r="CZ333" t="s">
        <v>356</v>
      </c>
      <c r="DA333">
        <v>1673977187.5</v>
      </c>
      <c r="DB333">
        <v>1673977193.5</v>
      </c>
      <c r="DC333">
        <v>21</v>
      </c>
      <c r="DD333">
        <v>-0.34399999999999997</v>
      </c>
      <c r="DE333">
        <v>-5.2999999999999999E-2</v>
      </c>
      <c r="DF333">
        <v>-5.5270000000000001</v>
      </c>
      <c r="DG333">
        <v>0.16</v>
      </c>
      <c r="DH333">
        <v>415</v>
      </c>
      <c r="DI333">
        <v>27</v>
      </c>
      <c r="DJ333">
        <v>0.41</v>
      </c>
      <c r="DK333">
        <v>0.03</v>
      </c>
      <c r="DL333">
        <v>-19.333974999999999</v>
      </c>
      <c r="DM333">
        <v>-0.29910168855531583</v>
      </c>
      <c r="DN333">
        <v>0.1050253891923279</v>
      </c>
      <c r="DO333">
        <v>0</v>
      </c>
      <c r="DP333">
        <v>0.91910655000000008</v>
      </c>
      <c r="DQ333">
        <v>-9.8774836772981489E-2</v>
      </c>
      <c r="DR333">
        <v>9.7327262366461338E-3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371</v>
      </c>
      <c r="EA333">
        <v>3.29901</v>
      </c>
      <c r="EB333">
        <v>2.6253700000000002</v>
      </c>
      <c r="EC333">
        <v>0.29229699999999997</v>
      </c>
      <c r="ED333">
        <v>0.29143599999999997</v>
      </c>
      <c r="EE333">
        <v>0.13211400000000001</v>
      </c>
      <c r="EF333">
        <v>0.128245</v>
      </c>
      <c r="EG333">
        <v>21439.1</v>
      </c>
      <c r="EH333">
        <v>21834.5</v>
      </c>
      <c r="EI333">
        <v>28186.9</v>
      </c>
      <c r="EJ333">
        <v>29657.4</v>
      </c>
      <c r="EK333">
        <v>33682</v>
      </c>
      <c r="EL333">
        <v>35898.400000000001</v>
      </c>
      <c r="EM333">
        <v>39788.199999999997</v>
      </c>
      <c r="EN333">
        <v>42376.2</v>
      </c>
      <c r="EO333">
        <v>2.2647300000000001</v>
      </c>
      <c r="EP333">
        <v>2.2421500000000001</v>
      </c>
      <c r="EQ333">
        <v>0.15043799999999999</v>
      </c>
      <c r="ER333">
        <v>0</v>
      </c>
      <c r="ES333">
        <v>29.397200000000002</v>
      </c>
      <c r="ET333">
        <v>999.9</v>
      </c>
      <c r="EU333">
        <v>72.7</v>
      </c>
      <c r="EV333">
        <v>32.700000000000003</v>
      </c>
      <c r="EW333">
        <v>35.6875</v>
      </c>
      <c r="EX333">
        <v>57.406500000000001</v>
      </c>
      <c r="EY333">
        <v>-4.3790100000000001</v>
      </c>
      <c r="EZ333">
        <v>2</v>
      </c>
      <c r="FA333">
        <v>0.25844299999999998</v>
      </c>
      <c r="FB333">
        <v>-0.69185700000000006</v>
      </c>
      <c r="FC333">
        <v>20.272500000000001</v>
      </c>
      <c r="FD333">
        <v>5.22133</v>
      </c>
      <c r="FE333">
        <v>12.004</v>
      </c>
      <c r="FF333">
        <v>4.9871499999999997</v>
      </c>
      <c r="FG333">
        <v>3.2843499999999999</v>
      </c>
      <c r="FH333">
        <v>9999</v>
      </c>
      <c r="FI333">
        <v>9999</v>
      </c>
      <c r="FJ333">
        <v>9999</v>
      </c>
      <c r="FK333">
        <v>999.9</v>
      </c>
      <c r="FL333">
        <v>1.86581</v>
      </c>
      <c r="FM333">
        <v>1.8621799999999999</v>
      </c>
      <c r="FN333">
        <v>1.8641700000000001</v>
      </c>
      <c r="FO333">
        <v>1.8602000000000001</v>
      </c>
      <c r="FP333">
        <v>1.8609599999999999</v>
      </c>
      <c r="FQ333">
        <v>1.8601000000000001</v>
      </c>
      <c r="FR333">
        <v>1.86181</v>
      </c>
      <c r="FS333">
        <v>1.8583700000000001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-8.3699999999999992</v>
      </c>
      <c r="GH333">
        <v>0.18959999999999999</v>
      </c>
      <c r="GI333">
        <v>-4.1197077471769461</v>
      </c>
      <c r="GJ333">
        <v>-4.0977002334145526E-3</v>
      </c>
      <c r="GK333">
        <v>1.9870096767282211E-6</v>
      </c>
      <c r="GL333">
        <v>-4.7591234531596528E-10</v>
      </c>
      <c r="GM333">
        <v>-0.1127184381337514</v>
      </c>
      <c r="GN333">
        <v>-4.4277268217585318E-5</v>
      </c>
      <c r="GO333">
        <v>7.6125673839889962E-4</v>
      </c>
      <c r="GP333">
        <v>-1.4366726965109579E-5</v>
      </c>
      <c r="GQ333">
        <v>6</v>
      </c>
      <c r="GR333">
        <v>2093</v>
      </c>
      <c r="GS333">
        <v>4</v>
      </c>
      <c r="GT333">
        <v>31</v>
      </c>
      <c r="GU333">
        <v>55.9</v>
      </c>
      <c r="GV333">
        <v>55.8</v>
      </c>
      <c r="GW333">
        <v>4.9706999999999999</v>
      </c>
      <c r="GX333">
        <v>1.64551</v>
      </c>
      <c r="GY333">
        <v>2.04834</v>
      </c>
      <c r="GZ333">
        <v>2.6257299999999999</v>
      </c>
      <c r="HA333">
        <v>2.1972700000000001</v>
      </c>
      <c r="HB333">
        <v>2.34741</v>
      </c>
      <c r="HC333">
        <v>37.602200000000003</v>
      </c>
      <c r="HD333">
        <v>14.3422</v>
      </c>
      <c r="HE333">
        <v>18</v>
      </c>
      <c r="HF333">
        <v>710.87099999999998</v>
      </c>
      <c r="HG333">
        <v>772.56799999999998</v>
      </c>
      <c r="HH333">
        <v>31</v>
      </c>
      <c r="HI333">
        <v>30.735900000000001</v>
      </c>
      <c r="HJ333">
        <v>30.0001</v>
      </c>
      <c r="HK333">
        <v>30.671600000000002</v>
      </c>
      <c r="HL333">
        <v>30.671099999999999</v>
      </c>
      <c r="HM333">
        <v>99.387600000000006</v>
      </c>
      <c r="HN333">
        <v>20.675999999999998</v>
      </c>
      <c r="HO333">
        <v>100</v>
      </c>
      <c r="HP333">
        <v>31</v>
      </c>
      <c r="HQ333">
        <v>2123.15</v>
      </c>
      <c r="HR333">
        <v>30.3934</v>
      </c>
      <c r="HS333">
        <v>99.3245</v>
      </c>
      <c r="HT333">
        <v>98.280600000000007</v>
      </c>
    </row>
    <row r="334" spans="1:228" x14ac:dyDescent="0.2">
      <c r="A334">
        <v>319</v>
      </c>
      <c r="B334">
        <v>1673980548</v>
      </c>
      <c r="C334">
        <v>1269.400000095367</v>
      </c>
      <c r="D334" t="s">
        <v>997</v>
      </c>
      <c r="E334" t="s">
        <v>998</v>
      </c>
      <c r="F334">
        <v>4</v>
      </c>
      <c r="G334">
        <v>1673980546</v>
      </c>
      <c r="H334">
        <f t="shared" si="136"/>
        <v>1.0096053661556384E-3</v>
      </c>
      <c r="I334">
        <f t="shared" si="137"/>
        <v>1.0096053661556383</v>
      </c>
      <c r="J334">
        <f t="shared" si="138"/>
        <v>7.9246972939955977</v>
      </c>
      <c r="K334">
        <f t="shared" si="139"/>
        <v>2095.3957142857139</v>
      </c>
      <c r="L334">
        <f t="shared" si="140"/>
        <v>1842.0447593375179</v>
      </c>
      <c r="M334">
        <f t="shared" si="141"/>
        <v>186.59790705593167</v>
      </c>
      <c r="N334">
        <f t="shared" si="142"/>
        <v>212.26219002425492</v>
      </c>
      <c r="O334">
        <f t="shared" si="143"/>
        <v>6.3280699122637216E-2</v>
      </c>
      <c r="P334">
        <f t="shared" si="144"/>
        <v>2.765209932260964</v>
      </c>
      <c r="Q334">
        <f t="shared" si="145"/>
        <v>6.2487059660701227E-2</v>
      </c>
      <c r="R334">
        <f t="shared" si="146"/>
        <v>3.9124888286158767E-2</v>
      </c>
      <c r="S334">
        <f t="shared" si="147"/>
        <v>226.10703258135149</v>
      </c>
      <c r="T334">
        <f t="shared" si="148"/>
        <v>32.990490235637111</v>
      </c>
      <c r="U334">
        <f t="shared" si="149"/>
        <v>31.850157142857139</v>
      </c>
      <c r="V334">
        <f t="shared" si="150"/>
        <v>4.7347340308261661</v>
      </c>
      <c r="W334">
        <f t="shared" si="151"/>
        <v>66.72462385766903</v>
      </c>
      <c r="X334">
        <f t="shared" si="152"/>
        <v>3.1618300592828668</v>
      </c>
      <c r="Y334">
        <f t="shared" si="153"/>
        <v>4.7386255275524647</v>
      </c>
      <c r="Z334">
        <f t="shared" si="154"/>
        <v>1.5729039715432993</v>
      </c>
      <c r="AA334">
        <f t="shared" si="155"/>
        <v>-44.523596647463656</v>
      </c>
      <c r="AB334">
        <f t="shared" si="156"/>
        <v>2.1616309690870286</v>
      </c>
      <c r="AC334">
        <f t="shared" si="157"/>
        <v>0.17703327694447726</v>
      </c>
      <c r="AD334">
        <f t="shared" si="158"/>
        <v>183.92210017991937</v>
      </c>
      <c r="AE334">
        <f t="shared" si="159"/>
        <v>18.241486859189472</v>
      </c>
      <c r="AF334">
        <f t="shared" si="160"/>
        <v>1.0058227668369202</v>
      </c>
      <c r="AG334">
        <f t="shared" si="161"/>
        <v>7.9246972939955977</v>
      </c>
      <c r="AH334">
        <v>2179.535510878477</v>
      </c>
      <c r="AI334">
        <v>2165.422121212122</v>
      </c>
      <c r="AJ334">
        <v>1.6878128361316549</v>
      </c>
      <c r="AK334">
        <v>63.405612138731158</v>
      </c>
      <c r="AL334">
        <f t="shared" si="162"/>
        <v>1.0096053661556383</v>
      </c>
      <c r="AM334">
        <v>30.30925392607174</v>
      </c>
      <c r="AN334">
        <v>31.212280606060599</v>
      </c>
      <c r="AO334">
        <v>-3.6808282610720007E-5</v>
      </c>
      <c r="AP334">
        <v>95.230389877895547</v>
      </c>
      <c r="AQ334">
        <v>0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47446.587733118678</v>
      </c>
      <c r="AV334">
        <f t="shared" si="166"/>
        <v>1199.962857142857</v>
      </c>
      <c r="AW334">
        <f t="shared" si="167"/>
        <v>1025.892613772721</v>
      </c>
      <c r="AX334">
        <f t="shared" si="168"/>
        <v>0.85493697381217126</v>
      </c>
      <c r="AY334">
        <f t="shared" si="169"/>
        <v>0.18842835945749042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1673980546</v>
      </c>
      <c r="BF334">
        <v>2095.3957142857139</v>
      </c>
      <c r="BG334">
        <v>2114.178571428572</v>
      </c>
      <c r="BH334">
        <v>31.21274285714286</v>
      </c>
      <c r="BI334">
        <v>30.313314285714291</v>
      </c>
      <c r="BJ334">
        <v>2103.77</v>
      </c>
      <c r="BK334">
        <v>31.023142857142851</v>
      </c>
      <c r="BL334">
        <v>650.03157142857151</v>
      </c>
      <c r="BM334">
        <v>101.1991428571429</v>
      </c>
      <c r="BN334">
        <v>0.100191</v>
      </c>
      <c r="BO334">
        <v>31.864657142857141</v>
      </c>
      <c r="BP334">
        <v>31.850157142857139</v>
      </c>
      <c r="BQ334">
        <v>999.89999999999986</v>
      </c>
      <c r="BR334">
        <v>0</v>
      </c>
      <c r="BS334">
        <v>0</v>
      </c>
      <c r="BT334">
        <v>8983.5714285714294</v>
      </c>
      <c r="BU334">
        <v>0</v>
      </c>
      <c r="BV334">
        <v>226.8925714285715</v>
      </c>
      <c r="BW334">
        <v>-18.782614285714281</v>
      </c>
      <c r="BX334">
        <v>2162.9042857142858</v>
      </c>
      <c r="BY334">
        <v>2180.267142857143</v>
      </c>
      <c r="BZ334">
        <v>0.89943014285714284</v>
      </c>
      <c r="CA334">
        <v>2114.178571428572</v>
      </c>
      <c r="CB334">
        <v>30.313314285714291</v>
      </c>
      <c r="CC334">
        <v>3.1587071428571432</v>
      </c>
      <c r="CD334">
        <v>3.067684285714285</v>
      </c>
      <c r="CE334">
        <v>24.889057142857151</v>
      </c>
      <c r="CF334">
        <v>24.399928571428571</v>
      </c>
      <c r="CG334">
        <v>1199.962857142857</v>
      </c>
      <c r="CH334">
        <v>0.50001857142857142</v>
      </c>
      <c r="CI334">
        <v>0.49998142857142858</v>
      </c>
      <c r="CJ334">
        <v>0</v>
      </c>
      <c r="CK334">
        <v>890.87685714285726</v>
      </c>
      <c r="CL334">
        <v>4.9990899999999998</v>
      </c>
      <c r="CM334">
        <v>9367.2971428571436</v>
      </c>
      <c r="CN334">
        <v>9557.6071428571431</v>
      </c>
      <c r="CO334">
        <v>40.686999999999998</v>
      </c>
      <c r="CP334">
        <v>42.311999999999998</v>
      </c>
      <c r="CQ334">
        <v>41.436999999999998</v>
      </c>
      <c r="CR334">
        <v>41.5</v>
      </c>
      <c r="CS334">
        <v>42.061999999999998</v>
      </c>
      <c r="CT334">
        <v>597.50428571428563</v>
      </c>
      <c r="CU334">
        <v>597.46142857142866</v>
      </c>
      <c r="CV334">
        <v>0</v>
      </c>
      <c r="CW334">
        <v>1673980548.7</v>
      </c>
      <c r="CX334">
        <v>0</v>
      </c>
      <c r="CY334">
        <v>1673977193.5</v>
      </c>
      <c r="CZ334" t="s">
        <v>356</v>
      </c>
      <c r="DA334">
        <v>1673977187.5</v>
      </c>
      <c r="DB334">
        <v>1673977193.5</v>
      </c>
      <c r="DC334">
        <v>21</v>
      </c>
      <c r="DD334">
        <v>-0.34399999999999997</v>
      </c>
      <c r="DE334">
        <v>-5.2999999999999999E-2</v>
      </c>
      <c r="DF334">
        <v>-5.5270000000000001</v>
      </c>
      <c r="DG334">
        <v>0.16</v>
      </c>
      <c r="DH334">
        <v>415</v>
      </c>
      <c r="DI334">
        <v>27</v>
      </c>
      <c r="DJ334">
        <v>0.41</v>
      </c>
      <c r="DK334">
        <v>0.03</v>
      </c>
      <c r="DL334">
        <v>-19.287402499999999</v>
      </c>
      <c r="DM334">
        <v>1.6242630393996429</v>
      </c>
      <c r="DN334">
        <v>0.21105859907558819</v>
      </c>
      <c r="DO334">
        <v>0</v>
      </c>
      <c r="DP334">
        <v>0.91281229999999991</v>
      </c>
      <c r="DQ334">
        <v>-7.7997816135087661E-2</v>
      </c>
      <c r="DR334">
        <v>7.7916585692649554E-3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371</v>
      </c>
      <c r="EA334">
        <v>3.29901</v>
      </c>
      <c r="EB334">
        <v>2.6253899999999999</v>
      </c>
      <c r="EC334">
        <v>0.292798</v>
      </c>
      <c r="ED334">
        <v>0.29185899999999998</v>
      </c>
      <c r="EE334">
        <v>0.13211300000000001</v>
      </c>
      <c r="EF334">
        <v>0.128326</v>
      </c>
      <c r="EG334">
        <v>21423.9</v>
      </c>
      <c r="EH334">
        <v>21821.5</v>
      </c>
      <c r="EI334">
        <v>28187</v>
      </c>
      <c r="EJ334">
        <v>29657.5</v>
      </c>
      <c r="EK334">
        <v>33682.199999999997</v>
      </c>
      <c r="EL334">
        <v>35894.9</v>
      </c>
      <c r="EM334">
        <v>39788.300000000003</v>
      </c>
      <c r="EN334">
        <v>42376</v>
      </c>
      <c r="EO334">
        <v>2.26458</v>
      </c>
      <c r="EP334">
        <v>2.2422300000000002</v>
      </c>
      <c r="EQ334">
        <v>0.151202</v>
      </c>
      <c r="ER334">
        <v>0</v>
      </c>
      <c r="ES334">
        <v>29.401399999999999</v>
      </c>
      <c r="ET334">
        <v>999.9</v>
      </c>
      <c r="EU334">
        <v>72.7</v>
      </c>
      <c r="EV334">
        <v>32.700000000000003</v>
      </c>
      <c r="EW334">
        <v>35.689100000000003</v>
      </c>
      <c r="EX334">
        <v>57.076500000000003</v>
      </c>
      <c r="EY334">
        <v>-4.4751599999999998</v>
      </c>
      <c r="EZ334">
        <v>2</v>
      </c>
      <c r="FA334">
        <v>0.25876500000000002</v>
      </c>
      <c r="FB334">
        <v>-0.69242899999999996</v>
      </c>
      <c r="FC334">
        <v>20.272400000000001</v>
      </c>
      <c r="FD334">
        <v>5.2216300000000002</v>
      </c>
      <c r="FE334">
        <v>12.004099999999999</v>
      </c>
      <c r="FF334">
        <v>4.9871999999999996</v>
      </c>
      <c r="FG334">
        <v>3.2843</v>
      </c>
      <c r="FH334">
        <v>9999</v>
      </c>
      <c r="FI334">
        <v>9999</v>
      </c>
      <c r="FJ334">
        <v>9999</v>
      </c>
      <c r="FK334">
        <v>999.9</v>
      </c>
      <c r="FL334">
        <v>1.8658300000000001</v>
      </c>
      <c r="FM334">
        <v>1.8621799999999999</v>
      </c>
      <c r="FN334">
        <v>1.8641700000000001</v>
      </c>
      <c r="FO334">
        <v>1.8602099999999999</v>
      </c>
      <c r="FP334">
        <v>1.8609599999999999</v>
      </c>
      <c r="FQ334">
        <v>1.8601099999999999</v>
      </c>
      <c r="FR334">
        <v>1.8617900000000001</v>
      </c>
      <c r="FS334">
        <v>1.8583799999999999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-8.39</v>
      </c>
      <c r="GH334">
        <v>0.18959999999999999</v>
      </c>
      <c r="GI334">
        <v>-4.1197077471769461</v>
      </c>
      <c r="GJ334">
        <v>-4.0977002334145526E-3</v>
      </c>
      <c r="GK334">
        <v>1.9870096767282211E-6</v>
      </c>
      <c r="GL334">
        <v>-4.7591234531596528E-10</v>
      </c>
      <c r="GM334">
        <v>-0.1127184381337514</v>
      </c>
      <c r="GN334">
        <v>-4.4277268217585318E-5</v>
      </c>
      <c r="GO334">
        <v>7.6125673839889962E-4</v>
      </c>
      <c r="GP334">
        <v>-1.4366726965109579E-5</v>
      </c>
      <c r="GQ334">
        <v>6</v>
      </c>
      <c r="GR334">
        <v>2093</v>
      </c>
      <c r="GS334">
        <v>4</v>
      </c>
      <c r="GT334">
        <v>31</v>
      </c>
      <c r="GU334">
        <v>56</v>
      </c>
      <c r="GV334">
        <v>55.9</v>
      </c>
      <c r="GW334">
        <v>4.9768100000000004</v>
      </c>
      <c r="GX334">
        <v>0</v>
      </c>
      <c r="GY334">
        <v>2.04834</v>
      </c>
      <c r="GZ334">
        <v>2.6257299999999999</v>
      </c>
      <c r="HA334">
        <v>2.1972700000000001</v>
      </c>
      <c r="HB334">
        <v>2.2778299999999998</v>
      </c>
      <c r="HC334">
        <v>37.602200000000003</v>
      </c>
      <c r="HD334">
        <v>14.333399999999999</v>
      </c>
      <c r="HE334">
        <v>18</v>
      </c>
      <c r="HF334">
        <v>710.75300000000004</v>
      </c>
      <c r="HG334">
        <v>772.64200000000005</v>
      </c>
      <c r="HH334">
        <v>31</v>
      </c>
      <c r="HI334">
        <v>30.7378</v>
      </c>
      <c r="HJ334">
        <v>30.0002</v>
      </c>
      <c r="HK334">
        <v>30.6722</v>
      </c>
      <c r="HL334">
        <v>30.671099999999999</v>
      </c>
      <c r="HM334">
        <v>99.667699999999996</v>
      </c>
      <c r="HN334">
        <v>20.399699999999999</v>
      </c>
      <c r="HO334">
        <v>100</v>
      </c>
      <c r="HP334">
        <v>31</v>
      </c>
      <c r="HQ334">
        <v>2129.86</v>
      </c>
      <c r="HR334">
        <v>30.409700000000001</v>
      </c>
      <c r="HS334">
        <v>99.3249</v>
      </c>
      <c r="HT334">
        <v>98.2804</v>
      </c>
    </row>
    <row r="335" spans="1:228" x14ac:dyDescent="0.2">
      <c r="A335">
        <v>320</v>
      </c>
      <c r="B335">
        <v>1673980552</v>
      </c>
      <c r="C335">
        <v>1273.400000095367</v>
      </c>
      <c r="D335" t="s">
        <v>999</v>
      </c>
      <c r="E335" t="s">
        <v>1000</v>
      </c>
      <c r="F335">
        <v>4</v>
      </c>
      <c r="G335">
        <v>1673980549.6875</v>
      </c>
      <c r="H335">
        <f t="shared" si="136"/>
        <v>9.7547930181262959E-4</v>
      </c>
      <c r="I335">
        <f t="shared" si="137"/>
        <v>0.97547930181262954</v>
      </c>
      <c r="J335">
        <f t="shared" si="138"/>
        <v>8.5974576240843952</v>
      </c>
      <c r="K335">
        <f t="shared" si="139"/>
        <v>2100.9362500000002</v>
      </c>
      <c r="L335">
        <f t="shared" si="140"/>
        <v>1822.236038574694</v>
      </c>
      <c r="M335">
        <f t="shared" si="141"/>
        <v>184.5906013231394</v>
      </c>
      <c r="N335">
        <f t="shared" si="142"/>
        <v>212.82264071147387</v>
      </c>
      <c r="O335">
        <f t="shared" si="143"/>
        <v>6.0974525551282167E-2</v>
      </c>
      <c r="P335">
        <f t="shared" si="144"/>
        <v>2.7676554882358895</v>
      </c>
      <c r="Q335">
        <f t="shared" si="145"/>
        <v>6.0237957615585064E-2</v>
      </c>
      <c r="R335">
        <f t="shared" si="146"/>
        <v>3.7714159787697807E-2</v>
      </c>
      <c r="S335">
        <f t="shared" si="147"/>
        <v>226.10363939368006</v>
      </c>
      <c r="T335">
        <f t="shared" si="148"/>
        <v>33.001863243466012</v>
      </c>
      <c r="U335">
        <f t="shared" si="149"/>
        <v>31.865974999999999</v>
      </c>
      <c r="V335">
        <f t="shared" si="150"/>
        <v>4.7389793508493243</v>
      </c>
      <c r="W335">
        <f t="shared" si="151"/>
        <v>66.728410246912205</v>
      </c>
      <c r="X335">
        <f t="shared" si="152"/>
        <v>3.1625456894820867</v>
      </c>
      <c r="Y335">
        <f t="shared" si="153"/>
        <v>4.7394290944139952</v>
      </c>
      <c r="Z335">
        <f t="shared" si="154"/>
        <v>1.5764336613672376</v>
      </c>
      <c r="AA335">
        <f t="shared" si="155"/>
        <v>-43.018637209936962</v>
      </c>
      <c r="AB335">
        <f t="shared" si="156"/>
        <v>0.24992648649231547</v>
      </c>
      <c r="AC335">
        <f t="shared" si="157"/>
        <v>2.045228861828962E-2</v>
      </c>
      <c r="AD335">
        <f t="shared" si="158"/>
        <v>183.35538095885369</v>
      </c>
      <c r="AE335">
        <f t="shared" si="159"/>
        <v>16.835851813355166</v>
      </c>
      <c r="AF335">
        <f t="shared" si="160"/>
        <v>0.96893771538202245</v>
      </c>
      <c r="AG335">
        <f t="shared" si="161"/>
        <v>8.5974576240843952</v>
      </c>
      <c r="AH335">
        <v>2184.6212465525732</v>
      </c>
      <c r="AI335">
        <v>2171.1113333333328</v>
      </c>
      <c r="AJ335">
        <v>1.368248874081003</v>
      </c>
      <c r="AK335">
        <v>63.405612138731158</v>
      </c>
      <c r="AL335">
        <f t="shared" si="162"/>
        <v>0.97547930181262954</v>
      </c>
      <c r="AM335">
        <v>30.35759438016056</v>
      </c>
      <c r="AN335">
        <v>31.228340606060598</v>
      </c>
      <c r="AO335">
        <v>2.6011480640726191E-4</v>
      </c>
      <c r="AP335">
        <v>95.230389877895547</v>
      </c>
      <c r="AQ335">
        <v>0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47513.643722456472</v>
      </c>
      <c r="AV335">
        <f t="shared" si="166"/>
        <v>1199.9425000000001</v>
      </c>
      <c r="AW335">
        <f t="shared" si="167"/>
        <v>1025.8754390640831</v>
      </c>
      <c r="AX335">
        <f t="shared" si="168"/>
        <v>0.85493716495922345</v>
      </c>
      <c r="AY335">
        <f t="shared" si="169"/>
        <v>0.18842872837130115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1673980549.6875</v>
      </c>
      <c r="BF335">
        <v>2100.9362500000002</v>
      </c>
      <c r="BG335">
        <v>2118.355</v>
      </c>
      <c r="BH335">
        <v>31.219925</v>
      </c>
      <c r="BI335">
        <v>30.3535</v>
      </c>
      <c r="BJ335">
        <v>2109.3249999999998</v>
      </c>
      <c r="BK335">
        <v>31.0302875</v>
      </c>
      <c r="BL335">
        <v>650.041875</v>
      </c>
      <c r="BM335">
        <v>101.199</v>
      </c>
      <c r="BN335">
        <v>9.9952175000000004E-2</v>
      </c>
      <c r="BO335">
        <v>31.867650000000001</v>
      </c>
      <c r="BP335">
        <v>31.865974999999999</v>
      </c>
      <c r="BQ335">
        <v>999.9</v>
      </c>
      <c r="BR335">
        <v>0</v>
      </c>
      <c r="BS335">
        <v>0</v>
      </c>
      <c r="BT335">
        <v>8996.5625</v>
      </c>
      <c r="BU335">
        <v>0</v>
      </c>
      <c r="BV335">
        <v>226.759625</v>
      </c>
      <c r="BW335">
        <v>-17.418225</v>
      </c>
      <c r="BX335">
        <v>2168.6412500000001</v>
      </c>
      <c r="BY335">
        <v>2184.6675</v>
      </c>
      <c r="BZ335">
        <v>0.86646224999999999</v>
      </c>
      <c r="CA335">
        <v>2118.355</v>
      </c>
      <c r="CB335">
        <v>30.3535</v>
      </c>
      <c r="CC335">
        <v>3.15943</v>
      </c>
      <c r="CD335">
        <v>3.0717462499999999</v>
      </c>
      <c r="CE335">
        <v>24.892887500000001</v>
      </c>
      <c r="CF335">
        <v>24.422000000000001</v>
      </c>
      <c r="CG335">
        <v>1199.9425000000001</v>
      </c>
      <c r="CH335">
        <v>0.50001187499999999</v>
      </c>
      <c r="CI335">
        <v>0.49998812500000001</v>
      </c>
      <c r="CJ335">
        <v>0</v>
      </c>
      <c r="CK335">
        <v>890.676875</v>
      </c>
      <c r="CL335">
        <v>4.9990899999999998</v>
      </c>
      <c r="CM335">
        <v>9365.6112499999981</v>
      </c>
      <c r="CN335">
        <v>9557.4312499999996</v>
      </c>
      <c r="CO335">
        <v>40.686999999999998</v>
      </c>
      <c r="CP335">
        <v>42.311999999999998</v>
      </c>
      <c r="CQ335">
        <v>41.436999999999998</v>
      </c>
      <c r="CR335">
        <v>41.484250000000003</v>
      </c>
      <c r="CS335">
        <v>42.061999999999998</v>
      </c>
      <c r="CT335">
        <v>597.48874999999998</v>
      </c>
      <c r="CU335">
        <v>597.46125000000006</v>
      </c>
      <c r="CV335">
        <v>0</v>
      </c>
      <c r="CW335">
        <v>1673980552.3</v>
      </c>
      <c r="CX335">
        <v>0</v>
      </c>
      <c r="CY335">
        <v>1673977193.5</v>
      </c>
      <c r="CZ335" t="s">
        <v>356</v>
      </c>
      <c r="DA335">
        <v>1673977187.5</v>
      </c>
      <c r="DB335">
        <v>1673977193.5</v>
      </c>
      <c r="DC335">
        <v>21</v>
      </c>
      <c r="DD335">
        <v>-0.34399999999999997</v>
      </c>
      <c r="DE335">
        <v>-5.2999999999999999E-2</v>
      </c>
      <c r="DF335">
        <v>-5.5270000000000001</v>
      </c>
      <c r="DG335">
        <v>0.16</v>
      </c>
      <c r="DH335">
        <v>415</v>
      </c>
      <c r="DI335">
        <v>27</v>
      </c>
      <c r="DJ335">
        <v>0.41</v>
      </c>
      <c r="DK335">
        <v>0.03</v>
      </c>
      <c r="DL335">
        <v>-18.929649999999999</v>
      </c>
      <c r="DM335">
        <v>5.9715106941838583</v>
      </c>
      <c r="DN335">
        <v>0.71132923214219157</v>
      </c>
      <c r="DO335">
        <v>0</v>
      </c>
      <c r="DP335">
        <v>0.90180930000000004</v>
      </c>
      <c r="DQ335">
        <v>-0.1616808630394006</v>
      </c>
      <c r="DR335">
        <v>1.799477443620786E-2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357</v>
      </c>
      <c r="EA335">
        <v>3.2989700000000002</v>
      </c>
      <c r="EB335">
        <v>2.6250399999999998</v>
      </c>
      <c r="EC335">
        <v>0.29321399999999997</v>
      </c>
      <c r="ED335">
        <v>0.29210199999999997</v>
      </c>
      <c r="EE335">
        <v>0.132161</v>
      </c>
      <c r="EF335">
        <v>0.128418</v>
      </c>
      <c r="EG335">
        <v>21410.6</v>
      </c>
      <c r="EH335">
        <v>21813.3</v>
      </c>
      <c r="EI335">
        <v>28186.1</v>
      </c>
      <c r="EJ335">
        <v>29656.6</v>
      </c>
      <c r="EK335">
        <v>33679.5</v>
      </c>
      <c r="EL335">
        <v>35890.400000000001</v>
      </c>
      <c r="EM335">
        <v>39787.300000000003</v>
      </c>
      <c r="EN335">
        <v>42375.1</v>
      </c>
      <c r="EO335">
        <v>2.2644500000000001</v>
      </c>
      <c r="EP335">
        <v>2.2423299999999999</v>
      </c>
      <c r="EQ335">
        <v>0.15176500000000001</v>
      </c>
      <c r="ER335">
        <v>0</v>
      </c>
      <c r="ES335">
        <v>29.405899999999999</v>
      </c>
      <c r="ET335">
        <v>999.9</v>
      </c>
      <c r="EU335">
        <v>72.7</v>
      </c>
      <c r="EV335">
        <v>32.700000000000003</v>
      </c>
      <c r="EW335">
        <v>35.690100000000001</v>
      </c>
      <c r="EX335">
        <v>57.496499999999997</v>
      </c>
      <c r="EY335">
        <v>-4.3790100000000001</v>
      </c>
      <c r="EZ335">
        <v>2</v>
      </c>
      <c r="FA335">
        <v>0.25877</v>
      </c>
      <c r="FB335">
        <v>-0.69355699999999998</v>
      </c>
      <c r="FC335">
        <v>20.272500000000001</v>
      </c>
      <c r="FD335">
        <v>5.2211800000000004</v>
      </c>
      <c r="FE335">
        <v>12.004</v>
      </c>
      <c r="FF335">
        <v>4.9868499999999996</v>
      </c>
      <c r="FG335">
        <v>3.2842199999999999</v>
      </c>
      <c r="FH335">
        <v>9999</v>
      </c>
      <c r="FI335">
        <v>9999</v>
      </c>
      <c r="FJ335">
        <v>9999</v>
      </c>
      <c r="FK335">
        <v>999.9</v>
      </c>
      <c r="FL335">
        <v>1.86582</v>
      </c>
      <c r="FM335">
        <v>1.8621799999999999</v>
      </c>
      <c r="FN335">
        <v>1.8641700000000001</v>
      </c>
      <c r="FO335">
        <v>1.8602099999999999</v>
      </c>
      <c r="FP335">
        <v>1.8609599999999999</v>
      </c>
      <c r="FQ335">
        <v>1.8601099999999999</v>
      </c>
      <c r="FR335">
        <v>1.86181</v>
      </c>
      <c r="FS335">
        <v>1.8583700000000001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-8.39</v>
      </c>
      <c r="GH335">
        <v>0.18970000000000001</v>
      </c>
      <c r="GI335">
        <v>-4.1197077471769461</v>
      </c>
      <c r="GJ335">
        <v>-4.0977002334145526E-3</v>
      </c>
      <c r="GK335">
        <v>1.9870096767282211E-6</v>
      </c>
      <c r="GL335">
        <v>-4.7591234531596528E-10</v>
      </c>
      <c r="GM335">
        <v>-0.1127184381337514</v>
      </c>
      <c r="GN335">
        <v>-4.4277268217585318E-5</v>
      </c>
      <c r="GO335">
        <v>7.6125673839889962E-4</v>
      </c>
      <c r="GP335">
        <v>-1.4366726965109579E-5</v>
      </c>
      <c r="GQ335">
        <v>6</v>
      </c>
      <c r="GR335">
        <v>2093</v>
      </c>
      <c r="GS335">
        <v>4</v>
      </c>
      <c r="GT335">
        <v>31</v>
      </c>
      <c r="GU335">
        <v>56.1</v>
      </c>
      <c r="GV335">
        <v>56</v>
      </c>
      <c r="GW335">
        <v>4.9780300000000004</v>
      </c>
      <c r="GX335">
        <v>0</v>
      </c>
      <c r="GY335">
        <v>2.04834</v>
      </c>
      <c r="GZ335">
        <v>2.6257299999999999</v>
      </c>
      <c r="HA335">
        <v>2.1972700000000001</v>
      </c>
      <c r="HB335">
        <v>2.32422</v>
      </c>
      <c r="HC335">
        <v>37.602200000000003</v>
      </c>
      <c r="HD335">
        <v>14.333399999999999</v>
      </c>
      <c r="HE335">
        <v>18</v>
      </c>
      <c r="HF335">
        <v>710.649</v>
      </c>
      <c r="HG335">
        <v>772.77200000000005</v>
      </c>
      <c r="HH335">
        <v>30.9998</v>
      </c>
      <c r="HI335">
        <v>30.738600000000002</v>
      </c>
      <c r="HJ335">
        <v>30.0002</v>
      </c>
      <c r="HK335">
        <v>30.6722</v>
      </c>
      <c r="HL335">
        <v>30.6736</v>
      </c>
      <c r="HM335">
        <v>100</v>
      </c>
      <c r="HN335">
        <v>20.399699999999999</v>
      </c>
      <c r="HO335">
        <v>100</v>
      </c>
      <c r="HP335">
        <v>31</v>
      </c>
      <c r="HQ335">
        <v>2133.2199999999998</v>
      </c>
      <c r="HR335">
        <v>30.404699999999998</v>
      </c>
      <c r="HS335">
        <v>99.322000000000003</v>
      </c>
      <c r="HT335">
        <v>98.278000000000006</v>
      </c>
    </row>
    <row r="336" spans="1:228" x14ac:dyDescent="0.2">
      <c r="A336">
        <v>321</v>
      </c>
      <c r="B336">
        <v>1673980556</v>
      </c>
      <c r="C336">
        <v>1277.400000095367</v>
      </c>
      <c r="D336" t="s">
        <v>1001</v>
      </c>
      <c r="E336" t="s">
        <v>1002</v>
      </c>
      <c r="F336">
        <v>4</v>
      </c>
      <c r="G336">
        <v>1673980554</v>
      </c>
      <c r="H336">
        <f t="shared" ref="H336:H399" si="170">(I336)/1000</f>
        <v>9.7511716617040844E-4</v>
      </c>
      <c r="I336">
        <f t="shared" ref="I336:I389" si="171">IF(BD336, AL336, AF336)</f>
        <v>0.97511716617040844</v>
      </c>
      <c r="J336">
        <f t="shared" ref="J336:J389" si="172">IF(BD336, AG336, AE336)</f>
        <v>7.9368582431390307</v>
      </c>
      <c r="K336">
        <f t="shared" ref="K336:K399" si="173">BF336 - IF(AS336&gt;1, J336*AZ336*100/(AU336*BT336), 0)</f>
        <v>2106.161428571429</v>
      </c>
      <c r="L336">
        <f t="shared" ref="L336:L399" si="174">((R336-H336/2)*K336-J336)/(R336+H336/2)</f>
        <v>1844.7067812351031</v>
      </c>
      <c r="M336">
        <f t="shared" ref="M336:M399" si="175">L336*(BM336+BN336)/1000</f>
        <v>186.86694967609816</v>
      </c>
      <c r="N336">
        <f t="shared" ref="N336:N389" si="176">(BF336 - IF(AS336&gt;1, J336*AZ336*100/(AU336*BT336), 0))*(BM336+BN336)/1000</f>
        <v>213.35204363431919</v>
      </c>
      <c r="O336">
        <f t="shared" ref="O336:O399" si="177">2/((1/Q336-1/P336)+SIGN(Q336)*SQRT((1/Q336-1/P336)*(1/Q336-1/P336) + 4*BA336/((BA336+1)*(BA336+1))*(2*1/Q336*1/P336-1/P336*1/P336)))</f>
        <v>6.0991449152570078E-2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2.7646010067443196</v>
      </c>
      <c r="Q336">
        <f t="shared" ref="Q336:Q389" si="179">H336*(1000-(1000*0.61365*EXP(17.502*U336/(240.97+U336))/(BM336+BN336)+BH336)/2)/(1000*0.61365*EXP(17.502*U336/(240.97+U336))/(BM336+BN336)-BH336)</f>
        <v>6.0253671328074423E-2</v>
      </c>
      <c r="R336">
        <f t="shared" ref="R336:R389" si="180">1/((BA336+1)/(O336/1.6)+1/(P336/1.37)) + BA336/((BA336+1)/(O336/1.6) + BA336/(P336/1.37))</f>
        <v>3.7724087331984145E-2</v>
      </c>
      <c r="S336">
        <f t="shared" ref="S336:S389" si="181">(AV336*AY336)</f>
        <v>226.11735336141047</v>
      </c>
      <c r="T336">
        <f t="shared" ref="T336:T399" si="182">(BO336+(S336+2*0.95*0.0000000567*(((BO336+$B$6)+273)^4-(BO336+273)^4)-44100*H336)/(1.84*29.3*P336+8*0.95*0.0000000567*(BO336+273)^3))</f>
        <v>33.004954095609747</v>
      </c>
      <c r="U336">
        <f t="shared" ref="U336:U399" si="183">($C$6*BP336+$D$6*BQ336+$E$6*T336)</f>
        <v>31.868471428571429</v>
      </c>
      <c r="V336">
        <f t="shared" ref="V336:V399" si="184">0.61365*EXP(17.502*U336/(240.97+U336))</f>
        <v>4.7396496645392672</v>
      </c>
      <c r="W336">
        <f t="shared" ref="W336:W399" si="185">(X336/Y336*100)</f>
        <v>66.757340215304836</v>
      </c>
      <c r="X336">
        <f t="shared" ref="X336:X389" si="186">BH336*(BM336+BN336)/1000</f>
        <v>3.1642305116007909</v>
      </c>
      <c r="Y336">
        <f t="shared" ref="Y336:Y389" si="187">0.61365*EXP(17.502*BO336/(240.97+BO336))</f>
        <v>4.7398990154424352</v>
      </c>
      <c r="Z336">
        <f t="shared" ref="Z336:Z389" si="188">(V336-BH336*(BM336+BN336)/1000)</f>
        <v>1.5754191529384762</v>
      </c>
      <c r="AA336">
        <f t="shared" ref="AA336:AA389" si="189">(-H336*44100)</f>
        <v>-43.002667028115013</v>
      </c>
      <c r="AB336">
        <f t="shared" ref="AB336:AB389" si="190">2*29.3*P336*0.92*(BO336-U336)</f>
        <v>0.13839908594039807</v>
      </c>
      <c r="AC336">
        <f t="shared" ref="AC336:AC389" si="191">2*0.95*0.0000000567*(((BO336+$B$6)+273)^4-(U336+273)^4)</f>
        <v>1.1338392628669508E-2</v>
      </c>
      <c r="AD336">
        <f t="shared" ref="AD336:AD399" si="192">S336+AC336+AA336+AB336</f>
        <v>183.2644238118645</v>
      </c>
      <c r="AE336">
        <f t="shared" ref="AE336:AE389" si="193">BL336*AS336*(BG336-BF336*(1000-AS336*BI336)/(1000-AS336*BH336))/(100*AZ336)</f>
        <v>13.643214562810725</v>
      </c>
      <c r="AF336">
        <f t="shared" ref="AF336:AF389" si="194">1000*BL336*AS336*(BH336-BI336)/(100*AZ336*(1000-AS336*BH336))</f>
        <v>0.96930274196404065</v>
      </c>
      <c r="AG336">
        <f t="shared" ref="AG336:AG399" si="195">(AH336 - AI336 - BM336*1000/(8.314*(BO336+273.15)) * AK336/BL336 * AJ336) * BL336/(100*AZ336) * (1000 - BI336)/1000</f>
        <v>7.9368582431390307</v>
      </c>
      <c r="AH336">
        <v>2186.942779666203</v>
      </c>
      <c r="AI336">
        <v>2175.4936969696969</v>
      </c>
      <c r="AJ336">
        <v>1.000070865083688</v>
      </c>
      <c r="AK336">
        <v>63.405612138731158</v>
      </c>
      <c r="AL336">
        <f t="shared" ref="AL336:AL399" si="196">(AN336 - AM336 + BM336*1000/(8.314*(BO336+273.15)) * AP336/BL336 * AO336) * BL336/(100*AZ336) * 1000/(1000 - AN336)</f>
        <v>0.97511716617040844</v>
      </c>
      <c r="AM336">
        <v>30.369699557751201</v>
      </c>
      <c r="AN336">
        <v>31.240650303030311</v>
      </c>
      <c r="AO336">
        <v>1.8121011230688811E-4</v>
      </c>
      <c r="AP336">
        <v>95.230389877895547</v>
      </c>
      <c r="AQ336">
        <v>0</v>
      </c>
      <c r="AR336">
        <v>0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47429.040852588558</v>
      </c>
      <c r="AV336">
        <f t="shared" ref="AV336:AV389" si="200">$B$10*BU336+$C$10*BV336+$F$10*CG336*(1-CJ336)</f>
        <v>1200.022857142857</v>
      </c>
      <c r="AW336">
        <f t="shared" ref="AW336:AW399" si="201">AV336*AX336</f>
        <v>1025.9433996691246</v>
      </c>
      <c r="AX336">
        <f t="shared" ref="AX336:AX389" si="202">($B$10*$D$8+$C$10*$D$8+$F$10*((CT336+CL336)/MAX(CT336+CL336+CU336, 0.1)*$I$8+CU336/MAX(CT336+CL336+CU336, 0.1)*$J$8))/($B$10+$C$10+$F$10)</f>
        <v>0.85493654855191714</v>
      </c>
      <c r="AY336">
        <f t="shared" ref="AY336:AY389" si="203">($B$10*$K$8+$C$10*$K$8+$F$10*((CT336+CL336)/MAX(CT336+CL336+CU336, 0.1)*$P$8+CU336/MAX(CT336+CL336+CU336, 0.1)*$Q$8))/($B$10+$C$10+$F$10)</f>
        <v>0.18842753870520007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1673980554</v>
      </c>
      <c r="BF336">
        <v>2106.161428571429</v>
      </c>
      <c r="BG336">
        <v>2120.64</v>
      </c>
      <c r="BH336">
        <v>31.236542857142862</v>
      </c>
      <c r="BI336">
        <v>30.369728571428571</v>
      </c>
      <c r="BJ336">
        <v>2114.5614285714291</v>
      </c>
      <c r="BK336">
        <v>31.04681428571428</v>
      </c>
      <c r="BL336">
        <v>649.98357142857128</v>
      </c>
      <c r="BM336">
        <v>101.199</v>
      </c>
      <c r="BN336">
        <v>9.9998614285714285E-2</v>
      </c>
      <c r="BO336">
        <v>31.869399999999992</v>
      </c>
      <c r="BP336">
        <v>31.868471428571429</v>
      </c>
      <c r="BQ336">
        <v>999.89999999999986</v>
      </c>
      <c r="BR336">
        <v>0</v>
      </c>
      <c r="BS336">
        <v>0</v>
      </c>
      <c r="BT336">
        <v>8980.3542857142875</v>
      </c>
      <c r="BU336">
        <v>0</v>
      </c>
      <c r="BV336">
        <v>226.66371428571429</v>
      </c>
      <c r="BW336">
        <v>-14.477042857142861</v>
      </c>
      <c r="BX336">
        <v>2174.071428571428</v>
      </c>
      <c r="BY336">
        <v>2187.06</v>
      </c>
      <c r="BZ336">
        <v>0.86683342857142853</v>
      </c>
      <c r="CA336">
        <v>2120.64</v>
      </c>
      <c r="CB336">
        <v>30.369728571428571</v>
      </c>
      <c r="CC336">
        <v>3.161111428571429</v>
      </c>
      <c r="CD336">
        <v>3.0733899999999998</v>
      </c>
      <c r="CE336">
        <v>24.901814285714281</v>
      </c>
      <c r="CF336">
        <v>24.430957142857149</v>
      </c>
      <c r="CG336">
        <v>1200.022857142857</v>
      </c>
      <c r="CH336">
        <v>0.50003200000000003</v>
      </c>
      <c r="CI336">
        <v>0.49996800000000002</v>
      </c>
      <c r="CJ336">
        <v>0</v>
      </c>
      <c r="CK336">
        <v>890.42128571428566</v>
      </c>
      <c r="CL336">
        <v>4.9990899999999998</v>
      </c>
      <c r="CM336">
        <v>9364.4314285714299</v>
      </c>
      <c r="CN336">
        <v>9558.15</v>
      </c>
      <c r="CO336">
        <v>40.686999999999998</v>
      </c>
      <c r="CP336">
        <v>42.311999999999998</v>
      </c>
      <c r="CQ336">
        <v>41.436999999999998</v>
      </c>
      <c r="CR336">
        <v>41.464000000000013</v>
      </c>
      <c r="CS336">
        <v>42.061999999999998</v>
      </c>
      <c r="CT336">
        <v>597.55285714285708</v>
      </c>
      <c r="CU336">
        <v>597.47571428571428</v>
      </c>
      <c r="CV336">
        <v>0</v>
      </c>
      <c r="CW336">
        <v>1673980556.5</v>
      </c>
      <c r="CX336">
        <v>0</v>
      </c>
      <c r="CY336">
        <v>1673977193.5</v>
      </c>
      <c r="CZ336" t="s">
        <v>356</v>
      </c>
      <c r="DA336">
        <v>1673977187.5</v>
      </c>
      <c r="DB336">
        <v>1673977193.5</v>
      </c>
      <c r="DC336">
        <v>21</v>
      </c>
      <c r="DD336">
        <v>-0.34399999999999997</v>
      </c>
      <c r="DE336">
        <v>-5.2999999999999999E-2</v>
      </c>
      <c r="DF336">
        <v>-5.5270000000000001</v>
      </c>
      <c r="DG336">
        <v>0.16</v>
      </c>
      <c r="DH336">
        <v>415</v>
      </c>
      <c r="DI336">
        <v>27</v>
      </c>
      <c r="DJ336">
        <v>0.41</v>
      </c>
      <c r="DK336">
        <v>0.03</v>
      </c>
      <c r="DL336">
        <v>-18.0617625</v>
      </c>
      <c r="DM336">
        <v>15.59887317073173</v>
      </c>
      <c r="DN336">
        <v>1.7004532939318711</v>
      </c>
      <c r="DO336">
        <v>0</v>
      </c>
      <c r="DP336">
        <v>0.89138200000000012</v>
      </c>
      <c r="DQ336">
        <v>-0.19598537335835001</v>
      </c>
      <c r="DR336">
        <v>2.0675758246071641E-2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357</v>
      </c>
      <c r="EA336">
        <v>3.2990599999999999</v>
      </c>
      <c r="EB336">
        <v>2.62513</v>
      </c>
      <c r="EC336">
        <v>0.293512</v>
      </c>
      <c r="ED336">
        <v>0.292184</v>
      </c>
      <c r="EE336">
        <v>0.132193</v>
      </c>
      <c r="EF336">
        <v>0.12842999999999999</v>
      </c>
      <c r="EG336">
        <v>21401.8</v>
      </c>
      <c r="EH336">
        <v>21810.799999999999</v>
      </c>
      <c r="EI336">
        <v>28186.400000000001</v>
      </c>
      <c r="EJ336">
        <v>29656.7</v>
      </c>
      <c r="EK336">
        <v>33678.400000000001</v>
      </c>
      <c r="EL336">
        <v>35889.9</v>
      </c>
      <c r="EM336">
        <v>39787.4</v>
      </c>
      <c r="EN336">
        <v>42375.1</v>
      </c>
      <c r="EO336">
        <v>2.2647300000000001</v>
      </c>
      <c r="EP336">
        <v>2.24227</v>
      </c>
      <c r="EQ336">
        <v>0.151139</v>
      </c>
      <c r="ER336">
        <v>0</v>
      </c>
      <c r="ES336">
        <v>29.410499999999999</v>
      </c>
      <c r="ET336">
        <v>999.9</v>
      </c>
      <c r="EU336">
        <v>72.7</v>
      </c>
      <c r="EV336">
        <v>32.700000000000003</v>
      </c>
      <c r="EW336">
        <v>35.688099999999999</v>
      </c>
      <c r="EX336">
        <v>57.1965</v>
      </c>
      <c r="EY336">
        <v>-4.5552900000000003</v>
      </c>
      <c r="EZ336">
        <v>2</v>
      </c>
      <c r="FA336">
        <v>0.25873000000000002</v>
      </c>
      <c r="FB336">
        <v>-0.69523999999999997</v>
      </c>
      <c r="FC336">
        <v>20.272600000000001</v>
      </c>
      <c r="FD336">
        <v>5.22133</v>
      </c>
      <c r="FE336">
        <v>12.004</v>
      </c>
      <c r="FF336">
        <v>4.9873500000000002</v>
      </c>
      <c r="FG336">
        <v>3.2843800000000001</v>
      </c>
      <c r="FH336">
        <v>9999</v>
      </c>
      <c r="FI336">
        <v>9999</v>
      </c>
      <c r="FJ336">
        <v>9999</v>
      </c>
      <c r="FK336">
        <v>999.9</v>
      </c>
      <c r="FL336">
        <v>1.86582</v>
      </c>
      <c r="FM336">
        <v>1.8621799999999999</v>
      </c>
      <c r="FN336">
        <v>1.8641700000000001</v>
      </c>
      <c r="FO336">
        <v>1.8602000000000001</v>
      </c>
      <c r="FP336">
        <v>1.8609599999999999</v>
      </c>
      <c r="FQ336">
        <v>1.86009</v>
      </c>
      <c r="FR336">
        <v>1.8618300000000001</v>
      </c>
      <c r="FS336">
        <v>1.8583799999999999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-8.4</v>
      </c>
      <c r="GH336">
        <v>0.1898</v>
      </c>
      <c r="GI336">
        <v>-4.1197077471769461</v>
      </c>
      <c r="GJ336">
        <v>-4.0977002334145526E-3</v>
      </c>
      <c r="GK336">
        <v>1.9870096767282211E-6</v>
      </c>
      <c r="GL336">
        <v>-4.7591234531596528E-10</v>
      </c>
      <c r="GM336">
        <v>-0.1127184381337514</v>
      </c>
      <c r="GN336">
        <v>-4.4277268217585318E-5</v>
      </c>
      <c r="GO336">
        <v>7.6125673839889962E-4</v>
      </c>
      <c r="GP336">
        <v>-1.4366726965109579E-5</v>
      </c>
      <c r="GQ336">
        <v>6</v>
      </c>
      <c r="GR336">
        <v>2093</v>
      </c>
      <c r="GS336">
        <v>4</v>
      </c>
      <c r="GT336">
        <v>31</v>
      </c>
      <c r="GU336">
        <v>56.1</v>
      </c>
      <c r="GV336">
        <v>56</v>
      </c>
      <c r="GW336">
        <v>4.9792500000000004</v>
      </c>
      <c r="GX336">
        <v>0</v>
      </c>
      <c r="GY336">
        <v>2.04834</v>
      </c>
      <c r="GZ336">
        <v>2.6257299999999999</v>
      </c>
      <c r="HA336">
        <v>2.1972700000000001</v>
      </c>
      <c r="HB336">
        <v>2.33765</v>
      </c>
      <c r="HC336">
        <v>37.602200000000003</v>
      </c>
      <c r="HD336">
        <v>14.3422</v>
      </c>
      <c r="HE336">
        <v>18</v>
      </c>
      <c r="HF336">
        <v>710.89300000000003</v>
      </c>
      <c r="HG336">
        <v>772.72699999999998</v>
      </c>
      <c r="HH336">
        <v>30.999700000000001</v>
      </c>
      <c r="HI336">
        <v>30.738600000000002</v>
      </c>
      <c r="HJ336">
        <v>30.0001</v>
      </c>
      <c r="HK336">
        <v>30.673500000000001</v>
      </c>
      <c r="HL336">
        <v>30.6738</v>
      </c>
      <c r="HM336">
        <v>100</v>
      </c>
      <c r="HN336">
        <v>20.399699999999999</v>
      </c>
      <c r="HO336">
        <v>100</v>
      </c>
      <c r="HP336">
        <v>31</v>
      </c>
      <c r="HQ336">
        <v>2139.9299999999998</v>
      </c>
      <c r="HR336">
        <v>30.398099999999999</v>
      </c>
      <c r="HS336">
        <v>99.322699999999998</v>
      </c>
      <c r="HT336">
        <v>98.278099999999995</v>
      </c>
    </row>
    <row r="337" spans="1:228" x14ac:dyDescent="0.2">
      <c r="A337">
        <v>322</v>
      </c>
      <c r="B337">
        <v>1673980560</v>
      </c>
      <c r="C337">
        <v>1281.400000095367</v>
      </c>
      <c r="D337" t="s">
        <v>1003</v>
      </c>
      <c r="E337" t="s">
        <v>1004</v>
      </c>
      <c r="F337">
        <v>4</v>
      </c>
      <c r="G337">
        <v>1673980557.6875</v>
      </c>
      <c r="H337">
        <f t="shared" si="170"/>
        <v>9.7835816787855733E-4</v>
      </c>
      <c r="I337">
        <f t="shared" si="171"/>
        <v>0.97835816787855723</v>
      </c>
      <c r="J337">
        <f t="shared" si="172"/>
        <v>8.0919642506423717</v>
      </c>
      <c r="K337">
        <f t="shared" si="173"/>
        <v>2108.89</v>
      </c>
      <c r="L337">
        <f t="shared" si="174"/>
        <v>1843.8393643189941</v>
      </c>
      <c r="M337">
        <f t="shared" si="175"/>
        <v>186.77629811668615</v>
      </c>
      <c r="N337">
        <f t="shared" si="176"/>
        <v>213.62526202534912</v>
      </c>
      <c r="O337">
        <f t="shared" si="177"/>
        <v>6.1155890895677627E-2</v>
      </c>
      <c r="P337">
        <f t="shared" si="178"/>
        <v>2.7668713668726528</v>
      </c>
      <c r="Q337">
        <f t="shared" si="179"/>
        <v>6.041475616588815E-2</v>
      </c>
      <c r="R337">
        <f t="shared" si="180"/>
        <v>3.7825062197571216E-2</v>
      </c>
      <c r="S337">
        <f t="shared" si="181"/>
        <v>226.11999294840376</v>
      </c>
      <c r="T337">
        <f t="shared" si="182"/>
        <v>33.004534894392513</v>
      </c>
      <c r="U337">
        <f t="shared" si="183"/>
        <v>31.874712500000001</v>
      </c>
      <c r="V337">
        <f t="shared" si="184"/>
        <v>4.7413258099160478</v>
      </c>
      <c r="W337">
        <f t="shared" si="185"/>
        <v>66.767103700462272</v>
      </c>
      <c r="X337">
        <f t="shared" si="186"/>
        <v>3.1649286232064289</v>
      </c>
      <c r="Y337">
        <f t="shared" si="187"/>
        <v>4.7402514828339273</v>
      </c>
      <c r="Z337">
        <f t="shared" si="188"/>
        <v>1.5763971867096189</v>
      </c>
      <c r="AA337">
        <f t="shared" si="189"/>
        <v>-43.14559520344438</v>
      </c>
      <c r="AB337">
        <f t="shared" si="190"/>
        <v>-0.5966702765235532</v>
      </c>
      <c r="AC337">
        <f t="shared" si="191"/>
        <v>-4.8844121942312441E-2</v>
      </c>
      <c r="AD337">
        <f t="shared" si="192"/>
        <v>182.32888334649351</v>
      </c>
      <c r="AE337">
        <f t="shared" si="193"/>
        <v>11.393219964749346</v>
      </c>
      <c r="AF337">
        <f t="shared" si="194"/>
        <v>0.97616280382324694</v>
      </c>
      <c r="AG337">
        <f t="shared" si="195"/>
        <v>8.0919642506423717</v>
      </c>
      <c r="AH337">
        <v>2187.7692824967539</v>
      </c>
      <c r="AI337">
        <v>2177.9057575757579</v>
      </c>
      <c r="AJ337">
        <v>0.55456551244891672</v>
      </c>
      <c r="AK337">
        <v>63.405612138731158</v>
      </c>
      <c r="AL337">
        <f t="shared" si="196"/>
        <v>0.97835816787855723</v>
      </c>
      <c r="AM337">
        <v>30.370731158533069</v>
      </c>
      <c r="AN337">
        <v>31.245406060606051</v>
      </c>
      <c r="AO337">
        <v>5.5526095756491857E-5</v>
      </c>
      <c r="AP337">
        <v>95.230389877895547</v>
      </c>
      <c r="AQ337">
        <v>0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47491.505489707015</v>
      </c>
      <c r="AV337">
        <f t="shared" si="200"/>
        <v>1200.0325</v>
      </c>
      <c r="AW337">
        <f t="shared" si="201"/>
        <v>1025.9520699214524</v>
      </c>
      <c r="AX337">
        <f t="shared" si="202"/>
        <v>0.85493690372673448</v>
      </c>
      <c r="AY337">
        <f t="shared" si="203"/>
        <v>0.18842822419259792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1673980557.6875</v>
      </c>
      <c r="BF337">
        <v>2108.89</v>
      </c>
      <c r="BG337">
        <v>2121.3087500000001</v>
      </c>
      <c r="BH337">
        <v>31.2439</v>
      </c>
      <c r="BI337">
        <v>30.370862500000001</v>
      </c>
      <c r="BJ337">
        <v>2117.2962499999999</v>
      </c>
      <c r="BK337">
        <v>31.054124999999999</v>
      </c>
      <c r="BL337">
        <v>649.91274999999996</v>
      </c>
      <c r="BM337">
        <v>101.197875</v>
      </c>
      <c r="BN337">
        <v>9.9614212499999993E-2</v>
      </c>
      <c r="BO337">
        <v>31.8707125</v>
      </c>
      <c r="BP337">
        <v>31.874712500000001</v>
      </c>
      <c r="BQ337">
        <v>999.9</v>
      </c>
      <c r="BR337">
        <v>0</v>
      </c>
      <c r="BS337">
        <v>0</v>
      </c>
      <c r="BT337">
        <v>8992.5</v>
      </c>
      <c r="BU337">
        <v>0</v>
      </c>
      <c r="BV337">
        <v>226.596</v>
      </c>
      <c r="BW337">
        <v>-12.41675</v>
      </c>
      <c r="BX337">
        <v>2176.9074999999998</v>
      </c>
      <c r="BY337">
        <v>2187.7512499999998</v>
      </c>
      <c r="BZ337">
        <v>0.87303249999999999</v>
      </c>
      <c r="CA337">
        <v>2121.3087500000001</v>
      </c>
      <c r="CB337">
        <v>30.370862500000001</v>
      </c>
      <c r="CC337">
        <v>3.1618187500000001</v>
      </c>
      <c r="CD337">
        <v>3.07346875</v>
      </c>
      <c r="CE337">
        <v>24.905550000000002</v>
      </c>
      <c r="CF337">
        <v>24.4313875</v>
      </c>
      <c r="CG337">
        <v>1200.0325</v>
      </c>
      <c r="CH337">
        <v>0.50002049999999998</v>
      </c>
      <c r="CI337">
        <v>0.499979375</v>
      </c>
      <c r="CJ337">
        <v>0</v>
      </c>
      <c r="CK337">
        <v>890.52937500000007</v>
      </c>
      <c r="CL337">
        <v>4.9990899999999998</v>
      </c>
      <c r="CM337">
        <v>9362.6462499999998</v>
      </c>
      <c r="CN337">
        <v>9558.2000000000007</v>
      </c>
      <c r="CO337">
        <v>40.686999999999998</v>
      </c>
      <c r="CP337">
        <v>42.311999999999998</v>
      </c>
      <c r="CQ337">
        <v>41.436999999999998</v>
      </c>
      <c r="CR337">
        <v>41.436999999999998</v>
      </c>
      <c r="CS337">
        <v>42.061999999999998</v>
      </c>
      <c r="CT337">
        <v>597.5412500000001</v>
      </c>
      <c r="CU337">
        <v>597.49250000000006</v>
      </c>
      <c r="CV337">
        <v>0</v>
      </c>
      <c r="CW337">
        <v>1673980560.0999999</v>
      </c>
      <c r="CX337">
        <v>0</v>
      </c>
      <c r="CY337">
        <v>1673977193.5</v>
      </c>
      <c r="CZ337" t="s">
        <v>356</v>
      </c>
      <c r="DA337">
        <v>1673977187.5</v>
      </c>
      <c r="DB337">
        <v>1673977193.5</v>
      </c>
      <c r="DC337">
        <v>21</v>
      </c>
      <c r="DD337">
        <v>-0.34399999999999997</v>
      </c>
      <c r="DE337">
        <v>-5.2999999999999999E-2</v>
      </c>
      <c r="DF337">
        <v>-5.5270000000000001</v>
      </c>
      <c r="DG337">
        <v>0.16</v>
      </c>
      <c r="DH337">
        <v>415</v>
      </c>
      <c r="DI337">
        <v>27</v>
      </c>
      <c r="DJ337">
        <v>0.41</v>
      </c>
      <c r="DK337">
        <v>0.03</v>
      </c>
      <c r="DL337">
        <v>-16.70796</v>
      </c>
      <c r="DM337">
        <v>25.802888555347089</v>
      </c>
      <c r="DN337">
        <v>2.58993931886444</v>
      </c>
      <c r="DO337">
        <v>0</v>
      </c>
      <c r="DP337">
        <v>0.88345797500000001</v>
      </c>
      <c r="DQ337">
        <v>-0.15886996998123559</v>
      </c>
      <c r="DR337">
        <v>1.866822078357696E-2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357</v>
      </c>
      <c r="EA337">
        <v>3.2987500000000001</v>
      </c>
      <c r="EB337">
        <v>2.6249099999999999</v>
      </c>
      <c r="EC337">
        <v>0.29367300000000002</v>
      </c>
      <c r="ED337">
        <v>0.292211</v>
      </c>
      <c r="EE337">
        <v>0.13220499999999999</v>
      </c>
      <c r="EF337">
        <v>0.12843099999999999</v>
      </c>
      <c r="EG337">
        <v>21396.6</v>
      </c>
      <c r="EH337">
        <v>21810.2</v>
      </c>
      <c r="EI337">
        <v>28186</v>
      </c>
      <c r="EJ337">
        <v>29657</v>
      </c>
      <c r="EK337">
        <v>33677.300000000003</v>
      </c>
      <c r="EL337">
        <v>35890.1</v>
      </c>
      <c r="EM337">
        <v>39786.699999999997</v>
      </c>
      <c r="EN337">
        <v>42375.3</v>
      </c>
      <c r="EO337">
        <v>2.2642500000000001</v>
      </c>
      <c r="EP337">
        <v>2.2423700000000002</v>
      </c>
      <c r="EQ337">
        <v>0.15162999999999999</v>
      </c>
      <c r="ER337">
        <v>0</v>
      </c>
      <c r="ES337">
        <v>29.413699999999999</v>
      </c>
      <c r="ET337">
        <v>999.9</v>
      </c>
      <c r="EU337">
        <v>72.7</v>
      </c>
      <c r="EV337">
        <v>32.700000000000003</v>
      </c>
      <c r="EW337">
        <v>35.683999999999997</v>
      </c>
      <c r="EX337">
        <v>57.076500000000003</v>
      </c>
      <c r="EY337">
        <v>-4.33894</v>
      </c>
      <c r="EZ337">
        <v>2</v>
      </c>
      <c r="FA337">
        <v>0.25887199999999999</v>
      </c>
      <c r="FB337">
        <v>-0.69681899999999997</v>
      </c>
      <c r="FC337">
        <v>20.272600000000001</v>
      </c>
      <c r="FD337">
        <v>5.2208800000000002</v>
      </c>
      <c r="FE337">
        <v>12.004</v>
      </c>
      <c r="FF337">
        <v>4.9854500000000002</v>
      </c>
      <c r="FG337">
        <v>3.2843300000000002</v>
      </c>
      <c r="FH337">
        <v>9999</v>
      </c>
      <c r="FI337">
        <v>9999</v>
      </c>
      <c r="FJ337">
        <v>9999</v>
      </c>
      <c r="FK337">
        <v>999.9</v>
      </c>
      <c r="FL337">
        <v>1.8658300000000001</v>
      </c>
      <c r="FM337">
        <v>1.8621799999999999</v>
      </c>
      <c r="FN337">
        <v>1.8641700000000001</v>
      </c>
      <c r="FO337">
        <v>1.8602000000000001</v>
      </c>
      <c r="FP337">
        <v>1.8609599999999999</v>
      </c>
      <c r="FQ337">
        <v>1.8601000000000001</v>
      </c>
      <c r="FR337">
        <v>1.86181</v>
      </c>
      <c r="FS337">
        <v>1.8583700000000001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-8.41</v>
      </c>
      <c r="GH337">
        <v>0.1898</v>
      </c>
      <c r="GI337">
        <v>-4.1197077471769461</v>
      </c>
      <c r="GJ337">
        <v>-4.0977002334145526E-3</v>
      </c>
      <c r="GK337">
        <v>1.9870096767282211E-6</v>
      </c>
      <c r="GL337">
        <v>-4.7591234531596528E-10</v>
      </c>
      <c r="GM337">
        <v>-0.1127184381337514</v>
      </c>
      <c r="GN337">
        <v>-4.4277268217585318E-5</v>
      </c>
      <c r="GO337">
        <v>7.6125673839889962E-4</v>
      </c>
      <c r="GP337">
        <v>-1.4366726965109579E-5</v>
      </c>
      <c r="GQ337">
        <v>6</v>
      </c>
      <c r="GR337">
        <v>2093</v>
      </c>
      <c r="GS337">
        <v>4</v>
      </c>
      <c r="GT337">
        <v>31</v>
      </c>
      <c r="GU337">
        <v>56.2</v>
      </c>
      <c r="GV337">
        <v>56.1</v>
      </c>
      <c r="GW337">
        <v>4.9792500000000004</v>
      </c>
      <c r="GX337">
        <v>0</v>
      </c>
      <c r="GY337">
        <v>2.04834</v>
      </c>
      <c r="GZ337">
        <v>2.6257299999999999</v>
      </c>
      <c r="HA337">
        <v>2.1972700000000001</v>
      </c>
      <c r="HB337">
        <v>2.2692899999999998</v>
      </c>
      <c r="HC337">
        <v>37.602200000000003</v>
      </c>
      <c r="HD337">
        <v>14.3247</v>
      </c>
      <c r="HE337">
        <v>18</v>
      </c>
      <c r="HF337">
        <v>710.51400000000001</v>
      </c>
      <c r="HG337">
        <v>772.82500000000005</v>
      </c>
      <c r="HH337">
        <v>30.999600000000001</v>
      </c>
      <c r="HI337">
        <v>30.739799999999999</v>
      </c>
      <c r="HJ337">
        <v>30.0002</v>
      </c>
      <c r="HK337">
        <v>30.674900000000001</v>
      </c>
      <c r="HL337">
        <v>30.6738</v>
      </c>
      <c r="HM337">
        <v>100</v>
      </c>
      <c r="HN337">
        <v>20.399699999999999</v>
      </c>
      <c r="HO337">
        <v>100</v>
      </c>
      <c r="HP337">
        <v>31</v>
      </c>
      <c r="HQ337">
        <v>2146.62</v>
      </c>
      <c r="HR337">
        <v>30.399799999999999</v>
      </c>
      <c r="HS337">
        <v>99.320999999999998</v>
      </c>
      <c r="HT337">
        <v>98.278899999999993</v>
      </c>
    </row>
    <row r="338" spans="1:228" x14ac:dyDescent="0.2">
      <c r="A338">
        <v>323</v>
      </c>
      <c r="B338">
        <v>1673980564</v>
      </c>
      <c r="C338">
        <v>1285.400000095367</v>
      </c>
      <c r="D338" t="s">
        <v>1005</v>
      </c>
      <c r="E338" t="s">
        <v>1006</v>
      </c>
      <c r="F338">
        <v>4</v>
      </c>
      <c r="G338">
        <v>1673980562</v>
      </c>
      <c r="H338">
        <f t="shared" si="170"/>
        <v>9.8012646035102922E-4</v>
      </c>
      <c r="I338">
        <f t="shared" si="171"/>
        <v>0.98012646035102913</v>
      </c>
      <c r="J338">
        <f t="shared" si="172"/>
        <v>7.726873843298665</v>
      </c>
      <c r="K338">
        <f t="shared" si="173"/>
        <v>2110.6671428571431</v>
      </c>
      <c r="L338">
        <f t="shared" si="174"/>
        <v>1855.3485178783646</v>
      </c>
      <c r="M338">
        <f t="shared" si="175"/>
        <v>187.94422645673805</v>
      </c>
      <c r="N338">
        <f t="shared" si="176"/>
        <v>213.80764834714773</v>
      </c>
      <c r="O338">
        <f t="shared" si="177"/>
        <v>6.1239289002659507E-2</v>
      </c>
      <c r="P338">
        <f t="shared" si="178"/>
        <v>2.7667773110893661</v>
      </c>
      <c r="Q338">
        <f t="shared" si="179"/>
        <v>6.0496119842662031E-2</v>
      </c>
      <c r="R338">
        <f t="shared" si="180"/>
        <v>3.7876094193007567E-2</v>
      </c>
      <c r="S338">
        <f t="shared" si="181"/>
        <v>226.1122542958999</v>
      </c>
      <c r="T338">
        <f t="shared" si="182"/>
        <v>33.005882415096174</v>
      </c>
      <c r="U338">
        <f t="shared" si="183"/>
        <v>31.879085714285711</v>
      </c>
      <c r="V338">
        <f t="shared" si="184"/>
        <v>4.7425006181171145</v>
      </c>
      <c r="W338">
        <f t="shared" si="185"/>
        <v>66.769503973301511</v>
      </c>
      <c r="X338">
        <f t="shared" si="186"/>
        <v>3.1653731857159824</v>
      </c>
      <c r="Y338">
        <f t="shared" si="187"/>
        <v>4.7407468939438129</v>
      </c>
      <c r="Z338">
        <f t="shared" si="188"/>
        <v>1.5771274324011322</v>
      </c>
      <c r="AA338">
        <f t="shared" si="189"/>
        <v>-43.223576901480385</v>
      </c>
      <c r="AB338">
        <f t="shared" si="190"/>
        <v>-0.9738180252388674</v>
      </c>
      <c r="AC338">
        <f t="shared" si="191"/>
        <v>-7.9723023616146513E-2</v>
      </c>
      <c r="AD338">
        <f t="shared" si="192"/>
        <v>181.83513634556451</v>
      </c>
      <c r="AE338">
        <f t="shared" si="193"/>
        <v>9.5399701600480284</v>
      </c>
      <c r="AF338">
        <f t="shared" si="194"/>
        <v>0.97865396291975404</v>
      </c>
      <c r="AG338">
        <f t="shared" si="195"/>
        <v>7.726873843298665</v>
      </c>
      <c r="AH338">
        <v>2187.831219445774</v>
      </c>
      <c r="AI338">
        <v>2179.2239999999988</v>
      </c>
      <c r="AJ338">
        <v>0.32174434492861043</v>
      </c>
      <c r="AK338">
        <v>63.405612138731158</v>
      </c>
      <c r="AL338">
        <f t="shared" si="196"/>
        <v>0.98012646035102913</v>
      </c>
      <c r="AM338">
        <v>30.372290454440371</v>
      </c>
      <c r="AN338">
        <v>31.24843818181818</v>
      </c>
      <c r="AO338">
        <v>3.3696111256604987E-5</v>
      </c>
      <c r="AP338">
        <v>95.230389877895547</v>
      </c>
      <c r="AQ338">
        <v>0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47488.623963547681</v>
      </c>
      <c r="AV338">
        <f t="shared" si="200"/>
        <v>1199.9914285714281</v>
      </c>
      <c r="AW338">
        <f t="shared" si="201"/>
        <v>1025.9169566299995</v>
      </c>
      <c r="AX338">
        <f t="shared" si="202"/>
        <v>0.85493690388383725</v>
      </c>
      <c r="AY338">
        <f t="shared" si="203"/>
        <v>0.18842822449580593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1673980562</v>
      </c>
      <c r="BF338">
        <v>2110.6671428571431</v>
      </c>
      <c r="BG338">
        <v>2121.3785714285718</v>
      </c>
      <c r="BH338">
        <v>31.247942857142849</v>
      </c>
      <c r="BI338">
        <v>30.37291428571428</v>
      </c>
      <c r="BJ338">
        <v>2119.0771428571429</v>
      </c>
      <c r="BK338">
        <v>31.058128571428568</v>
      </c>
      <c r="BL338">
        <v>650.08600000000013</v>
      </c>
      <c r="BM338">
        <v>101.1982857142857</v>
      </c>
      <c r="BN338">
        <v>0.1003245714285714</v>
      </c>
      <c r="BO338">
        <v>31.87255714285714</v>
      </c>
      <c r="BP338">
        <v>31.879085714285711</v>
      </c>
      <c r="BQ338">
        <v>999.89999999999986</v>
      </c>
      <c r="BR338">
        <v>0</v>
      </c>
      <c r="BS338">
        <v>0</v>
      </c>
      <c r="BT338">
        <v>8991.9642857142862</v>
      </c>
      <c r="BU338">
        <v>0</v>
      </c>
      <c r="BV338">
        <v>226.56514285714289</v>
      </c>
      <c r="BW338">
        <v>-10.711157142857139</v>
      </c>
      <c r="BX338">
        <v>2178.75</v>
      </c>
      <c r="BY338">
        <v>2187.8314285714291</v>
      </c>
      <c r="BZ338">
        <v>0.87499699999999991</v>
      </c>
      <c r="CA338">
        <v>2121.3785714285718</v>
      </c>
      <c r="CB338">
        <v>30.37291428571428</v>
      </c>
      <c r="CC338">
        <v>3.162235714285714</v>
      </c>
      <c r="CD338">
        <v>3.0736885714285709</v>
      </c>
      <c r="CE338">
        <v>24.907771428571429</v>
      </c>
      <c r="CF338">
        <v>24.432571428571428</v>
      </c>
      <c r="CG338">
        <v>1199.9914285714281</v>
      </c>
      <c r="CH338">
        <v>0.50002028571428558</v>
      </c>
      <c r="CI338">
        <v>0.49997957142857152</v>
      </c>
      <c r="CJ338">
        <v>0</v>
      </c>
      <c r="CK338">
        <v>890.18085714285723</v>
      </c>
      <c r="CL338">
        <v>4.9990899999999998</v>
      </c>
      <c r="CM338">
        <v>9360.3642857142859</v>
      </c>
      <c r="CN338">
        <v>9557.8571428571431</v>
      </c>
      <c r="CO338">
        <v>40.686999999999998</v>
      </c>
      <c r="CP338">
        <v>42.311999999999998</v>
      </c>
      <c r="CQ338">
        <v>41.436999999999998</v>
      </c>
      <c r="CR338">
        <v>41.436999999999998</v>
      </c>
      <c r="CS338">
        <v>42.061999999999998</v>
      </c>
      <c r="CT338">
        <v>597.5214285714286</v>
      </c>
      <c r="CU338">
        <v>597.47285714285715</v>
      </c>
      <c r="CV338">
        <v>0</v>
      </c>
      <c r="CW338">
        <v>1673980564.3</v>
      </c>
      <c r="CX338">
        <v>0</v>
      </c>
      <c r="CY338">
        <v>1673977193.5</v>
      </c>
      <c r="CZ338" t="s">
        <v>356</v>
      </c>
      <c r="DA338">
        <v>1673977187.5</v>
      </c>
      <c r="DB338">
        <v>1673977193.5</v>
      </c>
      <c r="DC338">
        <v>21</v>
      </c>
      <c r="DD338">
        <v>-0.34399999999999997</v>
      </c>
      <c r="DE338">
        <v>-5.2999999999999999E-2</v>
      </c>
      <c r="DF338">
        <v>-5.5270000000000001</v>
      </c>
      <c r="DG338">
        <v>0.16</v>
      </c>
      <c r="DH338">
        <v>415</v>
      </c>
      <c r="DI338">
        <v>27</v>
      </c>
      <c r="DJ338">
        <v>0.41</v>
      </c>
      <c r="DK338">
        <v>0.03</v>
      </c>
      <c r="DL338">
        <v>-15.04082</v>
      </c>
      <c r="DM338">
        <v>31.290862288930679</v>
      </c>
      <c r="DN338">
        <v>3.0340015157544</v>
      </c>
      <c r="DO338">
        <v>0</v>
      </c>
      <c r="DP338">
        <v>0.87699322499999999</v>
      </c>
      <c r="DQ338">
        <v>-7.8965909943718812E-2</v>
      </c>
      <c r="DR338">
        <v>1.433092839366574E-2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371</v>
      </c>
      <c r="EA338">
        <v>3.2990900000000001</v>
      </c>
      <c r="EB338">
        <v>2.6254599999999999</v>
      </c>
      <c r="EC338">
        <v>0.29376400000000003</v>
      </c>
      <c r="ED338">
        <v>0.29220400000000002</v>
      </c>
      <c r="EE338">
        <v>0.13220999999999999</v>
      </c>
      <c r="EF338">
        <v>0.128444</v>
      </c>
      <c r="EG338">
        <v>21394.1</v>
      </c>
      <c r="EH338">
        <v>21810.1</v>
      </c>
      <c r="EI338">
        <v>28186.5</v>
      </c>
      <c r="EJ338">
        <v>29656.6</v>
      </c>
      <c r="EK338">
        <v>33677.300000000003</v>
      </c>
      <c r="EL338">
        <v>35889.1</v>
      </c>
      <c r="EM338">
        <v>39787</v>
      </c>
      <c r="EN338">
        <v>42374.8</v>
      </c>
      <c r="EO338">
        <v>2.2646999999999999</v>
      </c>
      <c r="EP338">
        <v>2.2421500000000001</v>
      </c>
      <c r="EQ338">
        <v>0.15104200000000001</v>
      </c>
      <c r="ER338">
        <v>0</v>
      </c>
      <c r="ES338">
        <v>29.4162</v>
      </c>
      <c r="ET338">
        <v>999.9</v>
      </c>
      <c r="EU338">
        <v>72.7</v>
      </c>
      <c r="EV338">
        <v>32.700000000000003</v>
      </c>
      <c r="EW338">
        <v>35.686300000000003</v>
      </c>
      <c r="EX338">
        <v>57.316499999999998</v>
      </c>
      <c r="EY338">
        <v>-4.3269200000000003</v>
      </c>
      <c r="EZ338">
        <v>2</v>
      </c>
      <c r="FA338">
        <v>0.25888699999999998</v>
      </c>
      <c r="FB338">
        <v>-0.69900600000000002</v>
      </c>
      <c r="FC338">
        <v>20.2728</v>
      </c>
      <c r="FD338">
        <v>5.2214799999999997</v>
      </c>
      <c r="FE338">
        <v>12.004</v>
      </c>
      <c r="FF338">
        <v>4.9874000000000001</v>
      </c>
      <c r="FG338">
        <v>3.2844500000000001</v>
      </c>
      <c r="FH338">
        <v>9999</v>
      </c>
      <c r="FI338">
        <v>9999</v>
      </c>
      <c r="FJ338">
        <v>9999</v>
      </c>
      <c r="FK338">
        <v>999.9</v>
      </c>
      <c r="FL338">
        <v>1.8658300000000001</v>
      </c>
      <c r="FM338">
        <v>1.8621799999999999</v>
      </c>
      <c r="FN338">
        <v>1.8641700000000001</v>
      </c>
      <c r="FO338">
        <v>1.8602000000000001</v>
      </c>
      <c r="FP338">
        <v>1.8609599999999999</v>
      </c>
      <c r="FQ338">
        <v>1.86008</v>
      </c>
      <c r="FR338">
        <v>1.86182</v>
      </c>
      <c r="FS338">
        <v>1.8583700000000001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-8.41</v>
      </c>
      <c r="GH338">
        <v>0.1898</v>
      </c>
      <c r="GI338">
        <v>-4.1197077471769461</v>
      </c>
      <c r="GJ338">
        <v>-4.0977002334145526E-3</v>
      </c>
      <c r="GK338">
        <v>1.9870096767282211E-6</v>
      </c>
      <c r="GL338">
        <v>-4.7591234531596528E-10</v>
      </c>
      <c r="GM338">
        <v>-0.1127184381337514</v>
      </c>
      <c r="GN338">
        <v>-4.4277268217585318E-5</v>
      </c>
      <c r="GO338">
        <v>7.6125673839889962E-4</v>
      </c>
      <c r="GP338">
        <v>-1.4366726965109579E-5</v>
      </c>
      <c r="GQ338">
        <v>6</v>
      </c>
      <c r="GR338">
        <v>2093</v>
      </c>
      <c r="GS338">
        <v>4</v>
      </c>
      <c r="GT338">
        <v>31</v>
      </c>
      <c r="GU338">
        <v>56.3</v>
      </c>
      <c r="GV338">
        <v>56.2</v>
      </c>
      <c r="GW338">
        <v>4.9792500000000004</v>
      </c>
      <c r="GX338">
        <v>0</v>
      </c>
      <c r="GY338">
        <v>2.04834</v>
      </c>
      <c r="GZ338">
        <v>2.6257299999999999</v>
      </c>
      <c r="HA338">
        <v>2.1972700000000001</v>
      </c>
      <c r="HB338">
        <v>2.3059099999999999</v>
      </c>
      <c r="HC338">
        <v>37.602200000000003</v>
      </c>
      <c r="HD338">
        <v>14.3247</v>
      </c>
      <c r="HE338">
        <v>18</v>
      </c>
      <c r="HF338">
        <v>710.88900000000001</v>
      </c>
      <c r="HG338">
        <v>772.60400000000004</v>
      </c>
      <c r="HH338">
        <v>30.999500000000001</v>
      </c>
      <c r="HI338">
        <v>30.741199999999999</v>
      </c>
      <c r="HJ338">
        <v>30.0002</v>
      </c>
      <c r="HK338">
        <v>30.674900000000001</v>
      </c>
      <c r="HL338">
        <v>30.6738</v>
      </c>
      <c r="HM338">
        <v>100</v>
      </c>
      <c r="HN338">
        <v>20.399699999999999</v>
      </c>
      <c r="HO338">
        <v>100</v>
      </c>
      <c r="HP338">
        <v>31</v>
      </c>
      <c r="HQ338">
        <v>2153.3200000000002</v>
      </c>
      <c r="HR338">
        <v>30.405200000000001</v>
      </c>
      <c r="HS338">
        <v>99.322100000000006</v>
      </c>
      <c r="HT338">
        <v>98.277699999999996</v>
      </c>
    </row>
    <row r="339" spans="1:228" x14ac:dyDescent="0.2">
      <c r="A339">
        <v>324</v>
      </c>
      <c r="B339">
        <v>1673980568</v>
      </c>
      <c r="C339">
        <v>1289.400000095367</v>
      </c>
      <c r="D339" t="s">
        <v>1007</v>
      </c>
      <c r="E339" t="s">
        <v>1008</v>
      </c>
      <c r="F339">
        <v>4</v>
      </c>
      <c r="G339">
        <v>1673980565.6875</v>
      </c>
      <c r="H339">
        <f t="shared" si="170"/>
        <v>9.7757194912354429E-4</v>
      </c>
      <c r="I339">
        <f t="shared" si="171"/>
        <v>0.97757194912354439</v>
      </c>
      <c r="J339">
        <f t="shared" si="172"/>
        <v>8.0496317439636282</v>
      </c>
      <c r="K339">
        <f t="shared" si="173"/>
        <v>2111.5050000000001</v>
      </c>
      <c r="L339">
        <f t="shared" si="174"/>
        <v>1847.7332994579706</v>
      </c>
      <c r="M339">
        <f t="shared" si="175"/>
        <v>187.17186318767361</v>
      </c>
      <c r="N339">
        <f t="shared" si="176"/>
        <v>213.89143395100595</v>
      </c>
      <c r="O339">
        <f t="shared" si="177"/>
        <v>6.1203130360066464E-2</v>
      </c>
      <c r="P339">
        <f t="shared" si="178"/>
        <v>2.7680507360039672</v>
      </c>
      <c r="Q339">
        <f t="shared" si="179"/>
        <v>6.0461169834418654E-2</v>
      </c>
      <c r="R339">
        <f t="shared" si="180"/>
        <v>3.7854143845486153E-2</v>
      </c>
      <c r="S339">
        <f t="shared" si="181"/>
        <v>226.12175319863917</v>
      </c>
      <c r="T339">
        <f t="shared" si="182"/>
        <v>33.004001783808548</v>
      </c>
      <c r="U339">
        <f t="shared" si="183"/>
        <v>31.867537500000001</v>
      </c>
      <c r="V339">
        <f t="shared" si="184"/>
        <v>4.7393988865926255</v>
      </c>
      <c r="W339">
        <f t="shared" si="185"/>
        <v>66.779423539485478</v>
      </c>
      <c r="X339">
        <f t="shared" si="186"/>
        <v>3.1654565713448171</v>
      </c>
      <c r="Y339">
        <f t="shared" si="187"/>
        <v>4.7401675599567579</v>
      </c>
      <c r="Z339">
        <f t="shared" si="188"/>
        <v>1.5739423152478085</v>
      </c>
      <c r="AA339">
        <f t="shared" si="189"/>
        <v>-43.110922956348304</v>
      </c>
      <c r="AB339">
        <f t="shared" si="190"/>
        <v>0.42717417053727985</v>
      </c>
      <c r="AC339">
        <f t="shared" si="191"/>
        <v>3.4952787101902312E-2</v>
      </c>
      <c r="AD339">
        <f t="shared" si="192"/>
        <v>183.47295719993005</v>
      </c>
      <c r="AE339">
        <f t="shared" si="193"/>
        <v>8.610103324650435</v>
      </c>
      <c r="AF339">
        <f t="shared" si="194"/>
        <v>0.97617378675392807</v>
      </c>
      <c r="AG339">
        <f t="shared" si="195"/>
        <v>8.0496317439636282</v>
      </c>
      <c r="AH339">
        <v>2187.8083775930131</v>
      </c>
      <c r="AI339">
        <v>2179.77412121212</v>
      </c>
      <c r="AJ339">
        <v>9.5410123735708341E-2</v>
      </c>
      <c r="AK339">
        <v>63.405612138731158</v>
      </c>
      <c r="AL339">
        <f t="shared" si="196"/>
        <v>0.97757194912354439</v>
      </c>
      <c r="AM339">
        <v>30.37631735057904</v>
      </c>
      <c r="AN339">
        <v>31.250304242424249</v>
      </c>
      <c r="AO339">
        <v>2.5587448553029308E-5</v>
      </c>
      <c r="AP339">
        <v>95.230389877895547</v>
      </c>
      <c r="AQ339">
        <v>0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47524.123784735588</v>
      </c>
      <c r="AV339">
        <f t="shared" si="200"/>
        <v>1200.0462500000001</v>
      </c>
      <c r="AW339">
        <f t="shared" si="201"/>
        <v>1025.9633949215749</v>
      </c>
      <c r="AX339">
        <f t="shared" si="202"/>
        <v>0.85493654508863703</v>
      </c>
      <c r="AY339">
        <f t="shared" si="203"/>
        <v>0.18842753202106932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1673980565.6875</v>
      </c>
      <c r="BF339">
        <v>2111.5050000000001</v>
      </c>
      <c r="BG339">
        <v>2121.355</v>
      </c>
      <c r="BH339">
        <v>31.248925</v>
      </c>
      <c r="BI339">
        <v>30.376037499999999</v>
      </c>
      <c r="BJ339">
        <v>2119.9162500000002</v>
      </c>
      <c r="BK339">
        <v>31.059112500000001</v>
      </c>
      <c r="BL339">
        <v>650.0283750000001</v>
      </c>
      <c r="BM339">
        <v>101.19799999999999</v>
      </c>
      <c r="BN339">
        <v>0.10009493749999999</v>
      </c>
      <c r="BO339">
        <v>31.8704</v>
      </c>
      <c r="BP339">
        <v>31.867537500000001</v>
      </c>
      <c r="BQ339">
        <v>999.9</v>
      </c>
      <c r="BR339">
        <v>0</v>
      </c>
      <c r="BS339">
        <v>0</v>
      </c>
      <c r="BT339">
        <v>8998.75</v>
      </c>
      <c r="BU339">
        <v>0</v>
      </c>
      <c r="BV339">
        <v>226.56274999999999</v>
      </c>
      <c r="BW339">
        <v>-9.8507362500000006</v>
      </c>
      <c r="BX339">
        <v>2179.61375</v>
      </c>
      <c r="BY339">
        <v>2187.8125</v>
      </c>
      <c r="BZ339">
        <v>0.87286725000000009</v>
      </c>
      <c r="CA339">
        <v>2121.355</v>
      </c>
      <c r="CB339">
        <v>30.376037499999999</v>
      </c>
      <c r="CC339">
        <v>3.1623237500000001</v>
      </c>
      <c r="CD339">
        <v>3.0739925000000001</v>
      </c>
      <c r="CE339">
        <v>24.908249999999999</v>
      </c>
      <c r="CF339">
        <v>24.434237499999998</v>
      </c>
      <c r="CG339">
        <v>1200.0462500000001</v>
      </c>
      <c r="CH339">
        <v>0.50003249999999999</v>
      </c>
      <c r="CI339">
        <v>0.49996724999999997</v>
      </c>
      <c r="CJ339">
        <v>0</v>
      </c>
      <c r="CK339">
        <v>890.05537500000003</v>
      </c>
      <c r="CL339">
        <v>4.9990899999999998</v>
      </c>
      <c r="CM339">
        <v>9358.963749999999</v>
      </c>
      <c r="CN339">
        <v>9558.3137499999993</v>
      </c>
      <c r="CO339">
        <v>40.686999999999998</v>
      </c>
      <c r="CP339">
        <v>42.311999999999998</v>
      </c>
      <c r="CQ339">
        <v>41.436999999999998</v>
      </c>
      <c r="CR339">
        <v>41.436999999999998</v>
      </c>
      <c r="CS339">
        <v>42.061999999999998</v>
      </c>
      <c r="CT339">
        <v>597.5625</v>
      </c>
      <c r="CU339">
        <v>597.48500000000001</v>
      </c>
      <c r="CV339">
        <v>0</v>
      </c>
      <c r="CW339">
        <v>1673980568.5</v>
      </c>
      <c r="CX339">
        <v>0</v>
      </c>
      <c r="CY339">
        <v>1673977193.5</v>
      </c>
      <c r="CZ339" t="s">
        <v>356</v>
      </c>
      <c r="DA339">
        <v>1673977187.5</v>
      </c>
      <c r="DB339">
        <v>1673977193.5</v>
      </c>
      <c r="DC339">
        <v>21</v>
      </c>
      <c r="DD339">
        <v>-0.34399999999999997</v>
      </c>
      <c r="DE339">
        <v>-5.2999999999999999E-2</v>
      </c>
      <c r="DF339">
        <v>-5.5270000000000001</v>
      </c>
      <c r="DG339">
        <v>0.16</v>
      </c>
      <c r="DH339">
        <v>415</v>
      </c>
      <c r="DI339">
        <v>27</v>
      </c>
      <c r="DJ339">
        <v>0.41</v>
      </c>
      <c r="DK339">
        <v>0.03</v>
      </c>
      <c r="DL339">
        <v>-13.233189749999999</v>
      </c>
      <c r="DM339">
        <v>29.175577148217691</v>
      </c>
      <c r="DN339">
        <v>2.8550869037741111</v>
      </c>
      <c r="DO339">
        <v>0</v>
      </c>
      <c r="DP339">
        <v>0.87088967500000014</v>
      </c>
      <c r="DQ339">
        <v>2.3795808630393659E-2</v>
      </c>
      <c r="DR339">
        <v>5.4113784259996996E-3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371</v>
      </c>
      <c r="EA339">
        <v>3.29901</v>
      </c>
      <c r="EB339">
        <v>2.6253799999999998</v>
      </c>
      <c r="EC339">
        <v>0.29379899999999998</v>
      </c>
      <c r="ED339">
        <v>0.29219699999999998</v>
      </c>
      <c r="EE339">
        <v>0.132213</v>
      </c>
      <c r="EF339">
        <v>0.128445</v>
      </c>
      <c r="EG339">
        <v>21393.1</v>
      </c>
      <c r="EH339">
        <v>21810.2</v>
      </c>
      <c r="EI339">
        <v>28186.5</v>
      </c>
      <c r="EJ339">
        <v>29656.5</v>
      </c>
      <c r="EK339">
        <v>33677.699999999997</v>
      </c>
      <c r="EL339">
        <v>35889</v>
      </c>
      <c r="EM339">
        <v>39787.599999999999</v>
      </c>
      <c r="EN339">
        <v>42374.8</v>
      </c>
      <c r="EO339">
        <v>2.2644799999999998</v>
      </c>
      <c r="EP339">
        <v>2.2422499999999999</v>
      </c>
      <c r="EQ339">
        <v>0.15085599999999999</v>
      </c>
      <c r="ER339">
        <v>0</v>
      </c>
      <c r="ES339">
        <v>29.416399999999999</v>
      </c>
      <c r="ET339">
        <v>999.9</v>
      </c>
      <c r="EU339">
        <v>72.7</v>
      </c>
      <c r="EV339">
        <v>32.700000000000003</v>
      </c>
      <c r="EW339">
        <v>35.686799999999998</v>
      </c>
      <c r="EX339">
        <v>57.136499999999998</v>
      </c>
      <c r="EY339">
        <v>-4.4551299999999996</v>
      </c>
      <c r="EZ339">
        <v>2</v>
      </c>
      <c r="FA339">
        <v>0.25900200000000001</v>
      </c>
      <c r="FB339">
        <v>-0.70108700000000002</v>
      </c>
      <c r="FC339">
        <v>20.272600000000001</v>
      </c>
      <c r="FD339">
        <v>5.2220800000000001</v>
      </c>
      <c r="FE339">
        <v>12.004</v>
      </c>
      <c r="FF339">
        <v>4.9874000000000001</v>
      </c>
      <c r="FG339">
        <v>3.2845300000000002</v>
      </c>
      <c r="FH339">
        <v>9999</v>
      </c>
      <c r="FI339">
        <v>9999</v>
      </c>
      <c r="FJ339">
        <v>9999</v>
      </c>
      <c r="FK339">
        <v>999.9</v>
      </c>
      <c r="FL339">
        <v>1.86581</v>
      </c>
      <c r="FM339">
        <v>1.8621700000000001</v>
      </c>
      <c r="FN339">
        <v>1.8641799999999999</v>
      </c>
      <c r="FO339">
        <v>1.8602000000000001</v>
      </c>
      <c r="FP339">
        <v>1.8609599999999999</v>
      </c>
      <c r="FQ339">
        <v>1.8601099999999999</v>
      </c>
      <c r="FR339">
        <v>1.8618300000000001</v>
      </c>
      <c r="FS339">
        <v>1.8583700000000001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-8.41</v>
      </c>
      <c r="GH339">
        <v>0.1898</v>
      </c>
      <c r="GI339">
        <v>-4.1197077471769461</v>
      </c>
      <c r="GJ339">
        <v>-4.0977002334145526E-3</v>
      </c>
      <c r="GK339">
        <v>1.9870096767282211E-6</v>
      </c>
      <c r="GL339">
        <v>-4.7591234531596528E-10</v>
      </c>
      <c r="GM339">
        <v>-0.1127184381337514</v>
      </c>
      <c r="GN339">
        <v>-4.4277268217585318E-5</v>
      </c>
      <c r="GO339">
        <v>7.6125673839889962E-4</v>
      </c>
      <c r="GP339">
        <v>-1.4366726965109579E-5</v>
      </c>
      <c r="GQ339">
        <v>6</v>
      </c>
      <c r="GR339">
        <v>2093</v>
      </c>
      <c r="GS339">
        <v>4</v>
      </c>
      <c r="GT339">
        <v>31</v>
      </c>
      <c r="GU339">
        <v>56.3</v>
      </c>
      <c r="GV339">
        <v>56.2</v>
      </c>
      <c r="GW339">
        <v>4.9792500000000004</v>
      </c>
      <c r="GX339">
        <v>0</v>
      </c>
      <c r="GY339">
        <v>2.04834</v>
      </c>
      <c r="GZ339">
        <v>2.6257299999999999</v>
      </c>
      <c r="HA339">
        <v>2.1972700000000001</v>
      </c>
      <c r="HB339">
        <v>2.34253</v>
      </c>
      <c r="HC339">
        <v>37.602200000000003</v>
      </c>
      <c r="HD339">
        <v>14.333399999999999</v>
      </c>
      <c r="HE339">
        <v>18</v>
      </c>
      <c r="HF339">
        <v>710.70100000000002</v>
      </c>
      <c r="HG339">
        <v>772.71600000000001</v>
      </c>
      <c r="HH339">
        <v>30.999500000000001</v>
      </c>
      <c r="HI339">
        <v>30.741199999999999</v>
      </c>
      <c r="HJ339">
        <v>30.000299999999999</v>
      </c>
      <c r="HK339">
        <v>30.674900000000001</v>
      </c>
      <c r="HL339">
        <v>30.674900000000001</v>
      </c>
      <c r="HM339">
        <v>100</v>
      </c>
      <c r="HN339">
        <v>20.399699999999999</v>
      </c>
      <c r="HO339">
        <v>100</v>
      </c>
      <c r="HP339">
        <v>31</v>
      </c>
      <c r="HQ339">
        <v>2160.0100000000002</v>
      </c>
      <c r="HR339">
        <v>30.404599999999999</v>
      </c>
      <c r="HS339">
        <v>99.322900000000004</v>
      </c>
      <c r="HT339">
        <v>98.2774</v>
      </c>
    </row>
    <row r="340" spans="1:228" x14ac:dyDescent="0.2">
      <c r="A340">
        <v>325</v>
      </c>
      <c r="B340">
        <v>1673980572</v>
      </c>
      <c r="C340">
        <v>1293.400000095367</v>
      </c>
      <c r="D340" t="s">
        <v>1009</v>
      </c>
      <c r="E340" t="s">
        <v>1010</v>
      </c>
      <c r="F340">
        <v>4</v>
      </c>
      <c r="G340">
        <v>1673980570</v>
      </c>
      <c r="H340">
        <f t="shared" si="170"/>
        <v>9.789859481328855E-4</v>
      </c>
      <c r="I340">
        <f t="shared" si="171"/>
        <v>0.97898594813288542</v>
      </c>
      <c r="J340">
        <f t="shared" si="172"/>
        <v>8.0297262506026268</v>
      </c>
      <c r="K340">
        <f t="shared" si="173"/>
        <v>2111.7114285714279</v>
      </c>
      <c r="L340">
        <f t="shared" si="174"/>
        <v>1848.5446817223647</v>
      </c>
      <c r="M340">
        <f t="shared" si="175"/>
        <v>187.25379157450195</v>
      </c>
      <c r="N340">
        <f t="shared" si="176"/>
        <v>213.91204422647408</v>
      </c>
      <c r="O340">
        <f t="shared" si="177"/>
        <v>6.1241703850087502E-2</v>
      </c>
      <c r="P340">
        <f t="shared" si="178"/>
        <v>2.7701522299617287</v>
      </c>
      <c r="Q340">
        <f t="shared" si="179"/>
        <v>6.049937010866422E-2</v>
      </c>
      <c r="R340">
        <f t="shared" si="180"/>
        <v>3.7878052267037804E-2</v>
      </c>
      <c r="S340">
        <f t="shared" si="181"/>
        <v>226.12112186691695</v>
      </c>
      <c r="T340">
        <f t="shared" si="182"/>
        <v>33.002060414621667</v>
      </c>
      <c r="U340">
        <f t="shared" si="183"/>
        <v>31.87351428571429</v>
      </c>
      <c r="V340">
        <f t="shared" si="184"/>
        <v>4.741003969164951</v>
      </c>
      <c r="W340">
        <f t="shared" si="185"/>
        <v>66.789498628210382</v>
      </c>
      <c r="X340">
        <f t="shared" si="186"/>
        <v>3.1657983458282679</v>
      </c>
      <c r="Y340">
        <f t="shared" si="187"/>
        <v>4.739964232178119</v>
      </c>
      <c r="Z340">
        <f t="shared" si="188"/>
        <v>1.5752056233366831</v>
      </c>
      <c r="AA340">
        <f t="shared" si="189"/>
        <v>-43.173280312660253</v>
      </c>
      <c r="AB340">
        <f t="shared" si="190"/>
        <v>-0.57817635918568178</v>
      </c>
      <c r="AC340">
        <f t="shared" si="191"/>
        <v>-4.727360482372512E-2</v>
      </c>
      <c r="AD340">
        <f t="shared" si="192"/>
        <v>182.32239159024729</v>
      </c>
      <c r="AE340">
        <f t="shared" si="193"/>
        <v>8.2273359153215537</v>
      </c>
      <c r="AF340">
        <f t="shared" si="194"/>
        <v>0.97854752784214361</v>
      </c>
      <c r="AG340">
        <f t="shared" si="195"/>
        <v>8.0297262506026268</v>
      </c>
      <c r="AH340">
        <v>2187.6810342493859</v>
      </c>
      <c r="AI340">
        <v>2179.9006060606071</v>
      </c>
      <c r="AJ340">
        <v>3.5081892239667692E-2</v>
      </c>
      <c r="AK340">
        <v>63.405612138731158</v>
      </c>
      <c r="AL340">
        <f t="shared" si="196"/>
        <v>0.97898594813288542</v>
      </c>
      <c r="AM340">
        <v>30.377252408608761</v>
      </c>
      <c r="AN340">
        <v>31.252470909090899</v>
      </c>
      <c r="AO340">
        <v>2.966224913880934E-5</v>
      </c>
      <c r="AP340">
        <v>95.230389877895547</v>
      </c>
      <c r="AQ340">
        <v>0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47582.293401185161</v>
      </c>
      <c r="AV340">
        <f t="shared" si="200"/>
        <v>1200.037142857143</v>
      </c>
      <c r="AW340">
        <f t="shared" si="201"/>
        <v>1025.9561709155009</v>
      </c>
      <c r="AX340">
        <f t="shared" si="202"/>
        <v>0.85493701342678752</v>
      </c>
      <c r="AY340">
        <f t="shared" si="203"/>
        <v>0.18842843591370012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1673980570</v>
      </c>
      <c r="BF340">
        <v>2111.7114285714279</v>
      </c>
      <c r="BG340">
        <v>2121.212857142857</v>
      </c>
      <c r="BH340">
        <v>31.25234285714286</v>
      </c>
      <c r="BI340">
        <v>30.37734285714285</v>
      </c>
      <c r="BJ340">
        <v>2120.1228571428569</v>
      </c>
      <c r="BK340">
        <v>31.06248571428571</v>
      </c>
      <c r="BL340">
        <v>650.03357142857135</v>
      </c>
      <c r="BM340">
        <v>101.19799999999999</v>
      </c>
      <c r="BN340">
        <v>9.9952614285714295E-2</v>
      </c>
      <c r="BO340">
        <v>31.86964285714285</v>
      </c>
      <c r="BP340">
        <v>31.87351428571429</v>
      </c>
      <c r="BQ340">
        <v>999.89999999999986</v>
      </c>
      <c r="BR340">
        <v>0</v>
      </c>
      <c r="BS340">
        <v>0</v>
      </c>
      <c r="BT340">
        <v>9009.9128571428555</v>
      </c>
      <c r="BU340">
        <v>0</v>
      </c>
      <c r="BV340">
        <v>226.5394285714286</v>
      </c>
      <c r="BW340">
        <v>-9.504778571428572</v>
      </c>
      <c r="BX340">
        <v>2179.8342857142861</v>
      </c>
      <c r="BY340">
        <v>2187.6714285714279</v>
      </c>
      <c r="BZ340">
        <v>0.87499942857142865</v>
      </c>
      <c r="CA340">
        <v>2121.212857142857</v>
      </c>
      <c r="CB340">
        <v>30.37734285714285</v>
      </c>
      <c r="CC340">
        <v>3.1626757142857138</v>
      </c>
      <c r="CD340">
        <v>3.0741271428571428</v>
      </c>
      <c r="CE340">
        <v>24.91008571428571</v>
      </c>
      <c r="CF340">
        <v>24.434942857142861</v>
      </c>
      <c r="CG340">
        <v>1200.037142857143</v>
      </c>
      <c r="CH340">
        <v>0.50001642857142847</v>
      </c>
      <c r="CI340">
        <v>0.49998342857142858</v>
      </c>
      <c r="CJ340">
        <v>0</v>
      </c>
      <c r="CK340">
        <v>889.79957142857143</v>
      </c>
      <c r="CL340">
        <v>4.9990899999999998</v>
      </c>
      <c r="CM340">
        <v>9356.555714285716</v>
      </c>
      <c r="CN340">
        <v>9558.2171428571419</v>
      </c>
      <c r="CO340">
        <v>40.686999999999998</v>
      </c>
      <c r="CP340">
        <v>42.311999999999998</v>
      </c>
      <c r="CQ340">
        <v>41.473000000000013</v>
      </c>
      <c r="CR340">
        <v>41.436999999999998</v>
      </c>
      <c r="CS340">
        <v>42.061999999999998</v>
      </c>
      <c r="CT340">
        <v>597.54000000000008</v>
      </c>
      <c r="CU340">
        <v>597.50000000000011</v>
      </c>
      <c r="CV340">
        <v>0</v>
      </c>
      <c r="CW340">
        <v>1673980572.0999999</v>
      </c>
      <c r="CX340">
        <v>0</v>
      </c>
      <c r="CY340">
        <v>1673977193.5</v>
      </c>
      <c r="CZ340" t="s">
        <v>356</v>
      </c>
      <c r="DA340">
        <v>1673977187.5</v>
      </c>
      <c r="DB340">
        <v>1673977193.5</v>
      </c>
      <c r="DC340">
        <v>21</v>
      </c>
      <c r="DD340">
        <v>-0.34399999999999997</v>
      </c>
      <c r="DE340">
        <v>-5.2999999999999999E-2</v>
      </c>
      <c r="DF340">
        <v>-5.5270000000000001</v>
      </c>
      <c r="DG340">
        <v>0.16</v>
      </c>
      <c r="DH340">
        <v>415</v>
      </c>
      <c r="DI340">
        <v>27</v>
      </c>
      <c r="DJ340">
        <v>0.41</v>
      </c>
      <c r="DK340">
        <v>0.03</v>
      </c>
      <c r="DL340">
        <v>-11.61436975</v>
      </c>
      <c r="DM340">
        <v>20.55138607879929</v>
      </c>
      <c r="DN340">
        <v>2.075329201794847</v>
      </c>
      <c r="DO340">
        <v>0</v>
      </c>
      <c r="DP340">
        <v>0.87211862500000004</v>
      </c>
      <c r="DQ340">
        <v>2.815282176360245E-2</v>
      </c>
      <c r="DR340">
        <v>3.692248100327897E-3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371</v>
      </c>
      <c r="EA340">
        <v>3.2990599999999999</v>
      </c>
      <c r="EB340">
        <v>2.6250900000000001</v>
      </c>
      <c r="EC340">
        <v>0.29380600000000001</v>
      </c>
      <c r="ED340">
        <v>0.29218699999999997</v>
      </c>
      <c r="EE340">
        <v>0.13222700000000001</v>
      </c>
      <c r="EF340">
        <v>0.128446</v>
      </c>
      <c r="EG340">
        <v>21392.799999999999</v>
      </c>
      <c r="EH340">
        <v>21810.5</v>
      </c>
      <c r="EI340">
        <v>28186.400000000001</v>
      </c>
      <c r="EJ340">
        <v>29656.3</v>
      </c>
      <c r="EK340">
        <v>33676.800000000003</v>
      </c>
      <c r="EL340">
        <v>35888.9</v>
      </c>
      <c r="EM340">
        <v>39787.1</v>
      </c>
      <c r="EN340">
        <v>42374.7</v>
      </c>
      <c r="EO340">
        <v>2.2645200000000001</v>
      </c>
      <c r="EP340">
        <v>2.24227</v>
      </c>
      <c r="EQ340">
        <v>0.15153</v>
      </c>
      <c r="ER340">
        <v>0</v>
      </c>
      <c r="ES340">
        <v>29.416399999999999</v>
      </c>
      <c r="ET340">
        <v>999.9</v>
      </c>
      <c r="EU340">
        <v>72.7</v>
      </c>
      <c r="EV340">
        <v>32.700000000000003</v>
      </c>
      <c r="EW340">
        <v>35.686500000000002</v>
      </c>
      <c r="EX340">
        <v>56.6265</v>
      </c>
      <c r="EY340">
        <v>-4.5031999999999996</v>
      </c>
      <c r="EZ340">
        <v>2</v>
      </c>
      <c r="FA340">
        <v>0.25928899999999999</v>
      </c>
      <c r="FB340">
        <v>-0.70347199999999999</v>
      </c>
      <c r="FC340">
        <v>20.272600000000001</v>
      </c>
      <c r="FD340">
        <v>5.2214799999999997</v>
      </c>
      <c r="FE340">
        <v>12.004</v>
      </c>
      <c r="FF340">
        <v>4.9873000000000003</v>
      </c>
      <c r="FG340">
        <v>3.2843800000000001</v>
      </c>
      <c r="FH340">
        <v>9999</v>
      </c>
      <c r="FI340">
        <v>9999</v>
      </c>
      <c r="FJ340">
        <v>9999</v>
      </c>
      <c r="FK340">
        <v>999.9</v>
      </c>
      <c r="FL340">
        <v>1.86582</v>
      </c>
      <c r="FM340">
        <v>1.8621799999999999</v>
      </c>
      <c r="FN340">
        <v>1.8641700000000001</v>
      </c>
      <c r="FO340">
        <v>1.8602000000000001</v>
      </c>
      <c r="FP340">
        <v>1.8609599999999999</v>
      </c>
      <c r="FQ340">
        <v>1.86012</v>
      </c>
      <c r="FR340">
        <v>1.86182</v>
      </c>
      <c r="FS340">
        <v>1.8583700000000001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-8.41</v>
      </c>
      <c r="GH340">
        <v>0.18990000000000001</v>
      </c>
      <c r="GI340">
        <v>-4.1197077471769461</v>
      </c>
      <c r="GJ340">
        <v>-4.0977002334145526E-3</v>
      </c>
      <c r="GK340">
        <v>1.9870096767282211E-6</v>
      </c>
      <c r="GL340">
        <v>-4.7591234531596528E-10</v>
      </c>
      <c r="GM340">
        <v>-0.1127184381337514</v>
      </c>
      <c r="GN340">
        <v>-4.4277268217585318E-5</v>
      </c>
      <c r="GO340">
        <v>7.6125673839889962E-4</v>
      </c>
      <c r="GP340">
        <v>-1.4366726965109579E-5</v>
      </c>
      <c r="GQ340">
        <v>6</v>
      </c>
      <c r="GR340">
        <v>2093</v>
      </c>
      <c r="GS340">
        <v>4</v>
      </c>
      <c r="GT340">
        <v>31</v>
      </c>
      <c r="GU340">
        <v>56.4</v>
      </c>
      <c r="GV340">
        <v>56.3</v>
      </c>
      <c r="GW340">
        <v>4.9792500000000004</v>
      </c>
      <c r="GX340">
        <v>0</v>
      </c>
      <c r="GY340">
        <v>2.04834</v>
      </c>
      <c r="GZ340">
        <v>2.6257299999999999</v>
      </c>
      <c r="HA340">
        <v>2.1972700000000001</v>
      </c>
      <c r="HB340">
        <v>2.3339799999999999</v>
      </c>
      <c r="HC340">
        <v>37.602200000000003</v>
      </c>
      <c r="HD340">
        <v>14.333399999999999</v>
      </c>
      <c r="HE340">
        <v>18</v>
      </c>
      <c r="HF340">
        <v>710.75699999999995</v>
      </c>
      <c r="HG340">
        <v>772.76300000000003</v>
      </c>
      <c r="HH340">
        <v>30.999400000000001</v>
      </c>
      <c r="HI340">
        <v>30.741800000000001</v>
      </c>
      <c r="HJ340">
        <v>30.0002</v>
      </c>
      <c r="HK340">
        <v>30.676100000000002</v>
      </c>
      <c r="HL340">
        <v>30.676400000000001</v>
      </c>
      <c r="HM340">
        <v>100</v>
      </c>
      <c r="HN340">
        <v>20.399699999999999</v>
      </c>
      <c r="HO340">
        <v>100</v>
      </c>
      <c r="HP340">
        <v>31</v>
      </c>
      <c r="HQ340">
        <v>2166.73</v>
      </c>
      <c r="HR340">
        <v>30.401299999999999</v>
      </c>
      <c r="HS340">
        <v>99.322199999999995</v>
      </c>
      <c r="HT340">
        <v>98.277100000000004</v>
      </c>
    </row>
    <row r="341" spans="1:228" x14ac:dyDescent="0.2">
      <c r="A341">
        <v>326</v>
      </c>
      <c r="B341">
        <v>1673980576</v>
      </c>
      <c r="C341">
        <v>1297.400000095367</v>
      </c>
      <c r="D341" t="s">
        <v>1011</v>
      </c>
      <c r="E341" t="s">
        <v>1012</v>
      </c>
      <c r="F341">
        <v>4</v>
      </c>
      <c r="G341">
        <v>1673980573.6875</v>
      </c>
      <c r="H341">
        <f t="shared" si="170"/>
        <v>9.7977269102661165E-4</v>
      </c>
      <c r="I341">
        <f t="shared" si="171"/>
        <v>0.97977269102661158</v>
      </c>
      <c r="J341">
        <f t="shared" si="172"/>
        <v>8.1574667217664576</v>
      </c>
      <c r="K341">
        <f t="shared" si="173"/>
        <v>2111.8625000000002</v>
      </c>
      <c r="L341">
        <f t="shared" si="174"/>
        <v>1845.265387267086</v>
      </c>
      <c r="M341">
        <f t="shared" si="175"/>
        <v>186.921101999417</v>
      </c>
      <c r="N341">
        <f t="shared" si="176"/>
        <v>213.92677091065329</v>
      </c>
      <c r="O341">
        <f t="shared" si="177"/>
        <v>6.1228304886123248E-2</v>
      </c>
      <c r="P341">
        <f t="shared" si="178"/>
        <v>2.7705929851385154</v>
      </c>
      <c r="Q341">
        <f t="shared" si="179"/>
        <v>6.0486410313310549E-2</v>
      </c>
      <c r="R341">
        <f t="shared" si="180"/>
        <v>3.7869913659954124E-2</v>
      </c>
      <c r="S341">
        <f t="shared" si="181"/>
        <v>226.1008997495336</v>
      </c>
      <c r="T341">
        <f t="shared" si="182"/>
        <v>33.003197258041027</v>
      </c>
      <c r="U341">
        <f t="shared" si="183"/>
        <v>31.879437500000002</v>
      </c>
      <c r="V341">
        <f t="shared" si="184"/>
        <v>4.7425951318713464</v>
      </c>
      <c r="W341">
        <f t="shared" si="185"/>
        <v>66.783378123185216</v>
      </c>
      <c r="X341">
        <f t="shared" si="186"/>
        <v>3.1658031996476659</v>
      </c>
      <c r="Y341">
        <f t="shared" si="187"/>
        <v>4.740405904307786</v>
      </c>
      <c r="Z341">
        <f t="shared" si="188"/>
        <v>1.5767919322236805</v>
      </c>
      <c r="AA341">
        <f t="shared" si="189"/>
        <v>-43.207975674273577</v>
      </c>
      <c r="AB341">
        <f t="shared" si="190"/>
        <v>-1.2173509034706009</v>
      </c>
      <c r="AC341">
        <f t="shared" si="191"/>
        <v>-9.9522493620367455E-2</v>
      </c>
      <c r="AD341">
        <f t="shared" si="192"/>
        <v>181.57605067816908</v>
      </c>
      <c r="AE341">
        <f t="shared" si="193"/>
        <v>7.9781832330582452</v>
      </c>
      <c r="AF341">
        <f t="shared" si="194"/>
        <v>0.97856754911451238</v>
      </c>
      <c r="AG341">
        <f t="shared" si="195"/>
        <v>8.1574667217664576</v>
      </c>
      <c r="AH341">
        <v>2187.607079896336</v>
      </c>
      <c r="AI341">
        <v>2179.9369696969688</v>
      </c>
      <c r="AJ341">
        <v>-2.4685105162553751E-2</v>
      </c>
      <c r="AK341">
        <v>63.405612138731158</v>
      </c>
      <c r="AL341">
        <f t="shared" si="196"/>
        <v>0.97977269102661158</v>
      </c>
      <c r="AM341">
        <v>30.377444326397391</v>
      </c>
      <c r="AN341">
        <v>31.253596969696961</v>
      </c>
      <c r="AO341">
        <v>4.1150920045099037E-6</v>
      </c>
      <c r="AP341">
        <v>95.230389877895547</v>
      </c>
      <c r="AQ341">
        <v>0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47594.214052661591</v>
      </c>
      <c r="AV341">
        <f t="shared" si="200"/>
        <v>1199.9237499999999</v>
      </c>
      <c r="AW341">
        <f t="shared" si="201"/>
        <v>1025.8598200774784</v>
      </c>
      <c r="AX341">
        <f t="shared" si="202"/>
        <v>0.85493750755202447</v>
      </c>
      <c r="AY341">
        <f t="shared" si="203"/>
        <v>0.18842938957540728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1673980573.6875</v>
      </c>
      <c r="BF341">
        <v>2111.8625000000002</v>
      </c>
      <c r="BG341">
        <v>2121.1350000000002</v>
      </c>
      <c r="BH341">
        <v>31.252475</v>
      </c>
      <c r="BI341">
        <v>30.377375000000001</v>
      </c>
      <c r="BJ341">
        <v>2120.2737499999998</v>
      </c>
      <c r="BK341">
        <v>31.062650000000001</v>
      </c>
      <c r="BL341">
        <v>649.97249999999997</v>
      </c>
      <c r="BM341">
        <v>101.197875</v>
      </c>
      <c r="BN341">
        <v>9.9804612500000001E-2</v>
      </c>
      <c r="BO341">
        <v>31.871287500000001</v>
      </c>
      <c r="BP341">
        <v>31.879437500000002</v>
      </c>
      <c r="BQ341">
        <v>999.9</v>
      </c>
      <c r="BR341">
        <v>0</v>
      </c>
      <c r="BS341">
        <v>0</v>
      </c>
      <c r="BT341">
        <v>9012.2662500000006</v>
      </c>
      <c r="BU341">
        <v>0</v>
      </c>
      <c r="BV341">
        <v>226.53637499999999</v>
      </c>
      <c r="BW341">
        <v>-9.2725837500000008</v>
      </c>
      <c r="BX341">
        <v>2179.9924999999998</v>
      </c>
      <c r="BY341">
        <v>2187.5887499999999</v>
      </c>
      <c r="BZ341">
        <v>0.87511412499999996</v>
      </c>
      <c r="CA341">
        <v>2121.1350000000002</v>
      </c>
      <c r="CB341">
        <v>30.377375000000001</v>
      </c>
      <c r="CC341">
        <v>3.1626812499999999</v>
      </c>
      <c r="CD341">
        <v>3.0741200000000002</v>
      </c>
      <c r="CE341">
        <v>24.910125000000001</v>
      </c>
      <c r="CF341">
        <v>24.434925</v>
      </c>
      <c r="CG341">
        <v>1199.9237499999999</v>
      </c>
      <c r="CH341">
        <v>0.5</v>
      </c>
      <c r="CI341">
        <v>0.49999987499999998</v>
      </c>
      <c r="CJ341">
        <v>0</v>
      </c>
      <c r="CK341">
        <v>889.69825000000003</v>
      </c>
      <c r="CL341">
        <v>4.9990899999999998</v>
      </c>
      <c r="CM341">
        <v>9353.4437500000004</v>
      </c>
      <c r="CN341">
        <v>9557.2587500000009</v>
      </c>
      <c r="CO341">
        <v>40.663749999999993</v>
      </c>
      <c r="CP341">
        <v>42.327749999999988</v>
      </c>
      <c r="CQ341">
        <v>41.452749999999988</v>
      </c>
      <c r="CR341">
        <v>41.436999999999998</v>
      </c>
      <c r="CS341">
        <v>42.061999999999998</v>
      </c>
      <c r="CT341">
        <v>597.46375000000012</v>
      </c>
      <c r="CU341">
        <v>597.46375</v>
      </c>
      <c r="CV341">
        <v>0</v>
      </c>
      <c r="CW341">
        <v>1673980576.3</v>
      </c>
      <c r="CX341">
        <v>0</v>
      </c>
      <c r="CY341">
        <v>1673977193.5</v>
      </c>
      <c r="CZ341" t="s">
        <v>356</v>
      </c>
      <c r="DA341">
        <v>1673977187.5</v>
      </c>
      <c r="DB341">
        <v>1673977193.5</v>
      </c>
      <c r="DC341">
        <v>21</v>
      </c>
      <c r="DD341">
        <v>-0.34399999999999997</v>
      </c>
      <c r="DE341">
        <v>-5.2999999999999999E-2</v>
      </c>
      <c r="DF341">
        <v>-5.5270000000000001</v>
      </c>
      <c r="DG341">
        <v>0.16</v>
      </c>
      <c r="DH341">
        <v>415</v>
      </c>
      <c r="DI341">
        <v>27</v>
      </c>
      <c r="DJ341">
        <v>0.41</v>
      </c>
      <c r="DK341">
        <v>0.03</v>
      </c>
      <c r="DL341">
        <v>-10.4633395</v>
      </c>
      <c r="DM341">
        <v>12.15123106941842</v>
      </c>
      <c r="DN341">
        <v>1.2566801138713659</v>
      </c>
      <c r="DO341">
        <v>0</v>
      </c>
      <c r="DP341">
        <v>0.87401744999999997</v>
      </c>
      <c r="DQ341">
        <v>7.4805928705426383E-3</v>
      </c>
      <c r="DR341">
        <v>1.605861574825181E-3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371</v>
      </c>
      <c r="EA341">
        <v>3.29887</v>
      </c>
      <c r="EB341">
        <v>2.6253199999999999</v>
      </c>
      <c r="EC341">
        <v>0.29380299999999998</v>
      </c>
      <c r="ED341">
        <v>0.292184</v>
      </c>
      <c r="EE341">
        <v>0.13222200000000001</v>
      </c>
      <c r="EF341">
        <v>0.128445</v>
      </c>
      <c r="EG341">
        <v>21392.400000000001</v>
      </c>
      <c r="EH341">
        <v>21810.799999999999</v>
      </c>
      <c r="EI341">
        <v>28185.8</v>
      </c>
      <c r="EJ341">
        <v>29656.6</v>
      </c>
      <c r="EK341">
        <v>33676.400000000001</v>
      </c>
      <c r="EL341">
        <v>35888.9</v>
      </c>
      <c r="EM341">
        <v>39786.400000000001</v>
      </c>
      <c r="EN341">
        <v>42374.6</v>
      </c>
      <c r="EO341">
        <v>2.2643800000000001</v>
      </c>
      <c r="EP341">
        <v>2.2423299999999999</v>
      </c>
      <c r="EQ341">
        <v>0.15149599999999999</v>
      </c>
      <c r="ER341">
        <v>0</v>
      </c>
      <c r="ES341">
        <v>29.416399999999999</v>
      </c>
      <c r="ET341">
        <v>999.9</v>
      </c>
      <c r="EU341">
        <v>72.7</v>
      </c>
      <c r="EV341">
        <v>32.700000000000003</v>
      </c>
      <c r="EW341">
        <v>35.683900000000001</v>
      </c>
      <c r="EX341">
        <v>57.2864</v>
      </c>
      <c r="EY341">
        <v>-4.3429500000000001</v>
      </c>
      <c r="EZ341">
        <v>2</v>
      </c>
      <c r="FA341">
        <v>0.25905699999999998</v>
      </c>
      <c r="FB341">
        <v>-0.70600200000000002</v>
      </c>
      <c r="FC341">
        <v>20.272600000000001</v>
      </c>
      <c r="FD341">
        <v>5.2214799999999997</v>
      </c>
      <c r="FE341">
        <v>12.004</v>
      </c>
      <c r="FF341">
        <v>4.98705</v>
      </c>
      <c r="FG341">
        <v>3.2844000000000002</v>
      </c>
      <c r="FH341">
        <v>9999</v>
      </c>
      <c r="FI341">
        <v>9999</v>
      </c>
      <c r="FJ341">
        <v>9999</v>
      </c>
      <c r="FK341">
        <v>999.9</v>
      </c>
      <c r="FL341">
        <v>1.8658300000000001</v>
      </c>
      <c r="FM341">
        <v>1.8621799999999999</v>
      </c>
      <c r="FN341">
        <v>1.8641700000000001</v>
      </c>
      <c r="FO341">
        <v>1.8602000000000001</v>
      </c>
      <c r="FP341">
        <v>1.8609599999999999</v>
      </c>
      <c r="FQ341">
        <v>1.8601300000000001</v>
      </c>
      <c r="FR341">
        <v>1.8618300000000001</v>
      </c>
      <c r="FS341">
        <v>1.8583700000000001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-8.42</v>
      </c>
      <c r="GH341">
        <v>0.18990000000000001</v>
      </c>
      <c r="GI341">
        <v>-4.1197077471769461</v>
      </c>
      <c r="GJ341">
        <v>-4.0977002334145526E-3</v>
      </c>
      <c r="GK341">
        <v>1.9870096767282211E-6</v>
      </c>
      <c r="GL341">
        <v>-4.7591234531596528E-10</v>
      </c>
      <c r="GM341">
        <v>-0.1127184381337514</v>
      </c>
      <c r="GN341">
        <v>-4.4277268217585318E-5</v>
      </c>
      <c r="GO341">
        <v>7.6125673839889962E-4</v>
      </c>
      <c r="GP341">
        <v>-1.4366726965109579E-5</v>
      </c>
      <c r="GQ341">
        <v>6</v>
      </c>
      <c r="GR341">
        <v>2093</v>
      </c>
      <c r="GS341">
        <v>4</v>
      </c>
      <c r="GT341">
        <v>31</v>
      </c>
      <c r="GU341">
        <v>56.5</v>
      </c>
      <c r="GV341">
        <v>56.4</v>
      </c>
      <c r="GW341">
        <v>4.9792500000000004</v>
      </c>
      <c r="GX341">
        <v>0</v>
      </c>
      <c r="GY341">
        <v>2.04834</v>
      </c>
      <c r="GZ341">
        <v>2.6257299999999999</v>
      </c>
      <c r="HA341">
        <v>2.1972700000000001</v>
      </c>
      <c r="HB341">
        <v>2.2875999999999999</v>
      </c>
      <c r="HC341">
        <v>37.602200000000003</v>
      </c>
      <c r="HD341">
        <v>14.315899999999999</v>
      </c>
      <c r="HE341">
        <v>18</v>
      </c>
      <c r="HF341">
        <v>710.649</v>
      </c>
      <c r="HG341">
        <v>772.81200000000001</v>
      </c>
      <c r="HH341">
        <v>30.999400000000001</v>
      </c>
      <c r="HI341">
        <v>30.7439</v>
      </c>
      <c r="HJ341">
        <v>30</v>
      </c>
      <c r="HK341">
        <v>30.677499999999998</v>
      </c>
      <c r="HL341">
        <v>30.676400000000001</v>
      </c>
      <c r="HM341">
        <v>100</v>
      </c>
      <c r="HN341">
        <v>20.399699999999999</v>
      </c>
      <c r="HO341">
        <v>100</v>
      </c>
      <c r="HP341">
        <v>31</v>
      </c>
      <c r="HQ341">
        <v>2173.52</v>
      </c>
      <c r="HR341">
        <v>30.401399999999999</v>
      </c>
      <c r="HS341">
        <v>99.320300000000003</v>
      </c>
      <c r="HT341">
        <v>98.2774</v>
      </c>
    </row>
    <row r="342" spans="1:228" x14ac:dyDescent="0.2">
      <c r="A342">
        <v>327</v>
      </c>
      <c r="B342">
        <v>1673980580</v>
      </c>
      <c r="C342">
        <v>1301.400000095367</v>
      </c>
      <c r="D342" t="s">
        <v>1013</v>
      </c>
      <c r="E342" t="s">
        <v>1014</v>
      </c>
      <c r="F342">
        <v>4</v>
      </c>
      <c r="G342">
        <v>1673980578</v>
      </c>
      <c r="H342">
        <f t="shared" si="170"/>
        <v>9.7693100698649808E-4</v>
      </c>
      <c r="I342">
        <f t="shared" si="171"/>
        <v>0.97693100698649815</v>
      </c>
      <c r="J342">
        <f t="shared" si="172"/>
        <v>7.8811413781844095</v>
      </c>
      <c r="K342">
        <f t="shared" si="173"/>
        <v>2111.744285714286</v>
      </c>
      <c r="L342">
        <f t="shared" si="174"/>
        <v>1851.8232483555748</v>
      </c>
      <c r="M342">
        <f t="shared" si="175"/>
        <v>187.58697176715074</v>
      </c>
      <c r="N342">
        <f t="shared" si="176"/>
        <v>213.91659061171066</v>
      </c>
      <c r="O342">
        <f t="shared" si="177"/>
        <v>6.1066189804239099E-2</v>
      </c>
      <c r="P342">
        <f t="shared" si="178"/>
        <v>2.7654839646279079</v>
      </c>
      <c r="Q342">
        <f t="shared" si="179"/>
        <v>6.0326847555222732E-2</v>
      </c>
      <c r="R342">
        <f t="shared" si="180"/>
        <v>3.7769960789263958E-2</v>
      </c>
      <c r="S342">
        <f t="shared" si="181"/>
        <v>226.1171250114547</v>
      </c>
      <c r="T342">
        <f t="shared" si="182"/>
        <v>33.010516258248074</v>
      </c>
      <c r="U342">
        <f t="shared" si="183"/>
        <v>31.87781428571429</v>
      </c>
      <c r="V342">
        <f t="shared" si="184"/>
        <v>4.7421590389325194</v>
      </c>
      <c r="W342">
        <f t="shared" si="185"/>
        <v>66.765486435015305</v>
      </c>
      <c r="X342">
        <f t="shared" si="186"/>
        <v>3.1657642753466182</v>
      </c>
      <c r="Y342">
        <f t="shared" si="187"/>
        <v>4.7416179292394496</v>
      </c>
      <c r="Z342">
        <f t="shared" si="188"/>
        <v>1.5763947635859012</v>
      </c>
      <c r="AA342">
        <f t="shared" si="189"/>
        <v>-43.082657408104566</v>
      </c>
      <c r="AB342">
        <f t="shared" si="190"/>
        <v>-0.30031543973820352</v>
      </c>
      <c r="AC342">
        <f t="shared" si="191"/>
        <v>-2.4597495318534331E-2</v>
      </c>
      <c r="AD342">
        <f t="shared" si="192"/>
        <v>182.70955466829338</v>
      </c>
      <c r="AE342">
        <f t="shared" si="193"/>
        <v>7.952506792707065</v>
      </c>
      <c r="AF342">
        <f t="shared" si="194"/>
        <v>0.97667830556683943</v>
      </c>
      <c r="AG342">
        <f t="shared" si="195"/>
        <v>7.8811413781844095</v>
      </c>
      <c r="AH342">
        <v>2187.4454975406702</v>
      </c>
      <c r="AI342">
        <v>2179.9067878787878</v>
      </c>
      <c r="AJ342">
        <v>9.2882429783241235E-3</v>
      </c>
      <c r="AK342">
        <v>63.405612138731158</v>
      </c>
      <c r="AL342">
        <f t="shared" si="196"/>
        <v>0.97693100698649815</v>
      </c>
      <c r="AM342">
        <v>30.378027374657549</v>
      </c>
      <c r="AN342">
        <v>31.251692727272719</v>
      </c>
      <c r="AO342">
        <v>-1.6490725179311989E-5</v>
      </c>
      <c r="AP342">
        <v>95.230389877895547</v>
      </c>
      <c r="AQ342">
        <v>0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47452.413075851262</v>
      </c>
      <c r="AV342">
        <f t="shared" si="200"/>
        <v>1200.021428571428</v>
      </c>
      <c r="AW342">
        <f t="shared" si="201"/>
        <v>1025.9421994878001</v>
      </c>
      <c r="AX342">
        <f t="shared" si="202"/>
        <v>0.85493656618210423</v>
      </c>
      <c r="AY342">
        <f t="shared" si="203"/>
        <v>0.18842757273146118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1673980578</v>
      </c>
      <c r="BF342">
        <v>2111.744285714286</v>
      </c>
      <c r="BG342">
        <v>2120.988571428571</v>
      </c>
      <c r="BH342">
        <v>31.251828571428572</v>
      </c>
      <c r="BI342">
        <v>30.37848571428572</v>
      </c>
      <c r="BJ342">
        <v>2120.1557142857141</v>
      </c>
      <c r="BK342">
        <v>31.062000000000001</v>
      </c>
      <c r="BL342">
        <v>650.02328571428575</v>
      </c>
      <c r="BM342">
        <v>101.19842857142859</v>
      </c>
      <c r="BN342">
        <v>0.1001008285714286</v>
      </c>
      <c r="BO342">
        <v>31.875800000000002</v>
      </c>
      <c r="BP342">
        <v>31.87781428571429</v>
      </c>
      <c r="BQ342">
        <v>999.89999999999986</v>
      </c>
      <c r="BR342">
        <v>0</v>
      </c>
      <c r="BS342">
        <v>0</v>
      </c>
      <c r="BT342">
        <v>8985.0885714285723</v>
      </c>
      <c r="BU342">
        <v>0</v>
      </c>
      <c r="BV342">
        <v>226.4592857142857</v>
      </c>
      <c r="BW342">
        <v>-9.243405714285716</v>
      </c>
      <c r="BX342">
        <v>2179.87</v>
      </c>
      <c r="BY342">
        <v>2187.44</v>
      </c>
      <c r="BZ342">
        <v>0.87333357142857149</v>
      </c>
      <c r="CA342">
        <v>2120.988571428571</v>
      </c>
      <c r="CB342">
        <v>30.37848571428572</v>
      </c>
      <c r="CC342">
        <v>3.1626385714285719</v>
      </c>
      <c r="CD342">
        <v>3.0742571428571428</v>
      </c>
      <c r="CE342">
        <v>24.909885714285711</v>
      </c>
      <c r="CF342">
        <v>24.435657142857139</v>
      </c>
      <c r="CG342">
        <v>1200.021428571428</v>
      </c>
      <c r="CH342">
        <v>0.50003200000000003</v>
      </c>
      <c r="CI342">
        <v>0.49996800000000002</v>
      </c>
      <c r="CJ342">
        <v>0</v>
      </c>
      <c r="CK342">
        <v>889.33857142857153</v>
      </c>
      <c r="CL342">
        <v>4.9990899999999998</v>
      </c>
      <c r="CM342">
        <v>9351.5085714285706</v>
      </c>
      <c r="CN342">
        <v>9558.1357142857141</v>
      </c>
      <c r="CO342">
        <v>40.669285714285706</v>
      </c>
      <c r="CP342">
        <v>42.33</v>
      </c>
      <c r="CQ342">
        <v>41.436999999999998</v>
      </c>
      <c r="CR342">
        <v>41.436999999999998</v>
      </c>
      <c r="CS342">
        <v>42.061999999999998</v>
      </c>
      <c r="CT342">
        <v>597.55000000000007</v>
      </c>
      <c r="CU342">
        <v>597.47428571428566</v>
      </c>
      <c r="CV342">
        <v>0</v>
      </c>
      <c r="CW342">
        <v>1673980580.5</v>
      </c>
      <c r="CX342">
        <v>0</v>
      </c>
      <c r="CY342">
        <v>1673977193.5</v>
      </c>
      <c r="CZ342" t="s">
        <v>356</v>
      </c>
      <c r="DA342">
        <v>1673977187.5</v>
      </c>
      <c r="DB342">
        <v>1673977193.5</v>
      </c>
      <c r="DC342">
        <v>21</v>
      </c>
      <c r="DD342">
        <v>-0.34399999999999997</v>
      </c>
      <c r="DE342">
        <v>-5.2999999999999999E-2</v>
      </c>
      <c r="DF342">
        <v>-5.5270000000000001</v>
      </c>
      <c r="DG342">
        <v>0.16</v>
      </c>
      <c r="DH342">
        <v>415</v>
      </c>
      <c r="DI342">
        <v>27</v>
      </c>
      <c r="DJ342">
        <v>0.41</v>
      </c>
      <c r="DK342">
        <v>0.03</v>
      </c>
      <c r="DL342">
        <v>-9.7947457500000006</v>
      </c>
      <c r="DM342">
        <v>6.0970974484052567</v>
      </c>
      <c r="DN342">
        <v>0.66168883107880649</v>
      </c>
      <c r="DO342">
        <v>0</v>
      </c>
      <c r="DP342">
        <v>0.87440472499999999</v>
      </c>
      <c r="DQ342">
        <v>1.372378986865045E-3</v>
      </c>
      <c r="DR342">
        <v>1.4467294319861631E-3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371</v>
      </c>
      <c r="EA342">
        <v>3.2990400000000002</v>
      </c>
      <c r="EB342">
        <v>2.62534</v>
      </c>
      <c r="EC342">
        <v>0.29380499999999998</v>
      </c>
      <c r="ED342">
        <v>0.29217399999999999</v>
      </c>
      <c r="EE342">
        <v>0.13222100000000001</v>
      </c>
      <c r="EF342">
        <v>0.12845899999999999</v>
      </c>
      <c r="EG342">
        <v>21392.5</v>
      </c>
      <c r="EH342">
        <v>21810.6</v>
      </c>
      <c r="EI342">
        <v>28186</v>
      </c>
      <c r="EJ342">
        <v>29656</v>
      </c>
      <c r="EK342">
        <v>33676.699999999997</v>
      </c>
      <c r="EL342">
        <v>35887.599999999999</v>
      </c>
      <c r="EM342">
        <v>39786.699999999997</v>
      </c>
      <c r="EN342">
        <v>42373.8</v>
      </c>
      <c r="EO342">
        <v>2.2644799999999998</v>
      </c>
      <c r="EP342">
        <v>2.24248</v>
      </c>
      <c r="EQ342">
        <v>0.150949</v>
      </c>
      <c r="ER342">
        <v>0</v>
      </c>
      <c r="ES342">
        <v>29.416399999999999</v>
      </c>
      <c r="ET342">
        <v>999.9</v>
      </c>
      <c r="EU342">
        <v>72.7</v>
      </c>
      <c r="EV342">
        <v>32.700000000000003</v>
      </c>
      <c r="EW342">
        <v>35.686799999999998</v>
      </c>
      <c r="EX342">
        <v>57.166400000000003</v>
      </c>
      <c r="EY342">
        <v>-4.4230799999999997</v>
      </c>
      <c r="EZ342">
        <v>2</v>
      </c>
      <c r="FA342">
        <v>0.25933400000000001</v>
      </c>
      <c r="FB342">
        <v>-0.707538</v>
      </c>
      <c r="FC342">
        <v>20.272600000000001</v>
      </c>
      <c r="FD342">
        <v>5.2219300000000004</v>
      </c>
      <c r="FE342">
        <v>12.004</v>
      </c>
      <c r="FF342">
        <v>4.9871499999999997</v>
      </c>
      <c r="FG342">
        <v>3.2845</v>
      </c>
      <c r="FH342">
        <v>9999</v>
      </c>
      <c r="FI342">
        <v>9999</v>
      </c>
      <c r="FJ342">
        <v>9999</v>
      </c>
      <c r="FK342">
        <v>999.9</v>
      </c>
      <c r="FL342">
        <v>1.86578</v>
      </c>
      <c r="FM342">
        <v>1.8621799999999999</v>
      </c>
      <c r="FN342">
        <v>1.8641700000000001</v>
      </c>
      <c r="FO342">
        <v>1.8602000000000001</v>
      </c>
      <c r="FP342">
        <v>1.8609599999999999</v>
      </c>
      <c r="FQ342">
        <v>1.8601000000000001</v>
      </c>
      <c r="FR342">
        <v>1.8617999999999999</v>
      </c>
      <c r="FS342">
        <v>1.8583700000000001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-8.42</v>
      </c>
      <c r="GH342">
        <v>0.1898</v>
      </c>
      <c r="GI342">
        <v>-4.1197077471769461</v>
      </c>
      <c r="GJ342">
        <v>-4.0977002334145526E-3</v>
      </c>
      <c r="GK342">
        <v>1.9870096767282211E-6</v>
      </c>
      <c r="GL342">
        <v>-4.7591234531596528E-10</v>
      </c>
      <c r="GM342">
        <v>-0.1127184381337514</v>
      </c>
      <c r="GN342">
        <v>-4.4277268217585318E-5</v>
      </c>
      <c r="GO342">
        <v>7.6125673839889962E-4</v>
      </c>
      <c r="GP342">
        <v>-1.4366726965109579E-5</v>
      </c>
      <c r="GQ342">
        <v>6</v>
      </c>
      <c r="GR342">
        <v>2093</v>
      </c>
      <c r="GS342">
        <v>4</v>
      </c>
      <c r="GT342">
        <v>31</v>
      </c>
      <c r="GU342">
        <v>56.5</v>
      </c>
      <c r="GV342">
        <v>56.4</v>
      </c>
      <c r="GW342">
        <v>4.9780300000000004</v>
      </c>
      <c r="GX342">
        <v>0</v>
      </c>
      <c r="GY342">
        <v>2.04834</v>
      </c>
      <c r="GZ342">
        <v>2.6257299999999999</v>
      </c>
      <c r="HA342">
        <v>2.1972700000000001</v>
      </c>
      <c r="HB342">
        <v>2.33643</v>
      </c>
      <c r="HC342">
        <v>37.602200000000003</v>
      </c>
      <c r="HD342">
        <v>14.3247</v>
      </c>
      <c r="HE342">
        <v>18</v>
      </c>
      <c r="HF342">
        <v>710.73299999999995</v>
      </c>
      <c r="HG342">
        <v>772.96400000000006</v>
      </c>
      <c r="HH342">
        <v>30.999500000000001</v>
      </c>
      <c r="HI342">
        <v>30.7439</v>
      </c>
      <c r="HJ342">
        <v>30.0001</v>
      </c>
      <c r="HK342">
        <v>30.677499999999998</v>
      </c>
      <c r="HL342">
        <v>30.6769</v>
      </c>
      <c r="HM342">
        <v>100</v>
      </c>
      <c r="HN342">
        <v>20.399699999999999</v>
      </c>
      <c r="HO342">
        <v>100</v>
      </c>
      <c r="HP342">
        <v>31</v>
      </c>
      <c r="HQ342">
        <v>2180.21</v>
      </c>
      <c r="HR342">
        <v>30.401700000000002</v>
      </c>
      <c r="HS342">
        <v>99.320999999999998</v>
      </c>
      <c r="HT342">
        <v>98.275400000000005</v>
      </c>
    </row>
    <row r="343" spans="1:228" x14ac:dyDescent="0.2">
      <c r="A343">
        <v>328</v>
      </c>
      <c r="B343">
        <v>1673980584</v>
      </c>
      <c r="C343">
        <v>1305.400000095367</v>
      </c>
      <c r="D343" t="s">
        <v>1015</v>
      </c>
      <c r="E343" t="s">
        <v>1016</v>
      </c>
      <c r="F343">
        <v>4</v>
      </c>
      <c r="G343">
        <v>1673980581.6875</v>
      </c>
      <c r="H343">
        <f t="shared" si="170"/>
        <v>9.743947805860633E-4</v>
      </c>
      <c r="I343">
        <f t="shared" si="171"/>
        <v>0.97439478058606332</v>
      </c>
      <c r="J343">
        <f t="shared" si="172"/>
        <v>7.8368854340656773</v>
      </c>
      <c r="K343">
        <f t="shared" si="173"/>
        <v>2111.8162499999999</v>
      </c>
      <c r="L343">
        <f t="shared" si="174"/>
        <v>1852.8687601781253</v>
      </c>
      <c r="M343">
        <f t="shared" si="175"/>
        <v>187.69256572852129</v>
      </c>
      <c r="N343">
        <f t="shared" si="176"/>
        <v>213.92352163764645</v>
      </c>
      <c r="O343">
        <f t="shared" si="177"/>
        <v>6.0991085445003639E-2</v>
      </c>
      <c r="P343">
        <f t="shared" si="178"/>
        <v>2.7637701647779176</v>
      </c>
      <c r="Q343">
        <f t="shared" si="179"/>
        <v>6.025309746931462E-2</v>
      </c>
      <c r="R343">
        <f t="shared" si="180"/>
        <v>3.7723747123704132E-2</v>
      </c>
      <c r="S343">
        <f t="shared" si="181"/>
        <v>226.12095362724205</v>
      </c>
      <c r="T343">
        <f t="shared" si="182"/>
        <v>33.01415720703428</v>
      </c>
      <c r="U343">
        <f t="shared" si="183"/>
        <v>31.870374999999999</v>
      </c>
      <c r="V343">
        <f t="shared" si="184"/>
        <v>4.7401608461824649</v>
      </c>
      <c r="W343">
        <f t="shared" si="185"/>
        <v>66.760206924280467</v>
      </c>
      <c r="X343">
        <f t="shared" si="186"/>
        <v>3.1659219467044455</v>
      </c>
      <c r="Y343">
        <f t="shared" si="187"/>
        <v>4.7422290801094125</v>
      </c>
      <c r="Z343">
        <f t="shared" si="188"/>
        <v>1.5742388994780194</v>
      </c>
      <c r="AA343">
        <f t="shared" si="189"/>
        <v>-42.970809823845393</v>
      </c>
      <c r="AB343">
        <f t="shared" si="190"/>
        <v>1.1473029038509777</v>
      </c>
      <c r="AC343">
        <f t="shared" si="191"/>
        <v>9.4026334154919594E-2</v>
      </c>
      <c r="AD343">
        <f t="shared" si="192"/>
        <v>184.39147304140255</v>
      </c>
      <c r="AE343">
        <f t="shared" si="193"/>
        <v>7.8051155976779381</v>
      </c>
      <c r="AF343">
        <f t="shared" si="194"/>
        <v>0.97378328208852849</v>
      </c>
      <c r="AG343">
        <f t="shared" si="195"/>
        <v>7.8368854340656773</v>
      </c>
      <c r="AH343">
        <v>2187.409752019325</v>
      </c>
      <c r="AI343">
        <v>2179.9442424242429</v>
      </c>
      <c r="AJ343">
        <v>1.331305473994593E-3</v>
      </c>
      <c r="AK343">
        <v>63.405612138731158</v>
      </c>
      <c r="AL343">
        <f t="shared" si="196"/>
        <v>0.97439478058606332</v>
      </c>
      <c r="AM343">
        <v>30.382936856408929</v>
      </c>
      <c r="AN343">
        <v>31.254085454545471</v>
      </c>
      <c r="AO343">
        <v>2.3111141816960101E-5</v>
      </c>
      <c r="AP343">
        <v>95.230389877895547</v>
      </c>
      <c r="AQ343">
        <v>0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47404.756768884683</v>
      </c>
      <c r="AV343">
        <f t="shared" si="200"/>
        <v>1200.0362500000001</v>
      </c>
      <c r="AW343">
        <f t="shared" si="201"/>
        <v>1025.9554075788819</v>
      </c>
      <c r="AX343">
        <f t="shared" si="202"/>
        <v>0.85493701342678752</v>
      </c>
      <c r="AY343">
        <f t="shared" si="203"/>
        <v>0.18842843591370012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1673980581.6875</v>
      </c>
      <c r="BF343">
        <v>2111.8162499999999</v>
      </c>
      <c r="BG343">
        <v>2120.9187499999998</v>
      </c>
      <c r="BH343">
        <v>31.2534375</v>
      </c>
      <c r="BI343">
        <v>30.3827</v>
      </c>
      <c r="BJ343">
        <v>2120.2287500000002</v>
      </c>
      <c r="BK343">
        <v>31.063587500000001</v>
      </c>
      <c r="BL343">
        <v>650.03462500000001</v>
      </c>
      <c r="BM343">
        <v>101.19825</v>
      </c>
      <c r="BN343">
        <v>0.100109475</v>
      </c>
      <c r="BO343">
        <v>31.878074999999999</v>
      </c>
      <c r="BP343">
        <v>31.870374999999999</v>
      </c>
      <c r="BQ343">
        <v>999.9</v>
      </c>
      <c r="BR343">
        <v>0</v>
      </c>
      <c r="BS343">
        <v>0</v>
      </c>
      <c r="BT343">
        <v>8976.0149999999994</v>
      </c>
      <c r="BU343">
        <v>0</v>
      </c>
      <c r="BV343">
        <v>226.386875</v>
      </c>
      <c r="BW343">
        <v>-9.1018987500000001</v>
      </c>
      <c r="BX343">
        <v>2179.94875</v>
      </c>
      <c r="BY343">
        <v>2187.38</v>
      </c>
      <c r="BZ343">
        <v>0.87073187500000004</v>
      </c>
      <c r="CA343">
        <v>2120.9187499999998</v>
      </c>
      <c r="CB343">
        <v>30.3827</v>
      </c>
      <c r="CC343">
        <v>3.1627937500000001</v>
      </c>
      <c r="CD343">
        <v>3.07467625</v>
      </c>
      <c r="CE343">
        <v>24.910712499999999</v>
      </c>
      <c r="CF343">
        <v>24.437925</v>
      </c>
      <c r="CG343">
        <v>1200.0362500000001</v>
      </c>
      <c r="CH343">
        <v>0.50001700000000004</v>
      </c>
      <c r="CI343">
        <v>0.49998300000000001</v>
      </c>
      <c r="CJ343">
        <v>0</v>
      </c>
      <c r="CK343">
        <v>889.08574999999996</v>
      </c>
      <c r="CL343">
        <v>4.9990899999999998</v>
      </c>
      <c r="CM343">
        <v>9349.1237500000007</v>
      </c>
      <c r="CN343">
        <v>9558.2037500000006</v>
      </c>
      <c r="CO343">
        <v>40.686999999999998</v>
      </c>
      <c r="CP343">
        <v>42.367125000000001</v>
      </c>
      <c r="CQ343">
        <v>41.460624999999993</v>
      </c>
      <c r="CR343">
        <v>41.436999999999998</v>
      </c>
      <c r="CS343">
        <v>42.061999999999998</v>
      </c>
      <c r="CT343">
        <v>597.54</v>
      </c>
      <c r="CU343">
        <v>597.5</v>
      </c>
      <c r="CV343">
        <v>0</v>
      </c>
      <c r="CW343">
        <v>1673980584.0999999</v>
      </c>
      <c r="CX343">
        <v>0</v>
      </c>
      <c r="CY343">
        <v>1673977193.5</v>
      </c>
      <c r="CZ343" t="s">
        <v>356</v>
      </c>
      <c r="DA343">
        <v>1673977187.5</v>
      </c>
      <c r="DB343">
        <v>1673977193.5</v>
      </c>
      <c r="DC343">
        <v>21</v>
      </c>
      <c r="DD343">
        <v>-0.34399999999999997</v>
      </c>
      <c r="DE343">
        <v>-5.2999999999999999E-2</v>
      </c>
      <c r="DF343">
        <v>-5.5270000000000001</v>
      </c>
      <c r="DG343">
        <v>0.16</v>
      </c>
      <c r="DH343">
        <v>415</v>
      </c>
      <c r="DI343">
        <v>27</v>
      </c>
      <c r="DJ343">
        <v>0.41</v>
      </c>
      <c r="DK343">
        <v>0.03</v>
      </c>
      <c r="DL343">
        <v>-9.4864521951219523</v>
      </c>
      <c r="DM343">
        <v>3.3002253658536498</v>
      </c>
      <c r="DN343">
        <v>0.36160871576151687</v>
      </c>
      <c r="DO343">
        <v>0</v>
      </c>
      <c r="DP343">
        <v>0.87366804878048787</v>
      </c>
      <c r="DQ343">
        <v>-4.5824738675981332E-3</v>
      </c>
      <c r="DR343">
        <v>1.8511931676521371E-3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371</v>
      </c>
      <c r="EA343">
        <v>3.2989000000000002</v>
      </c>
      <c r="EB343">
        <v>2.6250599999999999</v>
      </c>
      <c r="EC343">
        <v>0.29380200000000001</v>
      </c>
      <c r="ED343">
        <v>0.29215400000000002</v>
      </c>
      <c r="EE343">
        <v>0.13222600000000001</v>
      </c>
      <c r="EF343">
        <v>0.12846299999999999</v>
      </c>
      <c r="EG343">
        <v>21392.9</v>
      </c>
      <c r="EH343">
        <v>21811</v>
      </c>
      <c r="EI343">
        <v>28186.3</v>
      </c>
      <c r="EJ343">
        <v>29655.7</v>
      </c>
      <c r="EK343">
        <v>33677</v>
      </c>
      <c r="EL343">
        <v>35887.1</v>
      </c>
      <c r="EM343">
        <v>39787.300000000003</v>
      </c>
      <c r="EN343">
        <v>42373.4</v>
      </c>
      <c r="EO343">
        <v>2.26437</v>
      </c>
      <c r="EP343">
        <v>2.2424200000000001</v>
      </c>
      <c r="EQ343">
        <v>0.15107499999999999</v>
      </c>
      <c r="ER343">
        <v>0</v>
      </c>
      <c r="ES343">
        <v>29.418700000000001</v>
      </c>
      <c r="ET343">
        <v>999.9</v>
      </c>
      <c r="EU343">
        <v>72.7</v>
      </c>
      <c r="EV343">
        <v>32.700000000000003</v>
      </c>
      <c r="EW343">
        <v>35.6875</v>
      </c>
      <c r="EX343">
        <v>57.376399999999997</v>
      </c>
      <c r="EY343">
        <v>-4.4591399999999997</v>
      </c>
      <c r="EZ343">
        <v>2</v>
      </c>
      <c r="FA343">
        <v>0.25925300000000001</v>
      </c>
      <c r="FB343">
        <v>-0.70856799999999998</v>
      </c>
      <c r="FC343">
        <v>20.272500000000001</v>
      </c>
      <c r="FD343">
        <v>5.2217799999999999</v>
      </c>
      <c r="FE343">
        <v>12.004</v>
      </c>
      <c r="FF343">
        <v>4.9873500000000002</v>
      </c>
      <c r="FG343">
        <v>3.2844799999999998</v>
      </c>
      <c r="FH343">
        <v>9999</v>
      </c>
      <c r="FI343">
        <v>9999</v>
      </c>
      <c r="FJ343">
        <v>9999</v>
      </c>
      <c r="FK343">
        <v>999.9</v>
      </c>
      <c r="FL343">
        <v>1.86581</v>
      </c>
      <c r="FM343">
        <v>1.8621799999999999</v>
      </c>
      <c r="FN343">
        <v>1.8641700000000001</v>
      </c>
      <c r="FO343">
        <v>1.8602000000000001</v>
      </c>
      <c r="FP343">
        <v>1.8609599999999999</v>
      </c>
      <c r="FQ343">
        <v>1.86012</v>
      </c>
      <c r="FR343">
        <v>1.86181</v>
      </c>
      <c r="FS343">
        <v>1.8583700000000001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-8.41</v>
      </c>
      <c r="GH343">
        <v>0.18990000000000001</v>
      </c>
      <c r="GI343">
        <v>-4.1197077471769461</v>
      </c>
      <c r="GJ343">
        <v>-4.0977002334145526E-3</v>
      </c>
      <c r="GK343">
        <v>1.9870096767282211E-6</v>
      </c>
      <c r="GL343">
        <v>-4.7591234531596528E-10</v>
      </c>
      <c r="GM343">
        <v>-0.1127184381337514</v>
      </c>
      <c r="GN343">
        <v>-4.4277268217585318E-5</v>
      </c>
      <c r="GO343">
        <v>7.6125673839889962E-4</v>
      </c>
      <c r="GP343">
        <v>-1.4366726965109579E-5</v>
      </c>
      <c r="GQ343">
        <v>6</v>
      </c>
      <c r="GR343">
        <v>2093</v>
      </c>
      <c r="GS343">
        <v>4</v>
      </c>
      <c r="GT343">
        <v>31</v>
      </c>
      <c r="GU343">
        <v>56.6</v>
      </c>
      <c r="GV343">
        <v>56.5</v>
      </c>
      <c r="GW343">
        <v>4.9780300000000004</v>
      </c>
      <c r="GX343">
        <v>0</v>
      </c>
      <c r="GY343">
        <v>2.04834</v>
      </c>
      <c r="GZ343">
        <v>2.6257299999999999</v>
      </c>
      <c r="HA343">
        <v>2.1972700000000001</v>
      </c>
      <c r="HB343">
        <v>2.34375</v>
      </c>
      <c r="HC343">
        <v>37.626300000000001</v>
      </c>
      <c r="HD343">
        <v>14.333399999999999</v>
      </c>
      <c r="HE343">
        <v>18</v>
      </c>
      <c r="HF343">
        <v>710.65599999999995</v>
      </c>
      <c r="HG343">
        <v>772.94500000000005</v>
      </c>
      <c r="HH343">
        <v>30.999700000000001</v>
      </c>
      <c r="HI343">
        <v>30.7439</v>
      </c>
      <c r="HJ343">
        <v>30.0001</v>
      </c>
      <c r="HK343">
        <v>30.678100000000001</v>
      </c>
      <c r="HL343">
        <v>30.679099999999998</v>
      </c>
      <c r="HM343">
        <v>100</v>
      </c>
      <c r="HN343">
        <v>20.399699999999999</v>
      </c>
      <c r="HO343">
        <v>100</v>
      </c>
      <c r="HP343">
        <v>31</v>
      </c>
      <c r="HQ343">
        <v>2186.9</v>
      </c>
      <c r="HR343">
        <v>30.402000000000001</v>
      </c>
      <c r="HS343">
        <v>99.322400000000002</v>
      </c>
      <c r="HT343">
        <v>98.274500000000003</v>
      </c>
    </row>
    <row r="344" spans="1:228" x14ac:dyDescent="0.2">
      <c r="A344">
        <v>329</v>
      </c>
      <c r="B344">
        <v>1673980588</v>
      </c>
      <c r="C344">
        <v>1309.400000095367</v>
      </c>
      <c r="D344" t="s">
        <v>1017</v>
      </c>
      <c r="E344" t="s">
        <v>1018</v>
      </c>
      <c r="F344">
        <v>4</v>
      </c>
      <c r="G344">
        <v>1673980586</v>
      </c>
      <c r="H344">
        <f t="shared" si="170"/>
        <v>9.7410996861587384E-4</v>
      </c>
      <c r="I344">
        <f t="shared" si="171"/>
        <v>0.97410996861587384</v>
      </c>
      <c r="J344">
        <f t="shared" si="172"/>
        <v>8.1831660115978515</v>
      </c>
      <c r="K344">
        <f t="shared" si="173"/>
        <v>2111.59</v>
      </c>
      <c r="L344">
        <f t="shared" si="174"/>
        <v>1843.4122075168286</v>
      </c>
      <c r="M344">
        <f t="shared" si="175"/>
        <v>186.73524259416564</v>
      </c>
      <c r="N344">
        <f t="shared" si="176"/>
        <v>213.90130178239832</v>
      </c>
      <c r="O344">
        <f t="shared" si="177"/>
        <v>6.0946177194609021E-2</v>
      </c>
      <c r="P344">
        <f t="shared" si="178"/>
        <v>2.7682647381116503</v>
      </c>
      <c r="Q344">
        <f t="shared" si="179"/>
        <v>6.0210449382249086E-2</v>
      </c>
      <c r="R344">
        <f t="shared" si="180"/>
        <v>3.7696893005606281E-2</v>
      </c>
      <c r="S344">
        <f t="shared" si="181"/>
        <v>226.1110520707484</v>
      </c>
      <c r="T344">
        <f t="shared" si="182"/>
        <v>33.011765659198119</v>
      </c>
      <c r="U344">
        <f t="shared" si="183"/>
        <v>31.873085714285711</v>
      </c>
      <c r="V344">
        <f t="shared" si="184"/>
        <v>4.7408888593564962</v>
      </c>
      <c r="W344">
        <f t="shared" si="185"/>
        <v>66.764440250910354</v>
      </c>
      <c r="X344">
        <f t="shared" si="186"/>
        <v>3.1659965071682898</v>
      </c>
      <c r="Y344">
        <f t="shared" si="187"/>
        <v>4.7420400669428524</v>
      </c>
      <c r="Z344">
        <f t="shared" si="188"/>
        <v>1.5748923521882063</v>
      </c>
      <c r="AA344">
        <f t="shared" si="189"/>
        <v>-42.958249615960035</v>
      </c>
      <c r="AB344">
        <f t="shared" si="190"/>
        <v>0.63961152240516295</v>
      </c>
      <c r="AC344">
        <f t="shared" si="191"/>
        <v>5.2334283497393011E-2</v>
      </c>
      <c r="AD344">
        <f t="shared" si="192"/>
        <v>183.84474826069095</v>
      </c>
      <c r="AE344">
        <f t="shared" si="193"/>
        <v>7.7812941136463118</v>
      </c>
      <c r="AF344">
        <f t="shared" si="194"/>
        <v>0.97533270989951226</v>
      </c>
      <c r="AG344">
        <f t="shared" si="195"/>
        <v>8.1831660115978515</v>
      </c>
      <c r="AH344">
        <v>2187.1354764198791</v>
      </c>
      <c r="AI344">
        <v>2179.617878787878</v>
      </c>
      <c r="AJ344">
        <v>-7.0177088949581592E-2</v>
      </c>
      <c r="AK344">
        <v>63.405612138731158</v>
      </c>
      <c r="AL344">
        <f t="shared" si="196"/>
        <v>0.97410996861587384</v>
      </c>
      <c r="AM344">
        <v>30.382093279745479</v>
      </c>
      <c r="AN344">
        <v>31.253260606060611</v>
      </c>
      <c r="AO344">
        <v>-7.8294951651527153E-6</v>
      </c>
      <c r="AP344">
        <v>95.230389877895547</v>
      </c>
      <c r="AQ344">
        <v>0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47528.95255774336</v>
      </c>
      <c r="AV344">
        <f t="shared" si="200"/>
        <v>1199.982857142857</v>
      </c>
      <c r="AW344">
        <f t="shared" si="201"/>
        <v>1025.9098425237037</v>
      </c>
      <c r="AX344">
        <f t="shared" si="202"/>
        <v>0.8549370821566411</v>
      </c>
      <c r="AY344">
        <f t="shared" si="203"/>
        <v>0.18842856856231743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1673980586</v>
      </c>
      <c r="BF344">
        <v>2111.59</v>
      </c>
      <c r="BG344">
        <v>2120.6742857142849</v>
      </c>
      <c r="BH344">
        <v>31.254071428571429</v>
      </c>
      <c r="BI344">
        <v>30.38185714285714</v>
      </c>
      <c r="BJ344">
        <v>2120</v>
      </c>
      <c r="BK344">
        <v>31.064228571428568</v>
      </c>
      <c r="BL344">
        <v>649.96614285714281</v>
      </c>
      <c r="BM344">
        <v>101.1987142857143</v>
      </c>
      <c r="BN344">
        <v>9.9976171428571417E-2</v>
      </c>
      <c r="BO344">
        <v>31.877371428571429</v>
      </c>
      <c r="BP344">
        <v>31.873085714285711</v>
      </c>
      <c r="BQ344">
        <v>999.89999999999986</v>
      </c>
      <c r="BR344">
        <v>0</v>
      </c>
      <c r="BS344">
        <v>0</v>
      </c>
      <c r="BT344">
        <v>8999.8228571428572</v>
      </c>
      <c r="BU344">
        <v>0</v>
      </c>
      <c r="BV344">
        <v>226.25414285714291</v>
      </c>
      <c r="BW344">
        <v>-9.0851014285714289</v>
      </c>
      <c r="BX344">
        <v>2179.7142857142858</v>
      </c>
      <c r="BY344">
        <v>2187.1228571428569</v>
      </c>
      <c r="BZ344">
        <v>0.87220614285714293</v>
      </c>
      <c r="CA344">
        <v>2120.6742857142849</v>
      </c>
      <c r="CB344">
        <v>30.38185714285714</v>
      </c>
      <c r="CC344">
        <v>3.1628742857142851</v>
      </c>
      <c r="CD344">
        <v>3.0746099999999998</v>
      </c>
      <c r="CE344">
        <v>24.911157142857149</v>
      </c>
      <c r="CF344">
        <v>24.437585714285721</v>
      </c>
      <c r="CG344">
        <v>1199.982857142857</v>
      </c>
      <c r="CH344">
        <v>0.50001442857142853</v>
      </c>
      <c r="CI344">
        <v>0.49998557142857142</v>
      </c>
      <c r="CJ344">
        <v>0</v>
      </c>
      <c r="CK344">
        <v>888.74799999999982</v>
      </c>
      <c r="CL344">
        <v>4.9990899999999998</v>
      </c>
      <c r="CM344">
        <v>9345.7300000000014</v>
      </c>
      <c r="CN344">
        <v>9557.7671428571448</v>
      </c>
      <c r="CO344">
        <v>40.686999999999998</v>
      </c>
      <c r="CP344">
        <v>42.357000000000014</v>
      </c>
      <c r="CQ344">
        <v>41.5</v>
      </c>
      <c r="CR344">
        <v>41.454999999999998</v>
      </c>
      <c r="CS344">
        <v>42.061999999999998</v>
      </c>
      <c r="CT344">
        <v>597.51142857142872</v>
      </c>
      <c r="CU344">
        <v>597.47714285714289</v>
      </c>
      <c r="CV344">
        <v>0</v>
      </c>
      <c r="CW344">
        <v>1673980588.3</v>
      </c>
      <c r="CX344">
        <v>0</v>
      </c>
      <c r="CY344">
        <v>1673977193.5</v>
      </c>
      <c r="CZ344" t="s">
        <v>356</v>
      </c>
      <c r="DA344">
        <v>1673977187.5</v>
      </c>
      <c r="DB344">
        <v>1673977193.5</v>
      </c>
      <c r="DC344">
        <v>21</v>
      </c>
      <c r="DD344">
        <v>-0.34399999999999997</v>
      </c>
      <c r="DE344">
        <v>-5.2999999999999999E-2</v>
      </c>
      <c r="DF344">
        <v>-5.5270000000000001</v>
      </c>
      <c r="DG344">
        <v>0.16</v>
      </c>
      <c r="DH344">
        <v>415</v>
      </c>
      <c r="DI344">
        <v>27</v>
      </c>
      <c r="DJ344">
        <v>0.41</v>
      </c>
      <c r="DK344">
        <v>0.03</v>
      </c>
      <c r="DL344">
        <v>-9.2574462499999992</v>
      </c>
      <c r="DM344">
        <v>1.689141050656686</v>
      </c>
      <c r="DN344">
        <v>0.17882976696690481</v>
      </c>
      <c r="DO344">
        <v>0</v>
      </c>
      <c r="DP344">
        <v>0.87333914999999995</v>
      </c>
      <c r="DQ344">
        <v>-1.49245328330226E-2</v>
      </c>
      <c r="DR344">
        <v>2.078431434399515E-3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371</v>
      </c>
      <c r="EA344">
        <v>3.2990599999999999</v>
      </c>
      <c r="EB344">
        <v>2.62527</v>
      </c>
      <c r="EC344">
        <v>0.29378799999999999</v>
      </c>
      <c r="ED344">
        <v>0.292153</v>
      </c>
      <c r="EE344">
        <v>0.13222800000000001</v>
      </c>
      <c r="EF344">
        <v>0.12845899999999999</v>
      </c>
      <c r="EG344">
        <v>21393.3</v>
      </c>
      <c r="EH344">
        <v>21811.3</v>
      </c>
      <c r="EI344">
        <v>28186.3</v>
      </c>
      <c r="EJ344">
        <v>29656.1</v>
      </c>
      <c r="EK344">
        <v>33677</v>
      </c>
      <c r="EL344">
        <v>35887.699999999997</v>
      </c>
      <c r="EM344">
        <v>39787.4</v>
      </c>
      <c r="EN344">
        <v>42373.9</v>
      </c>
      <c r="EO344">
        <v>2.2655500000000002</v>
      </c>
      <c r="EP344">
        <v>2.2408299999999999</v>
      </c>
      <c r="EQ344">
        <v>0.15065400000000001</v>
      </c>
      <c r="ER344">
        <v>0</v>
      </c>
      <c r="ES344">
        <v>29.421700000000001</v>
      </c>
      <c r="ET344">
        <v>999.9</v>
      </c>
      <c r="EU344">
        <v>72.7</v>
      </c>
      <c r="EV344">
        <v>32.700000000000003</v>
      </c>
      <c r="EW344">
        <v>35.689100000000003</v>
      </c>
      <c r="EX344">
        <v>57.436399999999999</v>
      </c>
      <c r="EY344">
        <v>-4.3990400000000003</v>
      </c>
      <c r="EZ344">
        <v>2</v>
      </c>
      <c r="FA344">
        <v>0.25917200000000001</v>
      </c>
      <c r="FB344">
        <v>-0.70926500000000003</v>
      </c>
      <c r="FC344">
        <v>20.272500000000001</v>
      </c>
      <c r="FD344">
        <v>5.2222299999999997</v>
      </c>
      <c r="FE344">
        <v>12.004</v>
      </c>
      <c r="FF344">
        <v>4.9874499999999999</v>
      </c>
      <c r="FG344">
        <v>3.2845800000000001</v>
      </c>
      <c r="FH344">
        <v>9999</v>
      </c>
      <c r="FI344">
        <v>9999</v>
      </c>
      <c r="FJ344">
        <v>9999</v>
      </c>
      <c r="FK344">
        <v>999.9</v>
      </c>
      <c r="FL344">
        <v>1.86581</v>
      </c>
      <c r="FM344">
        <v>1.8621799999999999</v>
      </c>
      <c r="FN344">
        <v>1.8641700000000001</v>
      </c>
      <c r="FO344">
        <v>1.8602000000000001</v>
      </c>
      <c r="FP344">
        <v>1.8609599999999999</v>
      </c>
      <c r="FQ344">
        <v>1.86008</v>
      </c>
      <c r="FR344">
        <v>1.8618300000000001</v>
      </c>
      <c r="FS344">
        <v>1.8583799999999999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-8.41</v>
      </c>
      <c r="GH344">
        <v>0.1898</v>
      </c>
      <c r="GI344">
        <v>-4.1197077471769461</v>
      </c>
      <c r="GJ344">
        <v>-4.0977002334145526E-3</v>
      </c>
      <c r="GK344">
        <v>1.9870096767282211E-6</v>
      </c>
      <c r="GL344">
        <v>-4.7591234531596528E-10</v>
      </c>
      <c r="GM344">
        <v>-0.1127184381337514</v>
      </c>
      <c r="GN344">
        <v>-4.4277268217585318E-5</v>
      </c>
      <c r="GO344">
        <v>7.6125673839889962E-4</v>
      </c>
      <c r="GP344">
        <v>-1.4366726965109579E-5</v>
      </c>
      <c r="GQ344">
        <v>6</v>
      </c>
      <c r="GR344">
        <v>2093</v>
      </c>
      <c r="GS344">
        <v>4</v>
      </c>
      <c r="GT344">
        <v>31</v>
      </c>
      <c r="GU344">
        <v>56.7</v>
      </c>
      <c r="GV344">
        <v>56.6</v>
      </c>
      <c r="GW344">
        <v>4.9780300000000004</v>
      </c>
      <c r="GX344">
        <v>0</v>
      </c>
      <c r="GY344">
        <v>2.04834</v>
      </c>
      <c r="GZ344">
        <v>2.6257299999999999</v>
      </c>
      <c r="HA344">
        <v>2.1972700000000001</v>
      </c>
      <c r="HB344">
        <v>2.2814899999999998</v>
      </c>
      <c r="HC344">
        <v>37.626300000000001</v>
      </c>
      <c r="HD344">
        <v>14.3247</v>
      </c>
      <c r="HE344">
        <v>18</v>
      </c>
      <c r="HF344">
        <v>711.66399999999999</v>
      </c>
      <c r="HG344">
        <v>771.38499999999999</v>
      </c>
      <c r="HH344">
        <v>30.999700000000001</v>
      </c>
      <c r="HI344">
        <v>30.745200000000001</v>
      </c>
      <c r="HJ344">
        <v>30.0001</v>
      </c>
      <c r="HK344">
        <v>30.680199999999999</v>
      </c>
      <c r="HL344">
        <v>30.679099999999998</v>
      </c>
      <c r="HM344">
        <v>100</v>
      </c>
      <c r="HN344">
        <v>20.399699999999999</v>
      </c>
      <c r="HO344">
        <v>100</v>
      </c>
      <c r="HP344">
        <v>31</v>
      </c>
      <c r="HQ344">
        <v>2193.58</v>
      </c>
      <c r="HR344">
        <v>30.402000000000001</v>
      </c>
      <c r="HS344">
        <v>99.322500000000005</v>
      </c>
      <c r="HT344">
        <v>98.275700000000001</v>
      </c>
    </row>
    <row r="345" spans="1:228" x14ac:dyDescent="0.2">
      <c r="A345">
        <v>330</v>
      </c>
      <c r="B345">
        <v>1673980592</v>
      </c>
      <c r="C345">
        <v>1313.400000095367</v>
      </c>
      <c r="D345" t="s">
        <v>1019</v>
      </c>
      <c r="E345" t="s">
        <v>1020</v>
      </c>
      <c r="F345">
        <v>4</v>
      </c>
      <c r="G345">
        <v>1673980589.6875</v>
      </c>
      <c r="H345">
        <f t="shared" si="170"/>
        <v>9.7787742632930784E-4</v>
      </c>
      <c r="I345">
        <f t="shared" si="171"/>
        <v>0.97787742632930774</v>
      </c>
      <c r="J345">
        <f t="shared" si="172"/>
        <v>8.0382858591928326</v>
      </c>
      <c r="K345">
        <f t="shared" si="173"/>
        <v>2111.4662499999999</v>
      </c>
      <c r="L345">
        <f t="shared" si="174"/>
        <v>1847.8466402413305</v>
      </c>
      <c r="M345">
        <f t="shared" si="175"/>
        <v>187.18577946231116</v>
      </c>
      <c r="N345">
        <f t="shared" si="176"/>
        <v>213.89029111365807</v>
      </c>
      <c r="O345">
        <f t="shared" si="177"/>
        <v>6.1173119555882123E-2</v>
      </c>
      <c r="P345">
        <f t="shared" si="178"/>
        <v>2.76524747984999</v>
      </c>
      <c r="Q345">
        <f t="shared" si="179"/>
        <v>6.0431140140633575E-2</v>
      </c>
      <c r="R345">
        <f t="shared" si="180"/>
        <v>3.7835376578754812E-2</v>
      </c>
      <c r="S345">
        <f t="shared" si="181"/>
        <v>226.11606066427669</v>
      </c>
      <c r="T345">
        <f t="shared" si="182"/>
        <v>33.010890120512769</v>
      </c>
      <c r="U345">
        <f t="shared" si="183"/>
        <v>31.87445</v>
      </c>
      <c r="V345">
        <f t="shared" si="184"/>
        <v>4.7412553007027052</v>
      </c>
      <c r="W345">
        <f t="shared" si="185"/>
        <v>66.769161279126152</v>
      </c>
      <c r="X345">
        <f t="shared" si="186"/>
        <v>3.1660371701603318</v>
      </c>
      <c r="Y345">
        <f t="shared" si="187"/>
        <v>4.7417656737139824</v>
      </c>
      <c r="Z345">
        <f t="shared" si="188"/>
        <v>1.5752181305423734</v>
      </c>
      <c r="AA345">
        <f t="shared" si="189"/>
        <v>-43.124394501122474</v>
      </c>
      <c r="AB345">
        <f t="shared" si="190"/>
        <v>0.28325204205384752</v>
      </c>
      <c r="AC345">
        <f t="shared" si="191"/>
        <v>2.3201571487074621E-2</v>
      </c>
      <c r="AD345">
        <f t="shared" si="192"/>
        <v>183.29811977669513</v>
      </c>
      <c r="AE345">
        <f t="shared" si="193"/>
        <v>7.8780576632711261</v>
      </c>
      <c r="AF345">
        <f t="shared" si="194"/>
        <v>0.97601975777485017</v>
      </c>
      <c r="AG345">
        <f t="shared" si="195"/>
        <v>8.0382858591928326</v>
      </c>
      <c r="AH345">
        <v>2187.1073134640501</v>
      </c>
      <c r="AI345">
        <v>2179.5456363636358</v>
      </c>
      <c r="AJ345">
        <v>-2.3189634314792099E-2</v>
      </c>
      <c r="AK345">
        <v>63.405612138731158</v>
      </c>
      <c r="AL345">
        <f t="shared" si="196"/>
        <v>0.97787742632930774</v>
      </c>
      <c r="AM345">
        <v>30.381255395354088</v>
      </c>
      <c r="AN345">
        <v>31.25557454545454</v>
      </c>
      <c r="AO345">
        <v>1.124190707427117E-5</v>
      </c>
      <c r="AP345">
        <v>95.230389877895547</v>
      </c>
      <c r="AQ345">
        <v>0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47445.806067088852</v>
      </c>
      <c r="AV345">
        <f t="shared" si="200"/>
        <v>1200.0162499999999</v>
      </c>
      <c r="AW345">
        <f t="shared" si="201"/>
        <v>1025.9377262509206</v>
      </c>
      <c r="AX345">
        <f t="shared" si="202"/>
        <v>0.85493652794361796</v>
      </c>
      <c r="AY345">
        <f t="shared" si="203"/>
        <v>0.18842749893118257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1673980589.6875</v>
      </c>
      <c r="BF345">
        <v>2111.4662499999999</v>
      </c>
      <c r="BG345">
        <v>2120.64</v>
      </c>
      <c r="BH345">
        <v>31.254249999999999</v>
      </c>
      <c r="BI345">
        <v>30.381525</v>
      </c>
      <c r="BJ345">
        <v>2119.8762499999998</v>
      </c>
      <c r="BK345">
        <v>31.064387499999999</v>
      </c>
      <c r="BL345">
        <v>650.04324999999994</v>
      </c>
      <c r="BM345">
        <v>101.199375</v>
      </c>
      <c r="BN345">
        <v>0.10003772499999999</v>
      </c>
      <c r="BO345">
        <v>31.876349999999999</v>
      </c>
      <c r="BP345">
        <v>31.87445</v>
      </c>
      <c r="BQ345">
        <v>999.9</v>
      </c>
      <c r="BR345">
        <v>0</v>
      </c>
      <c r="BS345">
        <v>0</v>
      </c>
      <c r="BT345">
        <v>8983.75</v>
      </c>
      <c r="BU345">
        <v>0</v>
      </c>
      <c r="BV345">
        <v>226.12925000000001</v>
      </c>
      <c r="BW345">
        <v>-9.1740712500000008</v>
      </c>
      <c r="BX345">
        <v>2179.5862499999998</v>
      </c>
      <c r="BY345">
        <v>2187.0887499999999</v>
      </c>
      <c r="BZ345">
        <v>0.87271762500000005</v>
      </c>
      <c r="CA345">
        <v>2120.64</v>
      </c>
      <c r="CB345">
        <v>30.381525</v>
      </c>
      <c r="CC345">
        <v>3.1629100000000001</v>
      </c>
      <c r="CD345">
        <v>3.0745912500000001</v>
      </c>
      <c r="CE345">
        <v>24.911349999999999</v>
      </c>
      <c r="CF345">
        <v>24.437474999999999</v>
      </c>
      <c r="CG345">
        <v>1200.0162499999999</v>
      </c>
      <c r="CH345">
        <v>0.50003237499999997</v>
      </c>
      <c r="CI345">
        <v>0.49996762500000003</v>
      </c>
      <c r="CJ345">
        <v>0</v>
      </c>
      <c r="CK345">
        <v>888.63900000000001</v>
      </c>
      <c r="CL345">
        <v>4.9990899999999998</v>
      </c>
      <c r="CM345">
        <v>9343.473750000001</v>
      </c>
      <c r="CN345">
        <v>9558.1049999999996</v>
      </c>
      <c r="CO345">
        <v>40.686999999999998</v>
      </c>
      <c r="CP345">
        <v>42.375</v>
      </c>
      <c r="CQ345">
        <v>41.5</v>
      </c>
      <c r="CR345">
        <v>41.436999999999998</v>
      </c>
      <c r="CS345">
        <v>42.061999999999998</v>
      </c>
      <c r="CT345">
        <v>597.54875000000004</v>
      </c>
      <c r="CU345">
        <v>597.47</v>
      </c>
      <c r="CV345">
        <v>0</v>
      </c>
      <c r="CW345">
        <v>1673980592.5</v>
      </c>
      <c r="CX345">
        <v>0</v>
      </c>
      <c r="CY345">
        <v>1673977193.5</v>
      </c>
      <c r="CZ345" t="s">
        <v>356</v>
      </c>
      <c r="DA345">
        <v>1673977187.5</v>
      </c>
      <c r="DB345">
        <v>1673977193.5</v>
      </c>
      <c r="DC345">
        <v>21</v>
      </c>
      <c r="DD345">
        <v>-0.34399999999999997</v>
      </c>
      <c r="DE345">
        <v>-5.2999999999999999E-2</v>
      </c>
      <c r="DF345">
        <v>-5.5270000000000001</v>
      </c>
      <c r="DG345">
        <v>0.16</v>
      </c>
      <c r="DH345">
        <v>415</v>
      </c>
      <c r="DI345">
        <v>27</v>
      </c>
      <c r="DJ345">
        <v>0.41</v>
      </c>
      <c r="DK345">
        <v>0.03</v>
      </c>
      <c r="DL345">
        <v>-9.1812742500000013</v>
      </c>
      <c r="DM345">
        <v>0.66078810506568175</v>
      </c>
      <c r="DN345">
        <v>0.10205933296096691</v>
      </c>
      <c r="DO345">
        <v>0</v>
      </c>
      <c r="DP345">
        <v>0.87295707500000008</v>
      </c>
      <c r="DQ345">
        <v>-1.133073545966184E-2</v>
      </c>
      <c r="DR345">
        <v>1.921957470750856E-3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371</v>
      </c>
      <c r="EA345">
        <v>3.29894</v>
      </c>
      <c r="EB345">
        <v>2.6251500000000001</v>
      </c>
      <c r="EC345">
        <v>0.29378100000000001</v>
      </c>
      <c r="ED345">
        <v>0.29214899999999999</v>
      </c>
      <c r="EE345">
        <v>0.13223499999999999</v>
      </c>
      <c r="EF345">
        <v>0.128466</v>
      </c>
      <c r="EG345">
        <v>21393.5</v>
      </c>
      <c r="EH345">
        <v>21811.7</v>
      </c>
      <c r="EI345">
        <v>28186.3</v>
      </c>
      <c r="EJ345">
        <v>29656.5</v>
      </c>
      <c r="EK345">
        <v>33677</v>
      </c>
      <c r="EL345">
        <v>35887.9</v>
      </c>
      <c r="EM345">
        <v>39787.699999999997</v>
      </c>
      <c r="EN345">
        <v>42374.5</v>
      </c>
      <c r="EO345">
        <v>2.26437</v>
      </c>
      <c r="EP345">
        <v>2.24227</v>
      </c>
      <c r="EQ345">
        <v>0.15060200000000001</v>
      </c>
      <c r="ER345">
        <v>0</v>
      </c>
      <c r="ES345">
        <v>29.425699999999999</v>
      </c>
      <c r="ET345">
        <v>999.9</v>
      </c>
      <c r="EU345">
        <v>72.7</v>
      </c>
      <c r="EV345">
        <v>32.700000000000003</v>
      </c>
      <c r="EW345">
        <v>35.688499999999998</v>
      </c>
      <c r="EX345">
        <v>56.986400000000003</v>
      </c>
      <c r="EY345">
        <v>-4.3549699999999998</v>
      </c>
      <c r="EZ345">
        <v>2</v>
      </c>
      <c r="FA345">
        <v>0.25944099999999998</v>
      </c>
      <c r="FB345">
        <v>-0.70957499999999996</v>
      </c>
      <c r="FC345">
        <v>20.272500000000001</v>
      </c>
      <c r="FD345">
        <v>5.2219300000000004</v>
      </c>
      <c r="FE345">
        <v>12.004</v>
      </c>
      <c r="FF345">
        <v>4.9873000000000003</v>
      </c>
      <c r="FG345">
        <v>3.2844799999999998</v>
      </c>
      <c r="FH345">
        <v>9999</v>
      </c>
      <c r="FI345">
        <v>9999</v>
      </c>
      <c r="FJ345">
        <v>9999</v>
      </c>
      <c r="FK345">
        <v>999.9</v>
      </c>
      <c r="FL345">
        <v>1.86582</v>
      </c>
      <c r="FM345">
        <v>1.8621799999999999</v>
      </c>
      <c r="FN345">
        <v>1.8641700000000001</v>
      </c>
      <c r="FO345">
        <v>1.8602000000000001</v>
      </c>
      <c r="FP345">
        <v>1.8609599999999999</v>
      </c>
      <c r="FQ345">
        <v>1.8601000000000001</v>
      </c>
      <c r="FR345">
        <v>1.8618300000000001</v>
      </c>
      <c r="FS345">
        <v>1.8583700000000001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-8.41</v>
      </c>
      <c r="GH345">
        <v>0.18990000000000001</v>
      </c>
      <c r="GI345">
        <v>-4.1197077471769461</v>
      </c>
      <c r="GJ345">
        <v>-4.0977002334145526E-3</v>
      </c>
      <c r="GK345">
        <v>1.9870096767282211E-6</v>
      </c>
      <c r="GL345">
        <v>-4.7591234531596528E-10</v>
      </c>
      <c r="GM345">
        <v>-0.1127184381337514</v>
      </c>
      <c r="GN345">
        <v>-4.4277268217585318E-5</v>
      </c>
      <c r="GO345">
        <v>7.6125673839889962E-4</v>
      </c>
      <c r="GP345">
        <v>-1.4366726965109579E-5</v>
      </c>
      <c r="GQ345">
        <v>6</v>
      </c>
      <c r="GR345">
        <v>2093</v>
      </c>
      <c r="GS345">
        <v>4</v>
      </c>
      <c r="GT345">
        <v>31</v>
      </c>
      <c r="GU345">
        <v>56.7</v>
      </c>
      <c r="GV345">
        <v>56.6</v>
      </c>
      <c r="GW345">
        <v>4.9780300000000004</v>
      </c>
      <c r="GX345">
        <v>0</v>
      </c>
      <c r="GY345">
        <v>2.04834</v>
      </c>
      <c r="GZ345">
        <v>2.6257299999999999</v>
      </c>
      <c r="HA345">
        <v>2.1972700000000001</v>
      </c>
      <c r="HB345">
        <v>2.33765</v>
      </c>
      <c r="HC345">
        <v>37.602200000000003</v>
      </c>
      <c r="HD345">
        <v>14.315899999999999</v>
      </c>
      <c r="HE345">
        <v>18</v>
      </c>
      <c r="HF345">
        <v>710.68</v>
      </c>
      <c r="HG345">
        <v>772.798</v>
      </c>
      <c r="HH345">
        <v>30.9999</v>
      </c>
      <c r="HI345">
        <v>30.746600000000001</v>
      </c>
      <c r="HJ345">
        <v>30.000299999999999</v>
      </c>
      <c r="HK345">
        <v>30.680199999999999</v>
      </c>
      <c r="HL345">
        <v>30.679099999999998</v>
      </c>
      <c r="HM345">
        <v>100</v>
      </c>
      <c r="HN345">
        <v>20.399699999999999</v>
      </c>
      <c r="HO345">
        <v>100</v>
      </c>
      <c r="HP345">
        <v>31</v>
      </c>
      <c r="HQ345">
        <v>2200.2600000000002</v>
      </c>
      <c r="HR345">
        <v>30.402000000000001</v>
      </c>
      <c r="HS345">
        <v>99.322900000000004</v>
      </c>
      <c r="HT345">
        <v>98.277100000000004</v>
      </c>
    </row>
    <row r="346" spans="1:228" x14ac:dyDescent="0.2">
      <c r="A346">
        <v>331</v>
      </c>
      <c r="B346">
        <v>1673980596</v>
      </c>
      <c r="C346">
        <v>1317.400000095367</v>
      </c>
      <c r="D346" t="s">
        <v>1021</v>
      </c>
      <c r="E346" t="s">
        <v>1022</v>
      </c>
      <c r="F346">
        <v>4</v>
      </c>
      <c r="G346">
        <v>1673980594</v>
      </c>
      <c r="H346">
        <f t="shared" si="170"/>
        <v>9.768984407897011E-4</v>
      </c>
      <c r="I346">
        <f t="shared" si="171"/>
        <v>0.97689844078970101</v>
      </c>
      <c r="J346">
        <f t="shared" si="172"/>
        <v>7.3925823729114954</v>
      </c>
      <c r="K346">
        <f t="shared" si="173"/>
        <v>2111.5842857142861</v>
      </c>
      <c r="L346">
        <f t="shared" si="174"/>
        <v>1864.5352885473633</v>
      </c>
      <c r="M346">
        <f t="shared" si="175"/>
        <v>188.87298729567848</v>
      </c>
      <c r="N346">
        <f t="shared" si="176"/>
        <v>213.89846275325016</v>
      </c>
      <c r="O346">
        <f t="shared" si="177"/>
        <v>6.108974113176685E-2</v>
      </c>
      <c r="P346">
        <f t="shared" si="178"/>
        <v>2.7689874272825077</v>
      </c>
      <c r="Q346">
        <f t="shared" si="179"/>
        <v>6.0350756172062828E-2</v>
      </c>
      <c r="R346">
        <f t="shared" si="180"/>
        <v>3.7784872580758307E-2</v>
      </c>
      <c r="S346">
        <f t="shared" si="181"/>
        <v>226.1155872935494</v>
      </c>
      <c r="T346">
        <f t="shared" si="182"/>
        <v>33.013627600940026</v>
      </c>
      <c r="U346">
        <f t="shared" si="183"/>
        <v>31.877700000000001</v>
      </c>
      <c r="V346">
        <f t="shared" si="184"/>
        <v>4.7421283362347948</v>
      </c>
      <c r="W346">
        <f t="shared" si="185"/>
        <v>66.76273053940912</v>
      </c>
      <c r="X346">
        <f t="shared" si="186"/>
        <v>3.1664304698644585</v>
      </c>
      <c r="Y346">
        <f t="shared" si="187"/>
        <v>4.7428115121734846</v>
      </c>
      <c r="Z346">
        <f t="shared" si="188"/>
        <v>1.5756978663703363</v>
      </c>
      <c r="AA346">
        <f t="shared" si="189"/>
        <v>-43.081221238825819</v>
      </c>
      <c r="AB346">
        <f t="shared" si="190"/>
        <v>0.37960191045723923</v>
      </c>
      <c r="AC346">
        <f t="shared" si="191"/>
        <v>3.105281852292566E-2</v>
      </c>
      <c r="AD346">
        <f t="shared" si="192"/>
        <v>183.44502078370377</v>
      </c>
      <c r="AE346">
        <f t="shared" si="193"/>
        <v>7.7305759604776938</v>
      </c>
      <c r="AF346">
        <f t="shared" si="194"/>
        <v>0.97536189630769687</v>
      </c>
      <c r="AG346">
        <f t="shared" si="195"/>
        <v>7.3925823729114954</v>
      </c>
      <c r="AH346">
        <v>2187.0649169396238</v>
      </c>
      <c r="AI346">
        <v>2179.7996363636362</v>
      </c>
      <c r="AJ346">
        <v>5.8426883078355668E-2</v>
      </c>
      <c r="AK346">
        <v>63.405612138731158</v>
      </c>
      <c r="AL346">
        <f t="shared" si="196"/>
        <v>0.97689844078970101</v>
      </c>
      <c r="AM346">
        <v>30.386510564037611</v>
      </c>
      <c r="AN346">
        <v>31.259921212121199</v>
      </c>
      <c r="AO346">
        <v>2.7754994429371031E-5</v>
      </c>
      <c r="AP346">
        <v>95.230389877895547</v>
      </c>
      <c r="AQ346">
        <v>0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47548.458844345412</v>
      </c>
      <c r="AV346">
        <f t="shared" si="200"/>
        <v>1200.001428571429</v>
      </c>
      <c r="AW346">
        <f t="shared" si="201"/>
        <v>1025.9262566287823</v>
      </c>
      <c r="AX346">
        <f t="shared" si="202"/>
        <v>0.85493752940787848</v>
      </c>
      <c r="AY346">
        <f t="shared" si="203"/>
        <v>0.18842943175720567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1673980594</v>
      </c>
      <c r="BF346">
        <v>2111.5842857142861</v>
      </c>
      <c r="BG346">
        <v>2120.6214285714291</v>
      </c>
      <c r="BH346">
        <v>31.258685714285711</v>
      </c>
      <c r="BI346">
        <v>30.386485714285719</v>
      </c>
      <c r="BJ346">
        <v>2119.997142857143</v>
      </c>
      <c r="BK346">
        <v>31.068842857142862</v>
      </c>
      <c r="BL346">
        <v>649.99314285714286</v>
      </c>
      <c r="BM346">
        <v>101.1977142857143</v>
      </c>
      <c r="BN346">
        <v>9.9905800000000003E-2</v>
      </c>
      <c r="BO346">
        <v>31.880242857142861</v>
      </c>
      <c r="BP346">
        <v>31.877700000000001</v>
      </c>
      <c r="BQ346">
        <v>999.89999999999986</v>
      </c>
      <c r="BR346">
        <v>0</v>
      </c>
      <c r="BS346">
        <v>0</v>
      </c>
      <c r="BT346">
        <v>9003.75</v>
      </c>
      <c r="BU346">
        <v>0</v>
      </c>
      <c r="BV346">
        <v>226.1041428571429</v>
      </c>
      <c r="BW346">
        <v>-9.0370371428571428</v>
      </c>
      <c r="BX346">
        <v>2179.7228571428568</v>
      </c>
      <c r="BY346">
        <v>2187.0771428571429</v>
      </c>
      <c r="BZ346">
        <v>0.87222257142857129</v>
      </c>
      <c r="CA346">
        <v>2120.6214285714291</v>
      </c>
      <c r="CB346">
        <v>30.386485714285719</v>
      </c>
      <c r="CC346">
        <v>3.1633100000000001</v>
      </c>
      <c r="CD346">
        <v>3.0750414285714278</v>
      </c>
      <c r="CE346">
        <v>24.91347142857143</v>
      </c>
      <c r="CF346">
        <v>24.43992857142857</v>
      </c>
      <c r="CG346">
        <v>1200.001428571429</v>
      </c>
      <c r="CH346">
        <v>0.49999985714285711</v>
      </c>
      <c r="CI346">
        <v>0.49999985714285711</v>
      </c>
      <c r="CJ346">
        <v>0</v>
      </c>
      <c r="CK346">
        <v>888.42571428571432</v>
      </c>
      <c r="CL346">
        <v>4.9990899999999998</v>
      </c>
      <c r="CM346">
        <v>9339.8642857142859</v>
      </c>
      <c r="CN346">
        <v>9557.8642857142859</v>
      </c>
      <c r="CO346">
        <v>40.686999999999998</v>
      </c>
      <c r="CP346">
        <v>42.375</v>
      </c>
      <c r="CQ346">
        <v>41.5</v>
      </c>
      <c r="CR346">
        <v>41.472999999999999</v>
      </c>
      <c r="CS346">
        <v>42.061999999999998</v>
      </c>
      <c r="CT346">
        <v>597.50142857142862</v>
      </c>
      <c r="CU346">
        <v>597.50285714285712</v>
      </c>
      <c r="CV346">
        <v>0</v>
      </c>
      <c r="CW346">
        <v>1673980596.0999999</v>
      </c>
      <c r="CX346">
        <v>0</v>
      </c>
      <c r="CY346">
        <v>1673977193.5</v>
      </c>
      <c r="CZ346" t="s">
        <v>356</v>
      </c>
      <c r="DA346">
        <v>1673977187.5</v>
      </c>
      <c r="DB346">
        <v>1673977193.5</v>
      </c>
      <c r="DC346">
        <v>21</v>
      </c>
      <c r="DD346">
        <v>-0.34399999999999997</v>
      </c>
      <c r="DE346">
        <v>-5.2999999999999999E-2</v>
      </c>
      <c r="DF346">
        <v>-5.5270000000000001</v>
      </c>
      <c r="DG346">
        <v>0.16</v>
      </c>
      <c r="DH346">
        <v>415</v>
      </c>
      <c r="DI346">
        <v>27</v>
      </c>
      <c r="DJ346">
        <v>0.41</v>
      </c>
      <c r="DK346">
        <v>0.03</v>
      </c>
      <c r="DL346">
        <v>-9.1462814634146348</v>
      </c>
      <c r="DM346">
        <v>0.45482299651568803</v>
      </c>
      <c r="DN346">
        <v>8.8860309298303256E-2</v>
      </c>
      <c r="DO346">
        <v>0</v>
      </c>
      <c r="DP346">
        <v>0.87256968292682946</v>
      </c>
      <c r="DQ346">
        <v>-5.9225017421601286E-3</v>
      </c>
      <c r="DR346">
        <v>1.6562437436829799E-3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371</v>
      </c>
      <c r="EA346">
        <v>3.29894</v>
      </c>
      <c r="EB346">
        <v>2.6253799999999998</v>
      </c>
      <c r="EC346">
        <v>0.29379300000000003</v>
      </c>
      <c r="ED346">
        <v>0.29214200000000001</v>
      </c>
      <c r="EE346">
        <v>0.132241</v>
      </c>
      <c r="EF346">
        <v>0.128473</v>
      </c>
      <c r="EG346">
        <v>21393.200000000001</v>
      </c>
      <c r="EH346">
        <v>21812</v>
      </c>
      <c r="EI346">
        <v>28186.3</v>
      </c>
      <c r="EJ346">
        <v>29656.6</v>
      </c>
      <c r="EK346">
        <v>33676.199999999997</v>
      </c>
      <c r="EL346">
        <v>35887.800000000003</v>
      </c>
      <c r="EM346">
        <v>39787.1</v>
      </c>
      <c r="EN346">
        <v>42374.8</v>
      </c>
      <c r="EO346">
        <v>2.2644000000000002</v>
      </c>
      <c r="EP346">
        <v>2.2422300000000002</v>
      </c>
      <c r="EQ346">
        <v>0.15104899999999999</v>
      </c>
      <c r="ER346">
        <v>0</v>
      </c>
      <c r="ES346">
        <v>29.431000000000001</v>
      </c>
      <c r="ET346">
        <v>999.9</v>
      </c>
      <c r="EU346">
        <v>72.7</v>
      </c>
      <c r="EV346">
        <v>32.700000000000003</v>
      </c>
      <c r="EW346">
        <v>35.686999999999998</v>
      </c>
      <c r="EX346">
        <v>57.2864</v>
      </c>
      <c r="EY346">
        <v>-4.4511200000000004</v>
      </c>
      <c r="EZ346">
        <v>2</v>
      </c>
      <c r="FA346">
        <v>0.25936500000000001</v>
      </c>
      <c r="FB346">
        <v>-0.70812600000000003</v>
      </c>
      <c r="FC346">
        <v>20.272500000000001</v>
      </c>
      <c r="FD346">
        <v>5.2217799999999999</v>
      </c>
      <c r="FE346">
        <v>12.004</v>
      </c>
      <c r="FF346">
        <v>4.98705</v>
      </c>
      <c r="FG346">
        <v>3.2843</v>
      </c>
      <c r="FH346">
        <v>9999</v>
      </c>
      <c r="FI346">
        <v>9999</v>
      </c>
      <c r="FJ346">
        <v>9999</v>
      </c>
      <c r="FK346">
        <v>999.9</v>
      </c>
      <c r="FL346">
        <v>1.86582</v>
      </c>
      <c r="FM346">
        <v>1.8621799999999999</v>
      </c>
      <c r="FN346">
        <v>1.8641700000000001</v>
      </c>
      <c r="FO346">
        <v>1.8602000000000001</v>
      </c>
      <c r="FP346">
        <v>1.8609599999999999</v>
      </c>
      <c r="FQ346">
        <v>1.8601000000000001</v>
      </c>
      <c r="FR346">
        <v>1.8618300000000001</v>
      </c>
      <c r="FS346">
        <v>1.8583700000000001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-8.42</v>
      </c>
      <c r="GH346">
        <v>0.18990000000000001</v>
      </c>
      <c r="GI346">
        <v>-4.1197077471769461</v>
      </c>
      <c r="GJ346">
        <v>-4.0977002334145526E-3</v>
      </c>
      <c r="GK346">
        <v>1.9870096767282211E-6</v>
      </c>
      <c r="GL346">
        <v>-4.7591234531596528E-10</v>
      </c>
      <c r="GM346">
        <v>-0.1127184381337514</v>
      </c>
      <c r="GN346">
        <v>-4.4277268217585318E-5</v>
      </c>
      <c r="GO346">
        <v>7.6125673839889962E-4</v>
      </c>
      <c r="GP346">
        <v>-1.4366726965109579E-5</v>
      </c>
      <c r="GQ346">
        <v>6</v>
      </c>
      <c r="GR346">
        <v>2093</v>
      </c>
      <c r="GS346">
        <v>4</v>
      </c>
      <c r="GT346">
        <v>31</v>
      </c>
      <c r="GU346">
        <v>56.8</v>
      </c>
      <c r="GV346">
        <v>56.7</v>
      </c>
      <c r="GW346">
        <v>4.9780300000000004</v>
      </c>
      <c r="GX346">
        <v>0</v>
      </c>
      <c r="GY346">
        <v>2.04834</v>
      </c>
      <c r="GZ346">
        <v>2.6257299999999999</v>
      </c>
      <c r="HA346">
        <v>2.1972700000000001</v>
      </c>
      <c r="HB346">
        <v>2.34253</v>
      </c>
      <c r="HC346">
        <v>37.602200000000003</v>
      </c>
      <c r="HD346">
        <v>14.333399999999999</v>
      </c>
      <c r="HE346">
        <v>18</v>
      </c>
      <c r="HF346">
        <v>710.70100000000002</v>
      </c>
      <c r="HG346">
        <v>772.78099999999995</v>
      </c>
      <c r="HH346">
        <v>31.0002</v>
      </c>
      <c r="HI346">
        <v>30.746600000000001</v>
      </c>
      <c r="HJ346">
        <v>30.0002</v>
      </c>
      <c r="HK346">
        <v>30.680199999999999</v>
      </c>
      <c r="HL346">
        <v>30.6816</v>
      </c>
      <c r="HM346">
        <v>100</v>
      </c>
      <c r="HN346">
        <v>20.399699999999999</v>
      </c>
      <c r="HO346">
        <v>100</v>
      </c>
      <c r="HP346">
        <v>31</v>
      </c>
      <c r="HQ346">
        <v>2206.94</v>
      </c>
      <c r="HR346">
        <v>30.402100000000001</v>
      </c>
      <c r="HS346">
        <v>99.322100000000006</v>
      </c>
      <c r="HT346">
        <v>98.277600000000007</v>
      </c>
    </row>
    <row r="347" spans="1:228" x14ac:dyDescent="0.2">
      <c r="A347">
        <v>332</v>
      </c>
      <c r="B347">
        <v>1673980600</v>
      </c>
      <c r="C347">
        <v>1321.400000095367</v>
      </c>
      <c r="D347" t="s">
        <v>1023</v>
      </c>
      <c r="E347" t="s">
        <v>1024</v>
      </c>
      <c r="F347">
        <v>4</v>
      </c>
      <c r="G347">
        <v>1673980597.6875</v>
      </c>
      <c r="H347">
        <f t="shared" si="170"/>
        <v>9.7965353359741737E-4</v>
      </c>
      <c r="I347">
        <f t="shared" si="171"/>
        <v>0.97965353359741736</v>
      </c>
      <c r="J347">
        <f t="shared" si="172"/>
        <v>8.3506315748997064</v>
      </c>
      <c r="K347">
        <f t="shared" si="173"/>
        <v>2111.4212499999999</v>
      </c>
      <c r="L347">
        <f t="shared" si="174"/>
        <v>1839.4949870964076</v>
      </c>
      <c r="M347">
        <f t="shared" si="175"/>
        <v>186.33790566905608</v>
      </c>
      <c r="N347">
        <f t="shared" si="176"/>
        <v>213.88360200490203</v>
      </c>
      <c r="O347">
        <f t="shared" si="177"/>
        <v>6.1158772624215214E-2</v>
      </c>
      <c r="P347">
        <f t="shared" si="178"/>
        <v>2.7614095648488428</v>
      </c>
      <c r="Q347">
        <f t="shared" si="179"/>
        <v>6.0416121674212661E-2</v>
      </c>
      <c r="R347">
        <f t="shared" si="180"/>
        <v>3.7826048839040907E-2</v>
      </c>
      <c r="S347">
        <f t="shared" si="181"/>
        <v>226.11568225747084</v>
      </c>
      <c r="T347">
        <f t="shared" si="182"/>
        <v>33.021338283791096</v>
      </c>
      <c r="U347">
        <f t="shared" si="183"/>
        <v>31.888574999999999</v>
      </c>
      <c r="V347">
        <f t="shared" si="184"/>
        <v>4.7450506652108384</v>
      </c>
      <c r="W347">
        <f t="shared" si="185"/>
        <v>66.745804567963134</v>
      </c>
      <c r="X347">
        <f t="shared" si="186"/>
        <v>3.1666311491390413</v>
      </c>
      <c r="Y347">
        <f t="shared" si="187"/>
        <v>4.7443148968481692</v>
      </c>
      <c r="Z347">
        <f t="shared" si="188"/>
        <v>1.5784195160717971</v>
      </c>
      <c r="AA347">
        <f t="shared" si="189"/>
        <v>-43.202720831646104</v>
      </c>
      <c r="AB347">
        <f t="shared" si="190"/>
        <v>-0.4075401453593856</v>
      </c>
      <c r="AC347">
        <f t="shared" si="191"/>
        <v>-3.3432463672114499E-2</v>
      </c>
      <c r="AD347">
        <f t="shared" si="192"/>
        <v>182.47198881679324</v>
      </c>
      <c r="AE347">
        <f t="shared" si="193"/>
        <v>7.7473409020932147</v>
      </c>
      <c r="AF347">
        <f t="shared" si="194"/>
        <v>0.97757383293970224</v>
      </c>
      <c r="AG347">
        <f t="shared" si="195"/>
        <v>8.3506315748997064</v>
      </c>
      <c r="AH347">
        <v>2186.9478584346389</v>
      </c>
      <c r="AI347">
        <v>2179.382303030302</v>
      </c>
      <c r="AJ347">
        <v>-9.8631565394483006E-2</v>
      </c>
      <c r="AK347">
        <v>63.405612138731158</v>
      </c>
      <c r="AL347">
        <f t="shared" si="196"/>
        <v>0.97965353359741736</v>
      </c>
      <c r="AM347">
        <v>30.385677408763861</v>
      </c>
      <c r="AN347">
        <v>31.26158909090908</v>
      </c>
      <c r="AO347">
        <v>1.229708480688845E-5</v>
      </c>
      <c r="AP347">
        <v>95.230389877895547</v>
      </c>
      <c r="AQ347">
        <v>0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47338.422738931251</v>
      </c>
      <c r="AV347">
        <f t="shared" si="200"/>
        <v>1200.02</v>
      </c>
      <c r="AW347">
        <f t="shared" si="201"/>
        <v>1025.940370081591</v>
      </c>
      <c r="AX347">
        <f t="shared" si="202"/>
        <v>0.85493605946700146</v>
      </c>
      <c r="AY347">
        <f t="shared" si="203"/>
        <v>0.18842659477131285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1673980597.6875</v>
      </c>
      <c r="BF347">
        <v>2111.4212499999999</v>
      </c>
      <c r="BG347">
        <v>2120.4775</v>
      </c>
      <c r="BH347">
        <v>31.260425000000001</v>
      </c>
      <c r="BI347">
        <v>30.386299999999999</v>
      </c>
      <c r="BJ347">
        <v>2119.8312500000002</v>
      </c>
      <c r="BK347">
        <v>31.0705375</v>
      </c>
      <c r="BL347">
        <v>650.03137500000003</v>
      </c>
      <c r="BM347">
        <v>101.198125</v>
      </c>
      <c r="BN347">
        <v>0.100278625</v>
      </c>
      <c r="BO347">
        <v>31.885837500000001</v>
      </c>
      <c r="BP347">
        <v>31.888574999999999</v>
      </c>
      <c r="BQ347">
        <v>999.9</v>
      </c>
      <c r="BR347">
        <v>0</v>
      </c>
      <c r="BS347">
        <v>0</v>
      </c>
      <c r="BT347">
        <v>8963.5149999999994</v>
      </c>
      <c r="BU347">
        <v>0</v>
      </c>
      <c r="BV347">
        <v>226.185125</v>
      </c>
      <c r="BW347">
        <v>-9.0562424999999998</v>
      </c>
      <c r="BX347">
        <v>2179.5549999999998</v>
      </c>
      <c r="BY347">
        <v>2186.9312500000001</v>
      </c>
      <c r="BZ347">
        <v>0.87410650000000001</v>
      </c>
      <c r="CA347">
        <v>2120.4775</v>
      </c>
      <c r="CB347">
        <v>30.386299999999999</v>
      </c>
      <c r="CC347">
        <v>3.1634950000000002</v>
      </c>
      <c r="CD347">
        <v>3.0750362500000001</v>
      </c>
      <c r="CE347">
        <v>24.914437499999998</v>
      </c>
      <c r="CF347">
        <v>24.439900000000002</v>
      </c>
      <c r="CG347">
        <v>1200.02</v>
      </c>
      <c r="CH347">
        <v>0.50004787499999992</v>
      </c>
      <c r="CI347">
        <v>0.49995200000000001</v>
      </c>
      <c r="CJ347">
        <v>0</v>
      </c>
      <c r="CK347">
        <v>888.14112499999999</v>
      </c>
      <c r="CL347">
        <v>4.9990899999999998</v>
      </c>
      <c r="CM347">
        <v>9337.7962499999994</v>
      </c>
      <c r="CN347">
        <v>9558.1912499999999</v>
      </c>
      <c r="CO347">
        <v>40.686999999999998</v>
      </c>
      <c r="CP347">
        <v>42.375</v>
      </c>
      <c r="CQ347">
        <v>41.5</v>
      </c>
      <c r="CR347">
        <v>41.484250000000003</v>
      </c>
      <c r="CS347">
        <v>42.061999999999998</v>
      </c>
      <c r="CT347">
        <v>597.57000000000005</v>
      </c>
      <c r="CU347">
        <v>597.45375000000001</v>
      </c>
      <c r="CV347">
        <v>0</v>
      </c>
      <c r="CW347">
        <v>1673980600.3</v>
      </c>
      <c r="CX347">
        <v>0</v>
      </c>
      <c r="CY347">
        <v>1673977193.5</v>
      </c>
      <c r="CZ347" t="s">
        <v>356</v>
      </c>
      <c r="DA347">
        <v>1673977187.5</v>
      </c>
      <c r="DB347">
        <v>1673977193.5</v>
      </c>
      <c r="DC347">
        <v>21</v>
      </c>
      <c r="DD347">
        <v>-0.34399999999999997</v>
      </c>
      <c r="DE347">
        <v>-5.2999999999999999E-2</v>
      </c>
      <c r="DF347">
        <v>-5.5270000000000001</v>
      </c>
      <c r="DG347">
        <v>0.16</v>
      </c>
      <c r="DH347">
        <v>415</v>
      </c>
      <c r="DI347">
        <v>27</v>
      </c>
      <c r="DJ347">
        <v>0.41</v>
      </c>
      <c r="DK347">
        <v>0.03</v>
      </c>
      <c r="DL347">
        <v>-9.0944819999999993</v>
      </c>
      <c r="DM347">
        <v>0.23100022514071999</v>
      </c>
      <c r="DN347">
        <v>7.3245092436285519E-2</v>
      </c>
      <c r="DO347">
        <v>0</v>
      </c>
      <c r="DP347">
        <v>0.87227575000000002</v>
      </c>
      <c r="DQ347">
        <v>1.015159474671381E-2</v>
      </c>
      <c r="DR347">
        <v>1.279022356137685E-3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371</v>
      </c>
      <c r="EA347">
        <v>3.2991000000000001</v>
      </c>
      <c r="EB347">
        <v>2.6251199999999999</v>
      </c>
      <c r="EC347">
        <v>0.293767</v>
      </c>
      <c r="ED347">
        <v>0.292128</v>
      </c>
      <c r="EE347">
        <v>0.13224900000000001</v>
      </c>
      <c r="EF347">
        <v>0.12847800000000001</v>
      </c>
      <c r="EG347">
        <v>21393.7</v>
      </c>
      <c r="EH347">
        <v>21812.2</v>
      </c>
      <c r="EI347">
        <v>28186</v>
      </c>
      <c r="EJ347">
        <v>29656.3</v>
      </c>
      <c r="EK347">
        <v>33676</v>
      </c>
      <c r="EL347">
        <v>35887.4</v>
      </c>
      <c r="EM347">
        <v>39787.300000000003</v>
      </c>
      <c r="EN347">
        <v>42374.6</v>
      </c>
      <c r="EO347">
        <v>2.2645499999999998</v>
      </c>
      <c r="EP347">
        <v>2.24213</v>
      </c>
      <c r="EQ347">
        <v>0.15121000000000001</v>
      </c>
      <c r="ER347">
        <v>0</v>
      </c>
      <c r="ES347">
        <v>29.4373</v>
      </c>
      <c r="ET347">
        <v>999.9</v>
      </c>
      <c r="EU347">
        <v>72.7</v>
      </c>
      <c r="EV347">
        <v>32.700000000000003</v>
      </c>
      <c r="EW347">
        <v>35.684899999999999</v>
      </c>
      <c r="EX347">
        <v>57.256399999999999</v>
      </c>
      <c r="EY347">
        <v>-4.4511200000000004</v>
      </c>
      <c r="EZ347">
        <v>2</v>
      </c>
      <c r="FA347">
        <v>0.25945600000000002</v>
      </c>
      <c r="FB347">
        <v>-0.70509299999999997</v>
      </c>
      <c r="FC347">
        <v>20.272500000000001</v>
      </c>
      <c r="FD347">
        <v>5.2219300000000004</v>
      </c>
      <c r="FE347">
        <v>12.004</v>
      </c>
      <c r="FF347">
        <v>4.9873500000000002</v>
      </c>
      <c r="FG347">
        <v>3.2845300000000002</v>
      </c>
      <c r="FH347">
        <v>9999</v>
      </c>
      <c r="FI347">
        <v>9999</v>
      </c>
      <c r="FJ347">
        <v>9999</v>
      </c>
      <c r="FK347">
        <v>999.9</v>
      </c>
      <c r="FL347">
        <v>1.86581</v>
      </c>
      <c r="FM347">
        <v>1.8621799999999999</v>
      </c>
      <c r="FN347">
        <v>1.8641700000000001</v>
      </c>
      <c r="FO347">
        <v>1.8602000000000001</v>
      </c>
      <c r="FP347">
        <v>1.8609599999999999</v>
      </c>
      <c r="FQ347">
        <v>1.8601000000000001</v>
      </c>
      <c r="FR347">
        <v>1.86182</v>
      </c>
      <c r="FS347">
        <v>1.8583700000000001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-8.41</v>
      </c>
      <c r="GH347">
        <v>0.18990000000000001</v>
      </c>
      <c r="GI347">
        <v>-4.1197077471769461</v>
      </c>
      <c r="GJ347">
        <v>-4.0977002334145526E-3</v>
      </c>
      <c r="GK347">
        <v>1.9870096767282211E-6</v>
      </c>
      <c r="GL347">
        <v>-4.7591234531596528E-10</v>
      </c>
      <c r="GM347">
        <v>-0.1127184381337514</v>
      </c>
      <c r="GN347">
        <v>-4.4277268217585318E-5</v>
      </c>
      <c r="GO347">
        <v>7.6125673839889962E-4</v>
      </c>
      <c r="GP347">
        <v>-1.4366726965109579E-5</v>
      </c>
      <c r="GQ347">
        <v>6</v>
      </c>
      <c r="GR347">
        <v>2093</v>
      </c>
      <c r="GS347">
        <v>4</v>
      </c>
      <c r="GT347">
        <v>31</v>
      </c>
      <c r="GU347">
        <v>56.9</v>
      </c>
      <c r="GV347">
        <v>56.8</v>
      </c>
      <c r="GW347">
        <v>4.9780300000000004</v>
      </c>
      <c r="GX347">
        <v>0</v>
      </c>
      <c r="GY347">
        <v>2.04834</v>
      </c>
      <c r="GZ347">
        <v>2.6257299999999999</v>
      </c>
      <c r="HA347">
        <v>2.1972700000000001</v>
      </c>
      <c r="HB347">
        <v>2.2924799999999999</v>
      </c>
      <c r="HC347">
        <v>37.626300000000001</v>
      </c>
      <c r="HD347">
        <v>14.315899999999999</v>
      </c>
      <c r="HE347">
        <v>18</v>
      </c>
      <c r="HF347">
        <v>710.84900000000005</v>
      </c>
      <c r="HG347">
        <v>772.68700000000001</v>
      </c>
      <c r="HH347">
        <v>31.000599999999999</v>
      </c>
      <c r="HI347">
        <v>30.746600000000001</v>
      </c>
      <c r="HJ347">
        <v>30.0002</v>
      </c>
      <c r="HK347">
        <v>30.682099999999998</v>
      </c>
      <c r="HL347">
        <v>30.681799999999999</v>
      </c>
      <c r="HM347">
        <v>100</v>
      </c>
      <c r="HN347">
        <v>20.399699999999999</v>
      </c>
      <c r="HO347">
        <v>100</v>
      </c>
      <c r="HP347">
        <v>31</v>
      </c>
      <c r="HQ347">
        <v>2213.62</v>
      </c>
      <c r="HR347">
        <v>30.402100000000001</v>
      </c>
      <c r="HS347">
        <v>99.321799999999996</v>
      </c>
      <c r="HT347">
        <v>98.276899999999998</v>
      </c>
    </row>
    <row r="348" spans="1:228" x14ac:dyDescent="0.2">
      <c r="A348">
        <v>333</v>
      </c>
      <c r="B348">
        <v>1673980604</v>
      </c>
      <c r="C348">
        <v>1325.400000095367</v>
      </c>
      <c r="D348" t="s">
        <v>1025</v>
      </c>
      <c r="E348" t="s">
        <v>1026</v>
      </c>
      <c r="F348">
        <v>4</v>
      </c>
      <c r="G348">
        <v>1673980602</v>
      </c>
      <c r="H348">
        <f t="shared" si="170"/>
        <v>9.7094083065262567E-4</v>
      </c>
      <c r="I348">
        <f t="shared" si="171"/>
        <v>0.97094083065262571</v>
      </c>
      <c r="J348">
        <f t="shared" si="172"/>
        <v>7.8987094541000173</v>
      </c>
      <c r="K348">
        <f t="shared" si="173"/>
        <v>2111.295714285714</v>
      </c>
      <c r="L348">
        <f t="shared" si="174"/>
        <v>1849.0379546134793</v>
      </c>
      <c r="M348">
        <f t="shared" si="175"/>
        <v>187.30353555976333</v>
      </c>
      <c r="N348">
        <f t="shared" si="176"/>
        <v>213.86967796480698</v>
      </c>
      <c r="O348">
        <f t="shared" si="177"/>
        <v>6.0540437843956969E-2</v>
      </c>
      <c r="P348">
        <f t="shared" si="178"/>
        <v>2.7729755530780289</v>
      </c>
      <c r="Q348">
        <f t="shared" si="179"/>
        <v>5.9815627937666448E-2</v>
      </c>
      <c r="R348">
        <f t="shared" si="180"/>
        <v>3.7449165650792586E-2</v>
      </c>
      <c r="S348">
        <f t="shared" si="181"/>
        <v>226.10964843353165</v>
      </c>
      <c r="T348">
        <f t="shared" si="182"/>
        <v>33.026112471861232</v>
      </c>
      <c r="U348">
        <f t="shared" si="183"/>
        <v>31.894400000000001</v>
      </c>
      <c r="V348">
        <f t="shared" si="184"/>
        <v>4.746616603373389</v>
      </c>
      <c r="W348">
        <f t="shared" si="185"/>
        <v>66.718344890478292</v>
      </c>
      <c r="X348">
        <f t="shared" si="186"/>
        <v>3.1665514069341119</v>
      </c>
      <c r="Y348">
        <f t="shared" si="187"/>
        <v>4.7461480229046069</v>
      </c>
      <c r="Z348">
        <f t="shared" si="188"/>
        <v>1.5800651964392771</v>
      </c>
      <c r="AA348">
        <f t="shared" si="189"/>
        <v>-42.81849063178079</v>
      </c>
      <c r="AB348">
        <f t="shared" si="190"/>
        <v>-0.26055131825982847</v>
      </c>
      <c r="AC348">
        <f t="shared" si="191"/>
        <v>-2.1286441288908803E-2</v>
      </c>
      <c r="AD348">
        <f t="shared" si="192"/>
        <v>183.00932004220212</v>
      </c>
      <c r="AE348">
        <f t="shared" si="193"/>
        <v>7.7233343465635622</v>
      </c>
      <c r="AF348">
        <f t="shared" si="194"/>
        <v>0.97163268651817092</v>
      </c>
      <c r="AG348">
        <f t="shared" si="195"/>
        <v>7.8987094541000173</v>
      </c>
      <c r="AH348">
        <v>2186.804664284758</v>
      </c>
      <c r="AI348">
        <v>2179.371878787877</v>
      </c>
      <c r="AJ348">
        <v>-2.2319996674996831E-2</v>
      </c>
      <c r="AK348">
        <v>63.405612138731158</v>
      </c>
      <c r="AL348">
        <f t="shared" si="196"/>
        <v>0.97094083065262571</v>
      </c>
      <c r="AM348">
        <v>30.391144973379291</v>
      </c>
      <c r="AN348">
        <v>31.259462424242429</v>
      </c>
      <c r="AO348">
        <v>-1.345629854671853E-5</v>
      </c>
      <c r="AP348">
        <v>95.230389877895547</v>
      </c>
      <c r="AQ348">
        <v>0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47656.724418933052</v>
      </c>
      <c r="AV348">
        <f t="shared" si="200"/>
        <v>1199.988571428572</v>
      </c>
      <c r="AW348">
        <f t="shared" si="201"/>
        <v>1025.9134427116749</v>
      </c>
      <c r="AX348">
        <f t="shared" si="202"/>
        <v>0.85493601117412077</v>
      </c>
      <c r="AY348">
        <f t="shared" si="203"/>
        <v>0.18842650156605312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1673980602</v>
      </c>
      <c r="BF348">
        <v>2111.295714285714</v>
      </c>
      <c r="BG348">
        <v>2120.318571428571</v>
      </c>
      <c r="BH348">
        <v>31.259814285714292</v>
      </c>
      <c r="BI348">
        <v>30.39095714285714</v>
      </c>
      <c r="BJ348">
        <v>2119.7057142857138</v>
      </c>
      <c r="BK348">
        <v>31.069928571428569</v>
      </c>
      <c r="BL348">
        <v>649.99842857142846</v>
      </c>
      <c r="BM348">
        <v>101.1981428571429</v>
      </c>
      <c r="BN348">
        <v>9.9688857142857135E-2</v>
      </c>
      <c r="BO348">
        <v>31.892657142857139</v>
      </c>
      <c r="BP348">
        <v>31.894400000000001</v>
      </c>
      <c r="BQ348">
        <v>999.89999999999986</v>
      </c>
      <c r="BR348">
        <v>0</v>
      </c>
      <c r="BS348">
        <v>0</v>
      </c>
      <c r="BT348">
        <v>9024.91</v>
      </c>
      <c r="BU348">
        <v>0</v>
      </c>
      <c r="BV348">
        <v>226.14571428571429</v>
      </c>
      <c r="BW348">
        <v>-9.0244128571428579</v>
      </c>
      <c r="BX348">
        <v>2179.4242857142849</v>
      </c>
      <c r="BY348">
        <v>2186.7771428571432</v>
      </c>
      <c r="BZ348">
        <v>0.86883428571428578</v>
      </c>
      <c r="CA348">
        <v>2120.318571428571</v>
      </c>
      <c r="CB348">
        <v>30.39095714285714</v>
      </c>
      <c r="CC348">
        <v>3.1634357142857139</v>
      </c>
      <c r="CD348">
        <v>3.0755128571428569</v>
      </c>
      <c r="CE348">
        <v>24.91414285714286</v>
      </c>
      <c r="CF348">
        <v>24.442485714285709</v>
      </c>
      <c r="CG348">
        <v>1199.988571428572</v>
      </c>
      <c r="CH348">
        <v>0.50004999999999999</v>
      </c>
      <c r="CI348">
        <v>0.49995000000000012</v>
      </c>
      <c r="CJ348">
        <v>0</v>
      </c>
      <c r="CK348">
        <v>887.70757142857144</v>
      </c>
      <c r="CL348">
        <v>4.9990899999999998</v>
      </c>
      <c r="CM348">
        <v>9333.9642857142862</v>
      </c>
      <c r="CN348">
        <v>9557.9428571428562</v>
      </c>
      <c r="CO348">
        <v>40.686999999999998</v>
      </c>
      <c r="CP348">
        <v>42.375</v>
      </c>
      <c r="CQ348">
        <v>41.5</v>
      </c>
      <c r="CR348">
        <v>41.491</v>
      </c>
      <c r="CS348">
        <v>42.061999999999998</v>
      </c>
      <c r="CT348">
        <v>597.55857142857144</v>
      </c>
      <c r="CU348">
        <v>597.43857142857155</v>
      </c>
      <c r="CV348">
        <v>0</v>
      </c>
      <c r="CW348">
        <v>1673980604.5</v>
      </c>
      <c r="CX348">
        <v>0</v>
      </c>
      <c r="CY348">
        <v>1673977193.5</v>
      </c>
      <c r="CZ348" t="s">
        <v>356</v>
      </c>
      <c r="DA348">
        <v>1673977187.5</v>
      </c>
      <c r="DB348">
        <v>1673977193.5</v>
      </c>
      <c r="DC348">
        <v>21</v>
      </c>
      <c r="DD348">
        <v>-0.34399999999999997</v>
      </c>
      <c r="DE348">
        <v>-5.2999999999999999E-2</v>
      </c>
      <c r="DF348">
        <v>-5.5270000000000001</v>
      </c>
      <c r="DG348">
        <v>0.16</v>
      </c>
      <c r="DH348">
        <v>415</v>
      </c>
      <c r="DI348">
        <v>27</v>
      </c>
      <c r="DJ348">
        <v>0.41</v>
      </c>
      <c r="DK348">
        <v>0.03</v>
      </c>
      <c r="DL348">
        <v>-9.0789402439024389</v>
      </c>
      <c r="DM348">
        <v>0.16280968641113491</v>
      </c>
      <c r="DN348">
        <v>6.8803579192485489E-2</v>
      </c>
      <c r="DO348">
        <v>0</v>
      </c>
      <c r="DP348">
        <v>0.87218797560975625</v>
      </c>
      <c r="DQ348">
        <v>3.8429268292910362E-4</v>
      </c>
      <c r="DR348">
        <v>1.678765000300633E-3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371</v>
      </c>
      <c r="EA348">
        <v>3.2988900000000001</v>
      </c>
      <c r="EB348">
        <v>2.6253000000000002</v>
      </c>
      <c r="EC348">
        <v>0.293763</v>
      </c>
      <c r="ED348">
        <v>0.29211799999999999</v>
      </c>
      <c r="EE348">
        <v>0.132242</v>
      </c>
      <c r="EF348">
        <v>0.12848899999999999</v>
      </c>
      <c r="EG348">
        <v>21393.9</v>
      </c>
      <c r="EH348">
        <v>21812.2</v>
      </c>
      <c r="EI348">
        <v>28186.2</v>
      </c>
      <c r="EJ348">
        <v>29655.9</v>
      </c>
      <c r="EK348">
        <v>33676.199999999997</v>
      </c>
      <c r="EL348">
        <v>35886.400000000001</v>
      </c>
      <c r="EM348">
        <v>39787.1</v>
      </c>
      <c r="EN348">
        <v>42373.9</v>
      </c>
      <c r="EO348">
        <v>2.26417</v>
      </c>
      <c r="EP348">
        <v>2.24227</v>
      </c>
      <c r="EQ348">
        <v>0.150621</v>
      </c>
      <c r="ER348">
        <v>0</v>
      </c>
      <c r="ES348">
        <v>29.445599999999999</v>
      </c>
      <c r="ET348">
        <v>999.9</v>
      </c>
      <c r="EU348">
        <v>72.7</v>
      </c>
      <c r="EV348">
        <v>32.700000000000003</v>
      </c>
      <c r="EW348">
        <v>35.6845</v>
      </c>
      <c r="EX348">
        <v>57.136400000000002</v>
      </c>
      <c r="EY348">
        <v>-4.3269200000000003</v>
      </c>
      <c r="EZ348">
        <v>2</v>
      </c>
      <c r="FA348">
        <v>0.259604</v>
      </c>
      <c r="FB348">
        <v>-0.70263900000000001</v>
      </c>
      <c r="FC348">
        <v>20.272400000000001</v>
      </c>
      <c r="FD348">
        <v>5.2211800000000004</v>
      </c>
      <c r="FE348">
        <v>12.004</v>
      </c>
      <c r="FF348">
        <v>4.9871999999999996</v>
      </c>
      <c r="FG348">
        <v>3.2843800000000001</v>
      </c>
      <c r="FH348">
        <v>9999</v>
      </c>
      <c r="FI348">
        <v>9999</v>
      </c>
      <c r="FJ348">
        <v>9999</v>
      </c>
      <c r="FK348">
        <v>999.9</v>
      </c>
      <c r="FL348">
        <v>1.86578</v>
      </c>
      <c r="FM348">
        <v>1.8621799999999999</v>
      </c>
      <c r="FN348">
        <v>1.8641700000000001</v>
      </c>
      <c r="FO348">
        <v>1.8602000000000001</v>
      </c>
      <c r="FP348">
        <v>1.8609599999999999</v>
      </c>
      <c r="FQ348">
        <v>1.8601000000000001</v>
      </c>
      <c r="FR348">
        <v>1.8617900000000001</v>
      </c>
      <c r="FS348">
        <v>1.8583700000000001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-8.41</v>
      </c>
      <c r="GH348">
        <v>0.18990000000000001</v>
      </c>
      <c r="GI348">
        <v>-4.1197077471769461</v>
      </c>
      <c r="GJ348">
        <v>-4.0977002334145526E-3</v>
      </c>
      <c r="GK348">
        <v>1.9870096767282211E-6</v>
      </c>
      <c r="GL348">
        <v>-4.7591234531596528E-10</v>
      </c>
      <c r="GM348">
        <v>-0.1127184381337514</v>
      </c>
      <c r="GN348">
        <v>-4.4277268217585318E-5</v>
      </c>
      <c r="GO348">
        <v>7.6125673839889962E-4</v>
      </c>
      <c r="GP348">
        <v>-1.4366726965109579E-5</v>
      </c>
      <c r="GQ348">
        <v>6</v>
      </c>
      <c r="GR348">
        <v>2093</v>
      </c>
      <c r="GS348">
        <v>4</v>
      </c>
      <c r="GT348">
        <v>31</v>
      </c>
      <c r="GU348">
        <v>56.9</v>
      </c>
      <c r="GV348">
        <v>56.8</v>
      </c>
      <c r="GW348">
        <v>4.9768100000000004</v>
      </c>
      <c r="GX348">
        <v>0</v>
      </c>
      <c r="GY348">
        <v>2.04834</v>
      </c>
      <c r="GZ348">
        <v>2.6245099999999999</v>
      </c>
      <c r="HA348">
        <v>2.1972700000000001</v>
      </c>
      <c r="HB348">
        <v>2.32544</v>
      </c>
      <c r="HC348">
        <v>37.626300000000001</v>
      </c>
      <c r="HD348">
        <v>14.315899999999999</v>
      </c>
      <c r="HE348">
        <v>18</v>
      </c>
      <c r="HF348">
        <v>710.54499999999996</v>
      </c>
      <c r="HG348">
        <v>772.83399999999995</v>
      </c>
      <c r="HH348">
        <v>31.000699999999998</v>
      </c>
      <c r="HI348">
        <v>30.7486</v>
      </c>
      <c r="HJ348">
        <v>30.000299999999999</v>
      </c>
      <c r="HK348">
        <v>30.6829</v>
      </c>
      <c r="HL348">
        <v>30.681799999999999</v>
      </c>
      <c r="HM348">
        <v>100</v>
      </c>
      <c r="HN348">
        <v>20.399699999999999</v>
      </c>
      <c r="HO348">
        <v>100</v>
      </c>
      <c r="HP348">
        <v>31</v>
      </c>
      <c r="HQ348">
        <v>2220.31</v>
      </c>
      <c r="HR348">
        <v>30.402100000000001</v>
      </c>
      <c r="HS348">
        <v>99.321899999999999</v>
      </c>
      <c r="HT348">
        <v>98.275400000000005</v>
      </c>
    </row>
    <row r="349" spans="1:228" x14ac:dyDescent="0.2">
      <c r="A349">
        <v>334</v>
      </c>
      <c r="B349">
        <v>1673980608</v>
      </c>
      <c r="C349">
        <v>1329.400000095367</v>
      </c>
      <c r="D349" t="s">
        <v>1027</v>
      </c>
      <c r="E349" t="s">
        <v>1028</v>
      </c>
      <c r="F349">
        <v>4</v>
      </c>
      <c r="G349">
        <v>1673980605.6875</v>
      </c>
      <c r="H349">
        <f t="shared" si="170"/>
        <v>9.6667037646017888E-4</v>
      </c>
      <c r="I349">
        <f t="shared" si="171"/>
        <v>0.96667037646017884</v>
      </c>
      <c r="J349">
        <f t="shared" si="172"/>
        <v>7.9891874360416626</v>
      </c>
      <c r="K349">
        <f t="shared" si="173"/>
        <v>2111.1</v>
      </c>
      <c r="L349">
        <f t="shared" si="174"/>
        <v>1845.3038018257446</v>
      </c>
      <c r="M349">
        <f t="shared" si="175"/>
        <v>186.92678008967749</v>
      </c>
      <c r="N349">
        <f t="shared" si="176"/>
        <v>213.85157558169001</v>
      </c>
      <c r="O349">
        <f t="shared" si="177"/>
        <v>6.0219369001935363E-2</v>
      </c>
      <c r="P349">
        <f t="shared" si="178"/>
        <v>2.769164350261073</v>
      </c>
      <c r="Q349">
        <f t="shared" si="179"/>
        <v>5.9501203100452746E-2</v>
      </c>
      <c r="R349">
        <f t="shared" si="180"/>
        <v>3.725206259654619E-2</v>
      </c>
      <c r="S349">
        <f t="shared" si="181"/>
        <v>226.11178444051112</v>
      </c>
      <c r="T349">
        <f t="shared" si="182"/>
        <v>33.027764958362283</v>
      </c>
      <c r="U349">
        <f t="shared" si="183"/>
        <v>31.898949999999999</v>
      </c>
      <c r="V349">
        <f t="shared" si="184"/>
        <v>4.7478400954923909</v>
      </c>
      <c r="W349">
        <f t="shared" si="185"/>
        <v>66.718968125716998</v>
      </c>
      <c r="X349">
        <f t="shared" si="186"/>
        <v>3.1664070646222862</v>
      </c>
      <c r="Y349">
        <f t="shared" si="187"/>
        <v>4.7458873444443848</v>
      </c>
      <c r="Z349">
        <f t="shared" si="188"/>
        <v>1.5814330308701048</v>
      </c>
      <c r="AA349">
        <f t="shared" si="189"/>
        <v>-42.630163601893891</v>
      </c>
      <c r="AB349">
        <f t="shared" si="190"/>
        <v>-1.0842272561273107</v>
      </c>
      <c r="AC349">
        <f t="shared" si="191"/>
        <v>-8.8702337766623313E-2</v>
      </c>
      <c r="AD349">
        <f t="shared" si="192"/>
        <v>182.30869124472329</v>
      </c>
      <c r="AE349">
        <f t="shared" si="193"/>
        <v>7.7766465203687041</v>
      </c>
      <c r="AF349">
        <f t="shared" si="194"/>
        <v>0.97003199072571211</v>
      </c>
      <c r="AG349">
        <f t="shared" si="195"/>
        <v>7.9891874360416626</v>
      </c>
      <c r="AH349">
        <v>2186.5997932072501</v>
      </c>
      <c r="AI349">
        <v>2179.1492727272712</v>
      </c>
      <c r="AJ349">
        <v>-3.9887188276886761E-2</v>
      </c>
      <c r="AK349">
        <v>63.405612138731158</v>
      </c>
      <c r="AL349">
        <f t="shared" si="196"/>
        <v>0.96667037646017884</v>
      </c>
      <c r="AM349">
        <v>30.390000111520841</v>
      </c>
      <c r="AN349">
        <v>31.254587878787859</v>
      </c>
      <c r="AO349">
        <v>-2.8332135079621881E-5</v>
      </c>
      <c r="AP349">
        <v>95.230389877895547</v>
      </c>
      <c r="AQ349">
        <v>0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47551.567508116714</v>
      </c>
      <c r="AV349">
        <f t="shared" si="200"/>
        <v>1199.99875</v>
      </c>
      <c r="AW349">
        <f t="shared" si="201"/>
        <v>1025.9222577411974</v>
      </c>
      <c r="AX349">
        <f t="shared" si="202"/>
        <v>0.8549361053427742</v>
      </c>
      <c r="AY349">
        <f t="shared" si="203"/>
        <v>0.18842668331155438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1673980605.6875</v>
      </c>
      <c r="BF349">
        <v>2111.1</v>
      </c>
      <c r="BG349">
        <v>2120.1687499999998</v>
      </c>
      <c r="BH349">
        <v>31.2581375</v>
      </c>
      <c r="BI349">
        <v>30.390712499999999</v>
      </c>
      <c r="BJ349">
        <v>2119.5100000000002</v>
      </c>
      <c r="BK349">
        <v>31.068262499999999</v>
      </c>
      <c r="BL349">
        <v>650.00012500000003</v>
      </c>
      <c r="BM349">
        <v>101.19862500000001</v>
      </c>
      <c r="BN349">
        <v>0.1000229</v>
      </c>
      <c r="BO349">
        <v>31.8916875</v>
      </c>
      <c r="BP349">
        <v>31.898949999999999</v>
      </c>
      <c r="BQ349">
        <v>999.9</v>
      </c>
      <c r="BR349">
        <v>0</v>
      </c>
      <c r="BS349">
        <v>0</v>
      </c>
      <c r="BT349">
        <v>9004.6087499999994</v>
      </c>
      <c r="BU349">
        <v>0</v>
      </c>
      <c r="BV349">
        <v>226.11012500000001</v>
      </c>
      <c r="BW349">
        <v>-9.0693362499999992</v>
      </c>
      <c r="BX349">
        <v>2179.2175000000002</v>
      </c>
      <c r="BY349">
        <v>2186.6212500000001</v>
      </c>
      <c r="BZ349">
        <v>0.86740949999999994</v>
      </c>
      <c r="CA349">
        <v>2120.1687499999998</v>
      </c>
      <c r="CB349">
        <v>30.390712499999999</v>
      </c>
      <c r="CC349">
        <v>3.1632825000000002</v>
      </c>
      <c r="CD349">
        <v>3.0755037500000002</v>
      </c>
      <c r="CE349">
        <v>24.913325</v>
      </c>
      <c r="CF349">
        <v>24.4424375</v>
      </c>
      <c r="CG349">
        <v>1199.99875</v>
      </c>
      <c r="CH349">
        <v>0.50004625000000003</v>
      </c>
      <c r="CI349">
        <v>0.4999535</v>
      </c>
      <c r="CJ349">
        <v>0</v>
      </c>
      <c r="CK349">
        <v>887.26387499999998</v>
      </c>
      <c r="CL349">
        <v>4.9990899999999998</v>
      </c>
      <c r="CM349">
        <v>9331.0400000000009</v>
      </c>
      <c r="CN349">
        <v>9558.0074999999997</v>
      </c>
      <c r="CO349">
        <v>40.694875000000003</v>
      </c>
      <c r="CP349">
        <v>42.405999999999999</v>
      </c>
      <c r="CQ349">
        <v>41.5</v>
      </c>
      <c r="CR349">
        <v>41.5</v>
      </c>
      <c r="CS349">
        <v>42.109250000000003</v>
      </c>
      <c r="CT349">
        <v>597.55874999999992</v>
      </c>
      <c r="CU349">
        <v>597.44624999999996</v>
      </c>
      <c r="CV349">
        <v>0</v>
      </c>
      <c r="CW349">
        <v>1673980608.0999999</v>
      </c>
      <c r="CX349">
        <v>0</v>
      </c>
      <c r="CY349">
        <v>1673977193.5</v>
      </c>
      <c r="CZ349" t="s">
        <v>356</v>
      </c>
      <c r="DA349">
        <v>1673977187.5</v>
      </c>
      <c r="DB349">
        <v>1673977193.5</v>
      </c>
      <c r="DC349">
        <v>21</v>
      </c>
      <c r="DD349">
        <v>-0.34399999999999997</v>
      </c>
      <c r="DE349">
        <v>-5.2999999999999999E-2</v>
      </c>
      <c r="DF349">
        <v>-5.5270000000000001</v>
      </c>
      <c r="DG349">
        <v>0.16</v>
      </c>
      <c r="DH349">
        <v>415</v>
      </c>
      <c r="DI349">
        <v>27</v>
      </c>
      <c r="DJ349">
        <v>0.41</v>
      </c>
      <c r="DK349">
        <v>0.03</v>
      </c>
      <c r="DL349">
        <v>-9.0795295121951209</v>
      </c>
      <c r="DM349">
        <v>0.42874808362367439</v>
      </c>
      <c r="DN349">
        <v>6.8140550655718155E-2</v>
      </c>
      <c r="DO349">
        <v>0</v>
      </c>
      <c r="DP349">
        <v>0.87165748780487806</v>
      </c>
      <c r="DQ349">
        <v>-1.399172822299578E-2</v>
      </c>
      <c r="DR349">
        <v>2.2641826406761159E-3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371</v>
      </c>
      <c r="EA349">
        <v>3.2989999999999999</v>
      </c>
      <c r="EB349">
        <v>2.6253299999999999</v>
      </c>
      <c r="EC349">
        <v>0.293742</v>
      </c>
      <c r="ED349">
        <v>0.29210900000000001</v>
      </c>
      <c r="EE349">
        <v>0.13222300000000001</v>
      </c>
      <c r="EF349">
        <v>0.12848699999999999</v>
      </c>
      <c r="EG349">
        <v>21394.400000000001</v>
      </c>
      <c r="EH349">
        <v>21812.6</v>
      </c>
      <c r="EI349">
        <v>28186</v>
      </c>
      <c r="EJ349">
        <v>29656.1</v>
      </c>
      <c r="EK349">
        <v>33676.5</v>
      </c>
      <c r="EL349">
        <v>35886.800000000003</v>
      </c>
      <c r="EM349">
        <v>39786.6</v>
      </c>
      <c r="EN349">
        <v>42374.3</v>
      </c>
      <c r="EO349">
        <v>2.26417</v>
      </c>
      <c r="EP349">
        <v>2.2423299999999999</v>
      </c>
      <c r="EQ349">
        <v>0.150252</v>
      </c>
      <c r="ER349">
        <v>0</v>
      </c>
      <c r="ES349">
        <v>29.453800000000001</v>
      </c>
      <c r="ET349">
        <v>999.9</v>
      </c>
      <c r="EU349">
        <v>72.7</v>
      </c>
      <c r="EV349">
        <v>32.700000000000003</v>
      </c>
      <c r="EW349">
        <v>35.684899999999999</v>
      </c>
      <c r="EX349">
        <v>57.226399999999998</v>
      </c>
      <c r="EY349">
        <v>-4.49519</v>
      </c>
      <c r="EZ349">
        <v>2</v>
      </c>
      <c r="FA349">
        <v>0.25964900000000002</v>
      </c>
      <c r="FB349">
        <v>-0.70097799999999999</v>
      </c>
      <c r="FC349">
        <v>20.272500000000001</v>
      </c>
      <c r="FD349">
        <v>5.2219300000000004</v>
      </c>
      <c r="FE349">
        <v>12.004</v>
      </c>
      <c r="FF349">
        <v>4.9874499999999999</v>
      </c>
      <c r="FG349">
        <v>3.2843499999999999</v>
      </c>
      <c r="FH349">
        <v>9999</v>
      </c>
      <c r="FI349">
        <v>9999</v>
      </c>
      <c r="FJ349">
        <v>9999</v>
      </c>
      <c r="FK349">
        <v>999.9</v>
      </c>
      <c r="FL349">
        <v>1.8657999999999999</v>
      </c>
      <c r="FM349">
        <v>1.8621799999999999</v>
      </c>
      <c r="FN349">
        <v>1.8641700000000001</v>
      </c>
      <c r="FO349">
        <v>1.8602000000000001</v>
      </c>
      <c r="FP349">
        <v>1.8609599999999999</v>
      </c>
      <c r="FQ349">
        <v>1.8601099999999999</v>
      </c>
      <c r="FR349">
        <v>1.86181</v>
      </c>
      <c r="FS349">
        <v>1.8583700000000001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-8.41</v>
      </c>
      <c r="GH349">
        <v>0.1898</v>
      </c>
      <c r="GI349">
        <v>-4.1197077471769461</v>
      </c>
      <c r="GJ349">
        <v>-4.0977002334145526E-3</v>
      </c>
      <c r="GK349">
        <v>1.9870096767282211E-6</v>
      </c>
      <c r="GL349">
        <v>-4.7591234531596528E-10</v>
      </c>
      <c r="GM349">
        <v>-0.1127184381337514</v>
      </c>
      <c r="GN349">
        <v>-4.4277268217585318E-5</v>
      </c>
      <c r="GO349">
        <v>7.6125673839889962E-4</v>
      </c>
      <c r="GP349">
        <v>-1.4366726965109579E-5</v>
      </c>
      <c r="GQ349">
        <v>6</v>
      </c>
      <c r="GR349">
        <v>2093</v>
      </c>
      <c r="GS349">
        <v>4</v>
      </c>
      <c r="GT349">
        <v>31</v>
      </c>
      <c r="GU349">
        <v>57</v>
      </c>
      <c r="GV349">
        <v>56.9</v>
      </c>
      <c r="GW349">
        <v>4.9768100000000004</v>
      </c>
      <c r="GX349">
        <v>0</v>
      </c>
      <c r="GY349">
        <v>2.04834</v>
      </c>
      <c r="GZ349">
        <v>2.6257299999999999</v>
      </c>
      <c r="HA349">
        <v>2.1972700000000001</v>
      </c>
      <c r="HB349">
        <v>2.3327599999999999</v>
      </c>
      <c r="HC349">
        <v>37.626300000000001</v>
      </c>
      <c r="HD349">
        <v>14.333399999999999</v>
      </c>
      <c r="HE349">
        <v>18</v>
      </c>
      <c r="HF349">
        <v>710.54499999999996</v>
      </c>
      <c r="HG349">
        <v>772.88800000000003</v>
      </c>
      <c r="HH349">
        <v>31.000499999999999</v>
      </c>
      <c r="HI349">
        <v>30.749300000000002</v>
      </c>
      <c r="HJ349">
        <v>30.000299999999999</v>
      </c>
      <c r="HK349">
        <v>30.6829</v>
      </c>
      <c r="HL349">
        <v>30.682200000000002</v>
      </c>
      <c r="HM349">
        <v>100</v>
      </c>
      <c r="HN349">
        <v>20.399699999999999</v>
      </c>
      <c r="HO349">
        <v>100</v>
      </c>
      <c r="HP349">
        <v>31</v>
      </c>
      <c r="HQ349">
        <v>2227</v>
      </c>
      <c r="HR349">
        <v>30.402100000000001</v>
      </c>
      <c r="HS349">
        <v>99.320899999999995</v>
      </c>
      <c r="HT349">
        <v>98.276200000000003</v>
      </c>
    </row>
    <row r="350" spans="1:228" x14ac:dyDescent="0.2">
      <c r="A350">
        <v>335</v>
      </c>
      <c r="B350">
        <v>1673980612</v>
      </c>
      <c r="C350">
        <v>1333.400000095367</v>
      </c>
      <c r="D350" t="s">
        <v>1029</v>
      </c>
      <c r="E350" t="s">
        <v>1030</v>
      </c>
      <c r="F350">
        <v>4</v>
      </c>
      <c r="G350">
        <v>1673980610</v>
      </c>
      <c r="H350">
        <f t="shared" si="170"/>
        <v>9.5389361794059088E-4</v>
      </c>
      <c r="I350">
        <f t="shared" si="171"/>
        <v>0.95389361794059091</v>
      </c>
      <c r="J350">
        <f t="shared" si="172"/>
        <v>7.81963073319874</v>
      </c>
      <c r="K350">
        <f t="shared" si="173"/>
        <v>2111</v>
      </c>
      <c r="L350">
        <f t="shared" si="174"/>
        <v>1847.2756445788086</v>
      </c>
      <c r="M350">
        <f t="shared" si="175"/>
        <v>187.12362756341687</v>
      </c>
      <c r="N350">
        <f t="shared" si="176"/>
        <v>213.83813452292864</v>
      </c>
      <c r="O350">
        <f t="shared" si="177"/>
        <v>5.9496248880022584E-2</v>
      </c>
      <c r="P350">
        <f t="shared" si="178"/>
        <v>2.7697509803267475</v>
      </c>
      <c r="Q350">
        <f t="shared" si="179"/>
        <v>5.8795265346508127E-2</v>
      </c>
      <c r="R350">
        <f t="shared" si="180"/>
        <v>3.6809333197162043E-2</v>
      </c>
      <c r="S350">
        <f t="shared" si="181"/>
        <v>226.11312815599268</v>
      </c>
      <c r="T350">
        <f t="shared" si="182"/>
        <v>33.022444460068215</v>
      </c>
      <c r="U350">
        <f t="shared" si="183"/>
        <v>31.887442857142851</v>
      </c>
      <c r="V350">
        <f t="shared" si="184"/>
        <v>4.7447463627920365</v>
      </c>
      <c r="W350">
        <f t="shared" si="185"/>
        <v>66.731763385166786</v>
      </c>
      <c r="X350">
        <f t="shared" si="186"/>
        <v>3.1654715045619679</v>
      </c>
      <c r="Y350">
        <f t="shared" si="187"/>
        <v>4.7435753889662573</v>
      </c>
      <c r="Z350">
        <f t="shared" si="188"/>
        <v>1.5792748582300686</v>
      </c>
      <c r="AA350">
        <f t="shared" si="189"/>
        <v>-42.066708551180056</v>
      </c>
      <c r="AB350">
        <f t="shared" si="190"/>
        <v>-0.65062083613639299</v>
      </c>
      <c r="AC350">
        <f t="shared" si="191"/>
        <v>-5.3211775997066793E-2</v>
      </c>
      <c r="AD350">
        <f t="shared" si="192"/>
        <v>183.34258699267917</v>
      </c>
      <c r="AE350">
        <f t="shared" si="193"/>
        <v>7.8487361916838605</v>
      </c>
      <c r="AF350">
        <f t="shared" si="194"/>
        <v>0.95757876050130042</v>
      </c>
      <c r="AG350">
        <f t="shared" si="195"/>
        <v>7.81963073319874</v>
      </c>
      <c r="AH350">
        <v>2186.5846675690218</v>
      </c>
      <c r="AI350">
        <v>2179.1167878787869</v>
      </c>
      <c r="AJ350">
        <v>5.9348487095168701E-3</v>
      </c>
      <c r="AK350">
        <v>63.405612138731158</v>
      </c>
      <c r="AL350">
        <f t="shared" si="196"/>
        <v>0.95389361794059091</v>
      </c>
      <c r="AM350">
        <v>30.39299256952043</v>
      </c>
      <c r="AN350">
        <v>31.246304848484851</v>
      </c>
      <c r="AO350">
        <v>-4.4856770264689148E-5</v>
      </c>
      <c r="AP350">
        <v>95.230389877895547</v>
      </c>
      <c r="AQ350">
        <v>0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47569.103825700819</v>
      </c>
      <c r="AV350">
        <f t="shared" si="200"/>
        <v>1200.005714285714</v>
      </c>
      <c r="AW350">
        <f t="shared" si="201"/>
        <v>1025.9282280600996</v>
      </c>
      <c r="AX350">
        <f t="shared" si="202"/>
        <v>0.85493611892570742</v>
      </c>
      <c r="AY350">
        <f t="shared" si="203"/>
        <v>0.18842670952661525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1673980610</v>
      </c>
      <c r="BF350">
        <v>2111</v>
      </c>
      <c r="BG350">
        <v>2120.1114285714289</v>
      </c>
      <c r="BH350">
        <v>31.249385714285719</v>
      </c>
      <c r="BI350">
        <v>30.393042857142859</v>
      </c>
      <c r="BJ350">
        <v>2119.408571428572</v>
      </c>
      <c r="BK350">
        <v>31.05958571428571</v>
      </c>
      <c r="BL350">
        <v>649.96514285714295</v>
      </c>
      <c r="BM350">
        <v>101.19714285714289</v>
      </c>
      <c r="BN350">
        <v>9.9936499999999998E-2</v>
      </c>
      <c r="BO350">
        <v>31.88308571428572</v>
      </c>
      <c r="BP350">
        <v>31.887442857142851</v>
      </c>
      <c r="BQ350">
        <v>999.89999999999986</v>
      </c>
      <c r="BR350">
        <v>0</v>
      </c>
      <c r="BS350">
        <v>0</v>
      </c>
      <c r="BT350">
        <v>9007.8571428571431</v>
      </c>
      <c r="BU350">
        <v>0</v>
      </c>
      <c r="BV350">
        <v>226.0312857142857</v>
      </c>
      <c r="BW350">
        <v>-9.1122014285714297</v>
      </c>
      <c r="BX350">
        <v>2179.0942857142859</v>
      </c>
      <c r="BY350">
        <v>2186.568571428571</v>
      </c>
      <c r="BZ350">
        <v>0.8563384285714285</v>
      </c>
      <c r="CA350">
        <v>2120.1114285714289</v>
      </c>
      <c r="CB350">
        <v>30.393042857142859</v>
      </c>
      <c r="CC350">
        <v>3.1623428571428569</v>
      </c>
      <c r="CD350">
        <v>3.0756857142857141</v>
      </c>
      <c r="CE350">
        <v>24.908342857142859</v>
      </c>
      <c r="CF350">
        <v>24.44341428571429</v>
      </c>
      <c r="CG350">
        <v>1200.005714285714</v>
      </c>
      <c r="CH350">
        <v>0.5000458571428571</v>
      </c>
      <c r="CI350">
        <v>0.49995400000000001</v>
      </c>
      <c r="CJ350">
        <v>0</v>
      </c>
      <c r="CK350">
        <v>887.00971428571415</v>
      </c>
      <c r="CL350">
        <v>4.9990899999999998</v>
      </c>
      <c r="CM350">
        <v>9327.8871428571438</v>
      </c>
      <c r="CN350">
        <v>9558.0528571428567</v>
      </c>
      <c r="CO350">
        <v>40.713999999999999</v>
      </c>
      <c r="CP350">
        <v>42.410428571428582</v>
      </c>
      <c r="CQ350">
        <v>41.5</v>
      </c>
      <c r="CR350">
        <v>41.5</v>
      </c>
      <c r="CS350">
        <v>42.107000000000014</v>
      </c>
      <c r="CT350">
        <v>597.56000000000006</v>
      </c>
      <c r="CU350">
        <v>597.44857142857143</v>
      </c>
      <c r="CV350">
        <v>0</v>
      </c>
      <c r="CW350">
        <v>1673980612.3</v>
      </c>
      <c r="CX350">
        <v>0</v>
      </c>
      <c r="CY350">
        <v>1673977193.5</v>
      </c>
      <c r="CZ350" t="s">
        <v>356</v>
      </c>
      <c r="DA350">
        <v>1673977187.5</v>
      </c>
      <c r="DB350">
        <v>1673977193.5</v>
      </c>
      <c r="DC350">
        <v>21</v>
      </c>
      <c r="DD350">
        <v>-0.34399999999999997</v>
      </c>
      <c r="DE350">
        <v>-5.2999999999999999E-2</v>
      </c>
      <c r="DF350">
        <v>-5.5270000000000001</v>
      </c>
      <c r="DG350">
        <v>0.16</v>
      </c>
      <c r="DH350">
        <v>415</v>
      </c>
      <c r="DI350">
        <v>27</v>
      </c>
      <c r="DJ350">
        <v>0.41</v>
      </c>
      <c r="DK350">
        <v>0.03</v>
      </c>
      <c r="DL350">
        <v>-9.074182195121951</v>
      </c>
      <c r="DM350">
        <v>-7.6995679442518797E-2</v>
      </c>
      <c r="DN350">
        <v>6.040563261219109E-2</v>
      </c>
      <c r="DO350">
        <v>1</v>
      </c>
      <c r="DP350">
        <v>0.8691077073170731</v>
      </c>
      <c r="DQ350">
        <v>-4.3775163763065887E-2</v>
      </c>
      <c r="DR350">
        <v>5.2967559848568777E-3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2</v>
      </c>
      <c r="DY350">
        <v>2</v>
      </c>
      <c r="DZ350" t="s">
        <v>484</v>
      </c>
      <c r="EA350">
        <v>3.2988400000000002</v>
      </c>
      <c r="EB350">
        <v>2.6252300000000002</v>
      </c>
      <c r="EC350">
        <v>0.29374600000000001</v>
      </c>
      <c r="ED350">
        <v>0.29210199999999997</v>
      </c>
      <c r="EE350">
        <v>0.13220199999999999</v>
      </c>
      <c r="EF350">
        <v>0.128495</v>
      </c>
      <c r="EG350">
        <v>21394.7</v>
      </c>
      <c r="EH350">
        <v>21812.5</v>
      </c>
      <c r="EI350">
        <v>28186.5</v>
      </c>
      <c r="EJ350">
        <v>29655.599999999999</v>
      </c>
      <c r="EK350">
        <v>33677.699999999997</v>
      </c>
      <c r="EL350">
        <v>35885.800000000003</v>
      </c>
      <c r="EM350">
        <v>39787.1</v>
      </c>
      <c r="EN350">
        <v>42373.5</v>
      </c>
      <c r="EO350">
        <v>2.2642500000000001</v>
      </c>
      <c r="EP350">
        <v>2.2422300000000002</v>
      </c>
      <c r="EQ350">
        <v>0.14876200000000001</v>
      </c>
      <c r="ER350">
        <v>0</v>
      </c>
      <c r="ES350">
        <v>29.4604</v>
      </c>
      <c r="ET350">
        <v>999.9</v>
      </c>
      <c r="EU350">
        <v>72.7</v>
      </c>
      <c r="EV350">
        <v>32.700000000000003</v>
      </c>
      <c r="EW350">
        <v>35.685099999999998</v>
      </c>
      <c r="EX350">
        <v>56.956400000000002</v>
      </c>
      <c r="EY350">
        <v>-4.3309300000000004</v>
      </c>
      <c r="EZ350">
        <v>2</v>
      </c>
      <c r="FA350">
        <v>0.25961899999999999</v>
      </c>
      <c r="FB350">
        <v>-0.70074899999999996</v>
      </c>
      <c r="FC350">
        <v>20.272500000000001</v>
      </c>
      <c r="FD350">
        <v>5.2210299999999998</v>
      </c>
      <c r="FE350">
        <v>12.004</v>
      </c>
      <c r="FF350">
        <v>4.9867499999999998</v>
      </c>
      <c r="FG350">
        <v>3.28443</v>
      </c>
      <c r="FH350">
        <v>9999</v>
      </c>
      <c r="FI350">
        <v>9999</v>
      </c>
      <c r="FJ350">
        <v>9999</v>
      </c>
      <c r="FK350">
        <v>999.9</v>
      </c>
      <c r="FL350">
        <v>1.86581</v>
      </c>
      <c r="FM350">
        <v>1.8621799999999999</v>
      </c>
      <c r="FN350">
        <v>1.8641799999999999</v>
      </c>
      <c r="FO350">
        <v>1.8602000000000001</v>
      </c>
      <c r="FP350">
        <v>1.8609599999999999</v>
      </c>
      <c r="FQ350">
        <v>1.8601000000000001</v>
      </c>
      <c r="FR350">
        <v>1.8618300000000001</v>
      </c>
      <c r="FS350">
        <v>1.8583700000000001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-8.41</v>
      </c>
      <c r="GH350">
        <v>0.1898</v>
      </c>
      <c r="GI350">
        <v>-4.1197077471769461</v>
      </c>
      <c r="GJ350">
        <v>-4.0977002334145526E-3</v>
      </c>
      <c r="GK350">
        <v>1.9870096767282211E-6</v>
      </c>
      <c r="GL350">
        <v>-4.7591234531596528E-10</v>
      </c>
      <c r="GM350">
        <v>-0.1127184381337514</v>
      </c>
      <c r="GN350">
        <v>-4.4277268217585318E-5</v>
      </c>
      <c r="GO350">
        <v>7.6125673839889962E-4</v>
      </c>
      <c r="GP350">
        <v>-1.4366726965109579E-5</v>
      </c>
      <c r="GQ350">
        <v>6</v>
      </c>
      <c r="GR350">
        <v>2093</v>
      </c>
      <c r="GS350">
        <v>4</v>
      </c>
      <c r="GT350">
        <v>31</v>
      </c>
      <c r="GU350">
        <v>57.1</v>
      </c>
      <c r="GV350">
        <v>57</v>
      </c>
      <c r="GW350">
        <v>4.9768100000000004</v>
      </c>
      <c r="GX350">
        <v>0</v>
      </c>
      <c r="GY350">
        <v>2.04834</v>
      </c>
      <c r="GZ350">
        <v>2.6257299999999999</v>
      </c>
      <c r="HA350">
        <v>2.1972700000000001</v>
      </c>
      <c r="HB350">
        <v>2.2839399999999999</v>
      </c>
      <c r="HC350">
        <v>37.626300000000001</v>
      </c>
      <c r="HD350">
        <v>14.315899999999999</v>
      </c>
      <c r="HE350">
        <v>18</v>
      </c>
      <c r="HF350">
        <v>710.61400000000003</v>
      </c>
      <c r="HG350">
        <v>772.82</v>
      </c>
      <c r="HH350">
        <v>31.000299999999999</v>
      </c>
      <c r="HI350">
        <v>30.749300000000002</v>
      </c>
      <c r="HJ350">
        <v>30.0001</v>
      </c>
      <c r="HK350">
        <v>30.683499999999999</v>
      </c>
      <c r="HL350">
        <v>30.6844</v>
      </c>
      <c r="HM350">
        <v>100</v>
      </c>
      <c r="HN350">
        <v>20.399699999999999</v>
      </c>
      <c r="HO350">
        <v>100</v>
      </c>
      <c r="HP350">
        <v>31</v>
      </c>
      <c r="HQ350">
        <v>2233.6799999999998</v>
      </c>
      <c r="HR350">
        <v>30.404</v>
      </c>
      <c r="HS350">
        <v>99.322299999999998</v>
      </c>
      <c r="HT350">
        <v>98.274500000000003</v>
      </c>
    </row>
    <row r="351" spans="1:228" x14ac:dyDescent="0.2">
      <c r="A351">
        <v>336</v>
      </c>
      <c r="B351">
        <v>1673980616</v>
      </c>
      <c r="C351">
        <v>1337.400000095367</v>
      </c>
      <c r="D351" t="s">
        <v>1031</v>
      </c>
      <c r="E351" t="s">
        <v>1032</v>
      </c>
      <c r="F351">
        <v>4</v>
      </c>
      <c r="G351">
        <v>1673980613.6875</v>
      </c>
      <c r="H351">
        <f t="shared" si="170"/>
        <v>9.4131760846372678E-4</v>
      </c>
      <c r="I351">
        <f t="shared" si="171"/>
        <v>0.94131760846372681</v>
      </c>
      <c r="J351">
        <f t="shared" si="172"/>
        <v>8.1861876976301957</v>
      </c>
      <c r="K351">
        <f t="shared" si="173"/>
        <v>2110.99125</v>
      </c>
      <c r="L351">
        <f t="shared" si="174"/>
        <v>1834.9808293969838</v>
      </c>
      <c r="M351">
        <f t="shared" si="175"/>
        <v>185.87929205448228</v>
      </c>
      <c r="N351">
        <f t="shared" si="176"/>
        <v>213.838505992542</v>
      </c>
      <c r="O351">
        <f t="shared" si="177"/>
        <v>5.8807751074590818E-2</v>
      </c>
      <c r="P351">
        <f t="shared" si="178"/>
        <v>2.7706054729349843</v>
      </c>
      <c r="Q351">
        <f t="shared" si="179"/>
        <v>5.812300526509917E-2</v>
      </c>
      <c r="R351">
        <f t="shared" si="180"/>
        <v>3.6387735564871342E-2</v>
      </c>
      <c r="S351">
        <f t="shared" si="181"/>
        <v>226.11308954071671</v>
      </c>
      <c r="T351">
        <f t="shared" si="182"/>
        <v>33.01708571368674</v>
      </c>
      <c r="U351">
        <f t="shared" si="183"/>
        <v>31.874337499999999</v>
      </c>
      <c r="V351">
        <f t="shared" si="184"/>
        <v>4.7412250827478726</v>
      </c>
      <c r="W351">
        <f t="shared" si="185"/>
        <v>66.747561869977972</v>
      </c>
      <c r="X351">
        <f t="shared" si="186"/>
        <v>3.1647014495283199</v>
      </c>
      <c r="Y351">
        <f t="shared" si="187"/>
        <v>4.7412989491557056</v>
      </c>
      <c r="Z351">
        <f t="shared" si="188"/>
        <v>1.5765236332195527</v>
      </c>
      <c r="AA351">
        <f t="shared" si="189"/>
        <v>-41.512106533250353</v>
      </c>
      <c r="AB351">
        <f t="shared" si="190"/>
        <v>4.1076442620941761E-2</v>
      </c>
      <c r="AC351">
        <f t="shared" si="191"/>
        <v>3.3580916227934068E-3</v>
      </c>
      <c r="AD351">
        <f t="shared" si="192"/>
        <v>184.64541754171012</v>
      </c>
      <c r="AE351">
        <f t="shared" si="193"/>
        <v>7.8173560309794308</v>
      </c>
      <c r="AF351">
        <f t="shared" si="194"/>
        <v>0.94623818029603524</v>
      </c>
      <c r="AG351">
        <f t="shared" si="195"/>
        <v>8.1861876976301957</v>
      </c>
      <c r="AH351">
        <v>2186.5163667229608</v>
      </c>
      <c r="AI351">
        <v>2178.9564848484852</v>
      </c>
      <c r="AJ351">
        <v>-6.0009219247825922E-2</v>
      </c>
      <c r="AK351">
        <v>63.405612138731158</v>
      </c>
      <c r="AL351">
        <f t="shared" si="196"/>
        <v>0.94131760846372681</v>
      </c>
      <c r="AM351">
        <v>30.396108730457179</v>
      </c>
      <c r="AN351">
        <v>31.23814909090909</v>
      </c>
      <c r="AO351">
        <v>-4.4914386128477517E-5</v>
      </c>
      <c r="AP351">
        <v>95.230389877895547</v>
      </c>
      <c r="AQ351">
        <v>0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47594.039126519288</v>
      </c>
      <c r="AV351">
        <f t="shared" si="200"/>
        <v>1200.0062499999999</v>
      </c>
      <c r="AW351">
        <f t="shared" si="201"/>
        <v>1025.9286137516665</v>
      </c>
      <c r="AX351">
        <f t="shared" si="202"/>
        <v>0.85493605866774991</v>
      </c>
      <c r="AY351">
        <f t="shared" si="203"/>
        <v>0.18842659322875754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1673980613.6875</v>
      </c>
      <c r="BF351">
        <v>2110.99125</v>
      </c>
      <c r="BG351">
        <v>2120.05125</v>
      </c>
      <c r="BH351">
        <v>31.241599999999998</v>
      </c>
      <c r="BI351">
        <v>30.395424999999999</v>
      </c>
      <c r="BJ351">
        <v>2119.4</v>
      </c>
      <c r="BK351">
        <v>31.0518125</v>
      </c>
      <c r="BL351">
        <v>649.9905</v>
      </c>
      <c r="BM351">
        <v>101.19775</v>
      </c>
      <c r="BN351">
        <v>9.9925199999999992E-2</v>
      </c>
      <c r="BO351">
        <v>31.874612500000001</v>
      </c>
      <c r="BP351">
        <v>31.874337499999999</v>
      </c>
      <c r="BQ351">
        <v>999.9</v>
      </c>
      <c r="BR351">
        <v>0</v>
      </c>
      <c r="BS351">
        <v>0</v>
      </c>
      <c r="BT351">
        <v>9012.34375</v>
      </c>
      <c r="BU351">
        <v>0</v>
      </c>
      <c r="BV351">
        <v>226.22162499999999</v>
      </c>
      <c r="BW351">
        <v>-9.0604262500000008</v>
      </c>
      <c r="BX351">
        <v>2179.0687499999999</v>
      </c>
      <c r="BY351">
        <v>2186.5100000000002</v>
      </c>
      <c r="BZ351">
        <v>0.84617600000000004</v>
      </c>
      <c r="CA351">
        <v>2120.05125</v>
      </c>
      <c r="CB351">
        <v>30.395424999999999</v>
      </c>
      <c r="CC351">
        <v>3.1615812499999998</v>
      </c>
      <c r="CD351">
        <v>3.0759500000000002</v>
      </c>
      <c r="CE351">
        <v>24.904299999999999</v>
      </c>
      <c r="CF351">
        <v>24.444849999999999</v>
      </c>
      <c r="CG351">
        <v>1200.0062499999999</v>
      </c>
      <c r="CH351">
        <v>0.50004812499999995</v>
      </c>
      <c r="CI351">
        <v>0.49995174999999997</v>
      </c>
      <c r="CJ351">
        <v>0</v>
      </c>
      <c r="CK351">
        <v>886.76937499999997</v>
      </c>
      <c r="CL351">
        <v>4.9990899999999998</v>
      </c>
      <c r="CM351">
        <v>9324.3337500000016</v>
      </c>
      <c r="CN351">
        <v>9558.0762500000001</v>
      </c>
      <c r="CO351">
        <v>40.702749999999988</v>
      </c>
      <c r="CP351">
        <v>42.382750000000001</v>
      </c>
      <c r="CQ351">
        <v>41.5</v>
      </c>
      <c r="CR351">
        <v>41.5</v>
      </c>
      <c r="CS351">
        <v>42.125</v>
      </c>
      <c r="CT351">
        <v>597.5625</v>
      </c>
      <c r="CU351">
        <v>597.44625000000008</v>
      </c>
      <c r="CV351">
        <v>0</v>
      </c>
      <c r="CW351">
        <v>1673980616.5</v>
      </c>
      <c r="CX351">
        <v>0</v>
      </c>
      <c r="CY351">
        <v>1673977193.5</v>
      </c>
      <c r="CZ351" t="s">
        <v>356</v>
      </c>
      <c r="DA351">
        <v>1673977187.5</v>
      </c>
      <c r="DB351">
        <v>1673977193.5</v>
      </c>
      <c r="DC351">
        <v>21</v>
      </c>
      <c r="DD351">
        <v>-0.34399999999999997</v>
      </c>
      <c r="DE351">
        <v>-5.2999999999999999E-2</v>
      </c>
      <c r="DF351">
        <v>-5.5270000000000001</v>
      </c>
      <c r="DG351">
        <v>0.16</v>
      </c>
      <c r="DH351">
        <v>415</v>
      </c>
      <c r="DI351">
        <v>27</v>
      </c>
      <c r="DJ351">
        <v>0.41</v>
      </c>
      <c r="DK351">
        <v>0.03</v>
      </c>
      <c r="DL351">
        <v>-9.0592485365853666</v>
      </c>
      <c r="DM351">
        <v>-0.181780975609759</v>
      </c>
      <c r="DN351">
        <v>5.2795999828191623E-2</v>
      </c>
      <c r="DO351">
        <v>0</v>
      </c>
      <c r="DP351">
        <v>0.86443482926829285</v>
      </c>
      <c r="DQ351">
        <v>-8.8895142857141674E-2</v>
      </c>
      <c r="DR351">
        <v>9.4981654092557485E-3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371</v>
      </c>
      <c r="EA351">
        <v>3.29908</v>
      </c>
      <c r="EB351">
        <v>2.6253500000000001</v>
      </c>
      <c r="EC351">
        <v>0.29373300000000002</v>
      </c>
      <c r="ED351">
        <v>0.29210000000000003</v>
      </c>
      <c r="EE351">
        <v>0.13217699999999999</v>
      </c>
      <c r="EF351">
        <v>0.128496</v>
      </c>
      <c r="EG351">
        <v>21394.5</v>
      </c>
      <c r="EH351">
        <v>21812.5</v>
      </c>
      <c r="EI351">
        <v>28185.8</v>
      </c>
      <c r="EJ351">
        <v>29655.5</v>
      </c>
      <c r="EK351">
        <v>33677.800000000003</v>
      </c>
      <c r="EL351">
        <v>35885.5</v>
      </c>
      <c r="EM351">
        <v>39786.1</v>
      </c>
      <c r="EN351">
        <v>42373.1</v>
      </c>
      <c r="EO351">
        <v>2.2642799999999998</v>
      </c>
      <c r="EP351">
        <v>2.24207</v>
      </c>
      <c r="EQ351">
        <v>0.14780499999999999</v>
      </c>
      <c r="ER351">
        <v>0</v>
      </c>
      <c r="ES351">
        <v>29.464300000000001</v>
      </c>
      <c r="ET351">
        <v>999.9</v>
      </c>
      <c r="EU351">
        <v>72.7</v>
      </c>
      <c r="EV351">
        <v>32.700000000000003</v>
      </c>
      <c r="EW351">
        <v>35.684800000000003</v>
      </c>
      <c r="EX351">
        <v>57.316400000000002</v>
      </c>
      <c r="EY351">
        <v>-4.3469499999999996</v>
      </c>
      <c r="EZ351">
        <v>2</v>
      </c>
      <c r="FA351">
        <v>0.26002799999999998</v>
      </c>
      <c r="FB351">
        <v>-0.69983399999999996</v>
      </c>
      <c r="FC351">
        <v>20.272500000000001</v>
      </c>
      <c r="FD351">
        <v>5.2211800000000004</v>
      </c>
      <c r="FE351">
        <v>12.004</v>
      </c>
      <c r="FF351">
        <v>4.9868499999999996</v>
      </c>
      <c r="FG351">
        <v>3.2842799999999999</v>
      </c>
      <c r="FH351">
        <v>9999</v>
      </c>
      <c r="FI351">
        <v>9999</v>
      </c>
      <c r="FJ351">
        <v>9999</v>
      </c>
      <c r="FK351">
        <v>999.9</v>
      </c>
      <c r="FL351">
        <v>1.86582</v>
      </c>
      <c r="FM351">
        <v>1.8621799999999999</v>
      </c>
      <c r="FN351">
        <v>1.8641700000000001</v>
      </c>
      <c r="FO351">
        <v>1.8602000000000001</v>
      </c>
      <c r="FP351">
        <v>1.8609599999999999</v>
      </c>
      <c r="FQ351">
        <v>1.8601000000000001</v>
      </c>
      <c r="FR351">
        <v>1.8618300000000001</v>
      </c>
      <c r="FS351">
        <v>1.8583700000000001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-8.41</v>
      </c>
      <c r="GH351">
        <v>0.18970000000000001</v>
      </c>
      <c r="GI351">
        <v>-4.1197077471769461</v>
      </c>
      <c r="GJ351">
        <v>-4.0977002334145526E-3</v>
      </c>
      <c r="GK351">
        <v>1.9870096767282211E-6</v>
      </c>
      <c r="GL351">
        <v>-4.7591234531596528E-10</v>
      </c>
      <c r="GM351">
        <v>-0.1127184381337514</v>
      </c>
      <c r="GN351">
        <v>-4.4277268217585318E-5</v>
      </c>
      <c r="GO351">
        <v>7.6125673839889962E-4</v>
      </c>
      <c r="GP351">
        <v>-1.4366726965109579E-5</v>
      </c>
      <c r="GQ351">
        <v>6</v>
      </c>
      <c r="GR351">
        <v>2093</v>
      </c>
      <c r="GS351">
        <v>4</v>
      </c>
      <c r="GT351">
        <v>31</v>
      </c>
      <c r="GU351">
        <v>57.1</v>
      </c>
      <c r="GV351">
        <v>57</v>
      </c>
      <c r="GW351">
        <v>4.9768100000000004</v>
      </c>
      <c r="GX351">
        <v>0</v>
      </c>
      <c r="GY351">
        <v>2.04834</v>
      </c>
      <c r="GZ351">
        <v>2.6257299999999999</v>
      </c>
      <c r="HA351">
        <v>2.1972700000000001</v>
      </c>
      <c r="HB351">
        <v>2.3327599999999999</v>
      </c>
      <c r="HC351">
        <v>37.626300000000001</v>
      </c>
      <c r="HD351">
        <v>14.3072</v>
      </c>
      <c r="HE351">
        <v>18</v>
      </c>
      <c r="HF351">
        <v>710.66</v>
      </c>
      <c r="HG351">
        <v>772.673</v>
      </c>
      <c r="HH351">
        <v>31.000299999999999</v>
      </c>
      <c r="HI351">
        <v>30.749300000000002</v>
      </c>
      <c r="HJ351">
        <v>30.000299999999999</v>
      </c>
      <c r="HK351">
        <v>30.685500000000001</v>
      </c>
      <c r="HL351">
        <v>30.6844</v>
      </c>
      <c r="HM351">
        <v>100</v>
      </c>
      <c r="HN351">
        <v>20.399699999999999</v>
      </c>
      <c r="HO351">
        <v>100</v>
      </c>
      <c r="HP351">
        <v>31</v>
      </c>
      <c r="HQ351">
        <v>2240.36</v>
      </c>
      <c r="HR351">
        <v>30.418399999999998</v>
      </c>
      <c r="HS351">
        <v>99.319800000000001</v>
      </c>
      <c r="HT351">
        <v>98.273899999999998</v>
      </c>
    </row>
    <row r="352" spans="1:228" x14ac:dyDescent="0.2">
      <c r="A352">
        <v>337</v>
      </c>
      <c r="B352">
        <v>1673980620</v>
      </c>
      <c r="C352">
        <v>1341.400000095367</v>
      </c>
      <c r="D352" t="s">
        <v>1033</v>
      </c>
      <c r="E352" t="s">
        <v>1034</v>
      </c>
      <c r="F352">
        <v>4</v>
      </c>
      <c r="G352">
        <v>1673980618</v>
      </c>
      <c r="H352">
        <f t="shared" si="170"/>
        <v>9.414202602910217E-4</v>
      </c>
      <c r="I352">
        <f t="shared" si="171"/>
        <v>0.94142026029102166</v>
      </c>
      <c r="J352">
        <f t="shared" si="172"/>
        <v>7.953619348634442</v>
      </c>
      <c r="K352">
        <f t="shared" si="173"/>
        <v>2110.8328571428569</v>
      </c>
      <c r="L352">
        <f t="shared" si="174"/>
        <v>1841.8163857942282</v>
      </c>
      <c r="M352">
        <f t="shared" si="175"/>
        <v>186.56996495907396</v>
      </c>
      <c r="N352">
        <f t="shared" si="176"/>
        <v>213.82045204347696</v>
      </c>
      <c r="O352">
        <f t="shared" si="177"/>
        <v>5.8962087156656517E-2</v>
      </c>
      <c r="P352">
        <f t="shared" si="178"/>
        <v>2.7660441182327946</v>
      </c>
      <c r="Q352">
        <f t="shared" si="179"/>
        <v>5.8272644438390087E-2</v>
      </c>
      <c r="R352">
        <f t="shared" si="180"/>
        <v>3.6481674668456865E-2</v>
      </c>
      <c r="S352">
        <f t="shared" si="181"/>
        <v>226.11207176568533</v>
      </c>
      <c r="T352">
        <f t="shared" si="182"/>
        <v>33.007004586349034</v>
      </c>
      <c r="U352">
        <f t="shared" si="183"/>
        <v>31.858442857142851</v>
      </c>
      <c r="V352">
        <f t="shared" si="184"/>
        <v>4.7369574024021563</v>
      </c>
      <c r="W352">
        <f t="shared" si="185"/>
        <v>66.783471666419217</v>
      </c>
      <c r="X352">
        <f t="shared" si="186"/>
        <v>3.1642882328743145</v>
      </c>
      <c r="Y352">
        <f t="shared" si="187"/>
        <v>4.7381307888272239</v>
      </c>
      <c r="Z352">
        <f t="shared" si="188"/>
        <v>1.5726691695278419</v>
      </c>
      <c r="AA352">
        <f t="shared" si="189"/>
        <v>-41.516633478834059</v>
      </c>
      <c r="AB352">
        <f t="shared" si="190"/>
        <v>0.65188041391097862</v>
      </c>
      <c r="AC352">
        <f t="shared" si="191"/>
        <v>5.3373300540075296E-2</v>
      </c>
      <c r="AD352">
        <f t="shared" si="192"/>
        <v>185.30069200130234</v>
      </c>
      <c r="AE352">
        <f t="shared" si="193"/>
        <v>7.9695015840672205</v>
      </c>
      <c r="AF352">
        <f t="shared" si="194"/>
        <v>0.94396214400781508</v>
      </c>
      <c r="AG352">
        <f t="shared" si="195"/>
        <v>7.953619348634442</v>
      </c>
      <c r="AH352">
        <v>2186.468426878695</v>
      </c>
      <c r="AI352">
        <v>2178.9036969696949</v>
      </c>
      <c r="AJ352">
        <v>-1.8479374046891509E-3</v>
      </c>
      <c r="AK352">
        <v>63.405612138731158</v>
      </c>
      <c r="AL352">
        <f t="shared" si="196"/>
        <v>0.94142026029102166</v>
      </c>
      <c r="AM352">
        <v>30.393554982487831</v>
      </c>
      <c r="AN352">
        <v>31.23548606060605</v>
      </c>
      <c r="AO352">
        <v>-1.25778830536511E-5</v>
      </c>
      <c r="AP352">
        <v>95.230389877895547</v>
      </c>
      <c r="AQ352">
        <v>0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47469.886734192929</v>
      </c>
      <c r="AV352">
        <f t="shared" si="200"/>
        <v>1200.001428571429</v>
      </c>
      <c r="AW352">
        <f t="shared" si="201"/>
        <v>1025.9244351117543</v>
      </c>
      <c r="AX352">
        <f t="shared" si="202"/>
        <v>0.85493601147882892</v>
      </c>
      <c r="AY352">
        <f t="shared" si="203"/>
        <v>0.18842650215413992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1673980618</v>
      </c>
      <c r="BF352">
        <v>2110.8328571428569</v>
      </c>
      <c r="BG352">
        <v>2120.0285714285719</v>
      </c>
      <c r="BH352">
        <v>31.23781428571429</v>
      </c>
      <c r="BI352">
        <v>30.393685714285709</v>
      </c>
      <c r="BJ352">
        <v>2119.241428571429</v>
      </c>
      <c r="BK352">
        <v>31.048057142857139</v>
      </c>
      <c r="BL352">
        <v>650.00157142857154</v>
      </c>
      <c r="BM352">
        <v>101.19671428571429</v>
      </c>
      <c r="BN352">
        <v>0.1000091</v>
      </c>
      <c r="BO352">
        <v>31.86281428571429</v>
      </c>
      <c r="BP352">
        <v>31.858442857142851</v>
      </c>
      <c r="BQ352">
        <v>999.89999999999986</v>
      </c>
      <c r="BR352">
        <v>0</v>
      </c>
      <c r="BS352">
        <v>0</v>
      </c>
      <c r="BT352">
        <v>8988.2128571428584</v>
      </c>
      <c r="BU352">
        <v>0</v>
      </c>
      <c r="BV352">
        <v>226.42942857142859</v>
      </c>
      <c r="BW352">
        <v>-9.1967428571428567</v>
      </c>
      <c r="BX352">
        <v>2178.8957142857139</v>
      </c>
      <c r="BY352">
        <v>2186.482857142857</v>
      </c>
      <c r="BZ352">
        <v>0.84413457142857151</v>
      </c>
      <c r="CA352">
        <v>2120.0285714285719</v>
      </c>
      <c r="CB352">
        <v>30.393685714285709</v>
      </c>
      <c r="CC352">
        <v>3.1611671428571428</v>
      </c>
      <c r="CD352">
        <v>3.0757457142857141</v>
      </c>
      <c r="CE352">
        <v>24.90211428571428</v>
      </c>
      <c r="CF352">
        <v>24.443742857142858</v>
      </c>
      <c r="CG352">
        <v>1200.001428571429</v>
      </c>
      <c r="CH352">
        <v>0.50004999999999999</v>
      </c>
      <c r="CI352">
        <v>0.49995000000000012</v>
      </c>
      <c r="CJ352">
        <v>0</v>
      </c>
      <c r="CK352">
        <v>886.37800000000004</v>
      </c>
      <c r="CL352">
        <v>4.9990899999999998</v>
      </c>
      <c r="CM352">
        <v>9321.0500000000011</v>
      </c>
      <c r="CN352">
        <v>9558.0514285714289</v>
      </c>
      <c r="CO352">
        <v>40.732000000000014</v>
      </c>
      <c r="CP352">
        <v>42.392714285714291</v>
      </c>
      <c r="CQ352">
        <v>41.5</v>
      </c>
      <c r="CR352">
        <v>41.5</v>
      </c>
      <c r="CS352">
        <v>42.125</v>
      </c>
      <c r="CT352">
        <v>597.56142857142856</v>
      </c>
      <c r="CU352">
        <v>597.44142857142856</v>
      </c>
      <c r="CV352">
        <v>0</v>
      </c>
      <c r="CW352">
        <v>1673980620.0999999</v>
      </c>
      <c r="CX352">
        <v>0</v>
      </c>
      <c r="CY352">
        <v>1673977193.5</v>
      </c>
      <c r="CZ352" t="s">
        <v>356</v>
      </c>
      <c r="DA352">
        <v>1673977187.5</v>
      </c>
      <c r="DB352">
        <v>1673977193.5</v>
      </c>
      <c r="DC352">
        <v>21</v>
      </c>
      <c r="DD352">
        <v>-0.34399999999999997</v>
      </c>
      <c r="DE352">
        <v>-5.2999999999999999E-2</v>
      </c>
      <c r="DF352">
        <v>-5.5270000000000001</v>
      </c>
      <c r="DG352">
        <v>0.16</v>
      </c>
      <c r="DH352">
        <v>415</v>
      </c>
      <c r="DI352">
        <v>27</v>
      </c>
      <c r="DJ352">
        <v>0.41</v>
      </c>
      <c r="DK352">
        <v>0.03</v>
      </c>
      <c r="DL352">
        <v>-9.0889448780487818</v>
      </c>
      <c r="DM352">
        <v>-0.33959937282231761</v>
      </c>
      <c r="DN352">
        <v>6.4467221927378832E-2</v>
      </c>
      <c r="DO352">
        <v>0</v>
      </c>
      <c r="DP352">
        <v>0.85880651219512183</v>
      </c>
      <c r="DQ352">
        <v>-0.10873373519163849</v>
      </c>
      <c r="DR352">
        <v>1.1062586968922469E-2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357</v>
      </c>
      <c r="EA352">
        <v>3.29881</v>
      </c>
      <c r="EB352">
        <v>2.6252399999999998</v>
      </c>
      <c r="EC352">
        <v>0.29372300000000001</v>
      </c>
      <c r="ED352">
        <v>0.29210000000000003</v>
      </c>
      <c r="EE352">
        <v>0.132165</v>
      </c>
      <c r="EF352">
        <v>0.12848899999999999</v>
      </c>
      <c r="EG352">
        <v>21394.7</v>
      </c>
      <c r="EH352">
        <v>21812.5</v>
      </c>
      <c r="EI352">
        <v>28185.599999999999</v>
      </c>
      <c r="EJ352">
        <v>29655.5</v>
      </c>
      <c r="EK352">
        <v>33678.699999999997</v>
      </c>
      <c r="EL352">
        <v>35885.699999999997</v>
      </c>
      <c r="EM352">
        <v>39786.5</v>
      </c>
      <c r="EN352">
        <v>42373</v>
      </c>
      <c r="EO352">
        <v>2.2640799999999999</v>
      </c>
      <c r="EP352">
        <v>2.2421000000000002</v>
      </c>
      <c r="EQ352">
        <v>0.146922</v>
      </c>
      <c r="ER352">
        <v>0</v>
      </c>
      <c r="ES352">
        <v>29.464500000000001</v>
      </c>
      <c r="ET352">
        <v>999.9</v>
      </c>
      <c r="EU352">
        <v>72.7</v>
      </c>
      <c r="EV352">
        <v>32.700000000000003</v>
      </c>
      <c r="EW352">
        <v>35.683799999999998</v>
      </c>
      <c r="EX352">
        <v>57.556399999999996</v>
      </c>
      <c r="EY352">
        <v>-4.3709899999999999</v>
      </c>
      <c r="EZ352">
        <v>2</v>
      </c>
      <c r="FA352">
        <v>0.259853</v>
      </c>
      <c r="FB352">
        <v>-0.69879400000000003</v>
      </c>
      <c r="FC352">
        <v>20.272500000000001</v>
      </c>
      <c r="FD352">
        <v>5.2219300000000004</v>
      </c>
      <c r="FE352">
        <v>12.004</v>
      </c>
      <c r="FF352">
        <v>4.9874499999999999</v>
      </c>
      <c r="FG352">
        <v>3.2844000000000002</v>
      </c>
      <c r="FH352">
        <v>9999</v>
      </c>
      <c r="FI352">
        <v>9999</v>
      </c>
      <c r="FJ352">
        <v>9999</v>
      </c>
      <c r="FK352">
        <v>999.9</v>
      </c>
      <c r="FL352">
        <v>1.86582</v>
      </c>
      <c r="FM352">
        <v>1.8621700000000001</v>
      </c>
      <c r="FN352">
        <v>1.8641700000000001</v>
      </c>
      <c r="FO352">
        <v>1.8602099999999999</v>
      </c>
      <c r="FP352">
        <v>1.8609599999999999</v>
      </c>
      <c r="FQ352">
        <v>1.86009</v>
      </c>
      <c r="FR352">
        <v>1.86181</v>
      </c>
      <c r="FS352">
        <v>1.8583700000000001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-8.41</v>
      </c>
      <c r="GH352">
        <v>0.18970000000000001</v>
      </c>
      <c r="GI352">
        <v>-4.1197077471769461</v>
      </c>
      <c r="GJ352">
        <v>-4.0977002334145526E-3</v>
      </c>
      <c r="GK352">
        <v>1.9870096767282211E-6</v>
      </c>
      <c r="GL352">
        <v>-4.7591234531596528E-10</v>
      </c>
      <c r="GM352">
        <v>-0.1127184381337514</v>
      </c>
      <c r="GN352">
        <v>-4.4277268217585318E-5</v>
      </c>
      <c r="GO352">
        <v>7.6125673839889962E-4</v>
      </c>
      <c r="GP352">
        <v>-1.4366726965109579E-5</v>
      </c>
      <c r="GQ352">
        <v>6</v>
      </c>
      <c r="GR352">
        <v>2093</v>
      </c>
      <c r="GS352">
        <v>4</v>
      </c>
      <c r="GT352">
        <v>31</v>
      </c>
      <c r="GU352">
        <v>57.2</v>
      </c>
      <c r="GV352">
        <v>57.1</v>
      </c>
      <c r="GW352">
        <v>4.9768100000000004</v>
      </c>
      <c r="GX352">
        <v>0</v>
      </c>
      <c r="GY352">
        <v>2.04834</v>
      </c>
      <c r="GZ352">
        <v>2.6245099999999999</v>
      </c>
      <c r="HA352">
        <v>2.1972700000000001</v>
      </c>
      <c r="HB352">
        <v>2.34375</v>
      </c>
      <c r="HC352">
        <v>37.626300000000001</v>
      </c>
      <c r="HD352">
        <v>14.3247</v>
      </c>
      <c r="HE352">
        <v>18</v>
      </c>
      <c r="HF352">
        <v>710.49300000000005</v>
      </c>
      <c r="HG352">
        <v>772.697</v>
      </c>
      <c r="HH352">
        <v>31.000299999999999</v>
      </c>
      <c r="HI352">
        <v>30.751200000000001</v>
      </c>
      <c r="HJ352">
        <v>30</v>
      </c>
      <c r="HK352">
        <v>30.685500000000001</v>
      </c>
      <c r="HL352">
        <v>30.6844</v>
      </c>
      <c r="HM352">
        <v>100</v>
      </c>
      <c r="HN352">
        <v>20.399699999999999</v>
      </c>
      <c r="HO352">
        <v>100</v>
      </c>
      <c r="HP352">
        <v>31</v>
      </c>
      <c r="HQ352">
        <v>2247.04</v>
      </c>
      <c r="HR352">
        <v>30.424399999999999</v>
      </c>
      <c r="HS352">
        <v>99.320099999999996</v>
      </c>
      <c r="HT352">
        <v>98.273799999999994</v>
      </c>
    </row>
    <row r="353" spans="1:228" x14ac:dyDescent="0.2">
      <c r="A353">
        <v>338</v>
      </c>
      <c r="B353">
        <v>1673980624</v>
      </c>
      <c r="C353">
        <v>1345.400000095367</v>
      </c>
      <c r="D353" t="s">
        <v>1035</v>
      </c>
      <c r="E353" t="s">
        <v>1036</v>
      </c>
      <c r="F353">
        <v>4</v>
      </c>
      <c r="G353">
        <v>1673980621.6875</v>
      </c>
      <c r="H353">
        <f t="shared" si="170"/>
        <v>9.3699162428229673E-4</v>
      </c>
      <c r="I353">
        <f t="shared" si="171"/>
        <v>0.93699162428229676</v>
      </c>
      <c r="J353">
        <f t="shared" si="172"/>
        <v>8.4366796795013794</v>
      </c>
      <c r="K353">
        <f t="shared" si="173"/>
        <v>2110.7837500000001</v>
      </c>
      <c r="L353">
        <f t="shared" si="174"/>
        <v>1827.7885500794775</v>
      </c>
      <c r="M353">
        <f t="shared" si="175"/>
        <v>185.15187733775053</v>
      </c>
      <c r="N353">
        <f t="shared" si="176"/>
        <v>213.81881068766037</v>
      </c>
      <c r="O353">
        <f t="shared" si="177"/>
        <v>5.8717129243419049E-2</v>
      </c>
      <c r="P353">
        <f t="shared" si="178"/>
        <v>2.7716889644195413</v>
      </c>
      <c r="Q353">
        <f t="shared" si="179"/>
        <v>5.8034742473164591E-2</v>
      </c>
      <c r="R353">
        <f t="shared" si="180"/>
        <v>3.6332362919199154E-2</v>
      </c>
      <c r="S353">
        <f t="shared" si="181"/>
        <v>226.11486663272882</v>
      </c>
      <c r="T353">
        <f t="shared" si="182"/>
        <v>32.996507266720108</v>
      </c>
      <c r="U353">
        <f t="shared" si="183"/>
        <v>31.852762500000001</v>
      </c>
      <c r="V353">
        <f t="shared" si="184"/>
        <v>4.7354330490689138</v>
      </c>
      <c r="W353">
        <f t="shared" si="185"/>
        <v>66.807360956388607</v>
      </c>
      <c r="X353">
        <f t="shared" si="186"/>
        <v>3.1637029974919026</v>
      </c>
      <c r="Y353">
        <f t="shared" si="187"/>
        <v>4.7355605014201156</v>
      </c>
      <c r="Z353">
        <f t="shared" si="188"/>
        <v>1.5717300515770112</v>
      </c>
      <c r="AA353">
        <f t="shared" si="189"/>
        <v>-41.321330630849289</v>
      </c>
      <c r="AB353">
        <f t="shared" si="190"/>
        <v>7.0977965338350366E-2</v>
      </c>
      <c r="AC353">
        <f t="shared" si="191"/>
        <v>5.7991144553098291E-3</v>
      </c>
      <c r="AD353">
        <f t="shared" si="192"/>
        <v>184.87031308167317</v>
      </c>
      <c r="AE353">
        <f t="shared" si="193"/>
        <v>8.0693601200655376</v>
      </c>
      <c r="AF353">
        <f t="shared" si="194"/>
        <v>0.93851582391959576</v>
      </c>
      <c r="AG353">
        <f t="shared" si="195"/>
        <v>8.4366796795013794</v>
      </c>
      <c r="AH353">
        <v>2186.5140838633652</v>
      </c>
      <c r="AI353">
        <v>2178.7154545454541</v>
      </c>
      <c r="AJ353">
        <v>-5.9950738586376437E-2</v>
      </c>
      <c r="AK353">
        <v>63.405612138731158</v>
      </c>
      <c r="AL353">
        <f t="shared" si="196"/>
        <v>0.93699162428229676</v>
      </c>
      <c r="AM353">
        <v>30.392439021176511</v>
      </c>
      <c r="AN353">
        <v>31.230496363636359</v>
      </c>
      <c r="AO353">
        <v>-2.257206334099463E-5</v>
      </c>
      <c r="AP353">
        <v>95.230389877895547</v>
      </c>
      <c r="AQ353">
        <v>0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47627.324259425339</v>
      </c>
      <c r="AV353">
        <f t="shared" si="200"/>
        <v>1200.0162499999999</v>
      </c>
      <c r="AW353">
        <f t="shared" si="201"/>
        <v>1025.9371075817246</v>
      </c>
      <c r="AX353">
        <f t="shared" si="202"/>
        <v>0.85493601239293604</v>
      </c>
      <c r="AY353">
        <f t="shared" si="203"/>
        <v>0.18842650391836679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1673980621.6875</v>
      </c>
      <c r="BF353">
        <v>2110.7837500000001</v>
      </c>
      <c r="BG353">
        <v>2120.0612500000002</v>
      </c>
      <c r="BH353">
        <v>31.231549999999999</v>
      </c>
      <c r="BI353">
        <v>30.392262500000001</v>
      </c>
      <c r="BJ353">
        <v>2119.1912499999999</v>
      </c>
      <c r="BK353">
        <v>31.0418375</v>
      </c>
      <c r="BL353">
        <v>649.98312499999997</v>
      </c>
      <c r="BM353">
        <v>101.198375</v>
      </c>
      <c r="BN353">
        <v>9.9927437499999994E-2</v>
      </c>
      <c r="BO353">
        <v>31.853237499999999</v>
      </c>
      <c r="BP353">
        <v>31.852762500000001</v>
      </c>
      <c r="BQ353">
        <v>999.9</v>
      </c>
      <c r="BR353">
        <v>0</v>
      </c>
      <c r="BS353">
        <v>0</v>
      </c>
      <c r="BT353">
        <v>9018.0475000000006</v>
      </c>
      <c r="BU353">
        <v>0</v>
      </c>
      <c r="BV353">
        <v>226.457875</v>
      </c>
      <c r="BW353">
        <v>-9.2765799999999992</v>
      </c>
      <c r="BX353">
        <v>2178.8312500000002</v>
      </c>
      <c r="BY353">
        <v>2186.5137500000001</v>
      </c>
      <c r="BZ353">
        <v>0.83931025000000004</v>
      </c>
      <c r="CA353">
        <v>2120.0612500000002</v>
      </c>
      <c r="CB353">
        <v>30.392262500000001</v>
      </c>
      <c r="CC353">
        <v>3.1605850000000002</v>
      </c>
      <c r="CD353">
        <v>3.07564875</v>
      </c>
      <c r="CE353">
        <v>24.899025000000002</v>
      </c>
      <c r="CF353">
        <v>24.443225000000002</v>
      </c>
      <c r="CG353">
        <v>1200.0162499999999</v>
      </c>
      <c r="CH353">
        <v>0.50004999999999999</v>
      </c>
      <c r="CI353">
        <v>0.49995000000000001</v>
      </c>
      <c r="CJ353">
        <v>0</v>
      </c>
      <c r="CK353">
        <v>886.28312499999993</v>
      </c>
      <c r="CL353">
        <v>4.9990899999999998</v>
      </c>
      <c r="CM353">
        <v>9317.9549999999999</v>
      </c>
      <c r="CN353">
        <v>9558.151249999999</v>
      </c>
      <c r="CO353">
        <v>40.726374999999997</v>
      </c>
      <c r="CP353">
        <v>42.41375</v>
      </c>
      <c r="CQ353">
        <v>41.5</v>
      </c>
      <c r="CR353">
        <v>41.5</v>
      </c>
      <c r="CS353">
        <v>42.125</v>
      </c>
      <c r="CT353">
        <v>597.57000000000005</v>
      </c>
      <c r="CU353">
        <v>597.45000000000005</v>
      </c>
      <c r="CV353">
        <v>0</v>
      </c>
      <c r="CW353">
        <v>1673980624.3</v>
      </c>
      <c r="CX353">
        <v>0</v>
      </c>
      <c r="CY353">
        <v>1673977193.5</v>
      </c>
      <c r="CZ353" t="s">
        <v>356</v>
      </c>
      <c r="DA353">
        <v>1673977187.5</v>
      </c>
      <c r="DB353">
        <v>1673977193.5</v>
      </c>
      <c r="DC353">
        <v>21</v>
      </c>
      <c r="DD353">
        <v>-0.34399999999999997</v>
      </c>
      <c r="DE353">
        <v>-5.2999999999999999E-2</v>
      </c>
      <c r="DF353">
        <v>-5.5270000000000001</v>
      </c>
      <c r="DG353">
        <v>0.16</v>
      </c>
      <c r="DH353">
        <v>415</v>
      </c>
      <c r="DI353">
        <v>27</v>
      </c>
      <c r="DJ353">
        <v>0.41</v>
      </c>
      <c r="DK353">
        <v>0.03</v>
      </c>
      <c r="DL353">
        <v>-9.1243158536585369</v>
      </c>
      <c r="DM353">
        <v>-0.65322418118467973</v>
      </c>
      <c r="DN353">
        <v>8.5293695817583726E-2</v>
      </c>
      <c r="DO353">
        <v>0</v>
      </c>
      <c r="DP353">
        <v>0.85255451219512191</v>
      </c>
      <c r="DQ353">
        <v>-0.106760759581881</v>
      </c>
      <c r="DR353">
        <v>1.089731198478569E-2</v>
      </c>
      <c r="DS353">
        <v>0</v>
      </c>
      <c r="DT353">
        <v>0</v>
      </c>
      <c r="DU353">
        <v>0</v>
      </c>
      <c r="DV353">
        <v>0</v>
      </c>
      <c r="DW353">
        <v>-1</v>
      </c>
      <c r="DX353">
        <v>0</v>
      </c>
      <c r="DY353">
        <v>2</v>
      </c>
      <c r="DZ353" t="s">
        <v>357</v>
      </c>
      <c r="EA353">
        <v>3.2990599999999999</v>
      </c>
      <c r="EB353">
        <v>2.6254</v>
      </c>
      <c r="EC353">
        <v>0.29372399999999999</v>
      </c>
      <c r="ED353">
        <v>0.29210599999999998</v>
      </c>
      <c r="EE353">
        <v>0.132158</v>
      </c>
      <c r="EF353">
        <v>0.12848599999999999</v>
      </c>
      <c r="EG353">
        <v>21395</v>
      </c>
      <c r="EH353">
        <v>21812.3</v>
      </c>
      <c r="EI353">
        <v>28186.1</v>
      </c>
      <c r="EJ353">
        <v>29655.5</v>
      </c>
      <c r="EK353">
        <v>33679.599999999999</v>
      </c>
      <c r="EL353">
        <v>35886</v>
      </c>
      <c r="EM353">
        <v>39787.300000000003</v>
      </c>
      <c r="EN353">
        <v>42373.3</v>
      </c>
      <c r="EO353">
        <v>2.2642799999999998</v>
      </c>
      <c r="EP353">
        <v>2.2418999999999998</v>
      </c>
      <c r="EQ353">
        <v>0.14657500000000001</v>
      </c>
      <c r="ER353">
        <v>0</v>
      </c>
      <c r="ES353">
        <v>29.464500000000001</v>
      </c>
      <c r="ET353">
        <v>999.9</v>
      </c>
      <c r="EU353">
        <v>72.7</v>
      </c>
      <c r="EV353">
        <v>32.700000000000003</v>
      </c>
      <c r="EW353">
        <v>35.686599999999999</v>
      </c>
      <c r="EX353">
        <v>57.256399999999999</v>
      </c>
      <c r="EY353">
        <v>-4.4230799999999997</v>
      </c>
      <c r="EZ353">
        <v>2</v>
      </c>
      <c r="FA353">
        <v>0.25994899999999999</v>
      </c>
      <c r="FB353">
        <v>-0.69747499999999996</v>
      </c>
      <c r="FC353">
        <v>20.272500000000001</v>
      </c>
      <c r="FD353">
        <v>5.2222299999999997</v>
      </c>
      <c r="FE353">
        <v>12.004</v>
      </c>
      <c r="FF353">
        <v>4.9871999999999996</v>
      </c>
      <c r="FG353">
        <v>3.2843499999999999</v>
      </c>
      <c r="FH353">
        <v>9999</v>
      </c>
      <c r="FI353">
        <v>9999</v>
      </c>
      <c r="FJ353">
        <v>9999</v>
      </c>
      <c r="FK353">
        <v>999.9</v>
      </c>
      <c r="FL353">
        <v>1.86582</v>
      </c>
      <c r="FM353">
        <v>1.8621700000000001</v>
      </c>
      <c r="FN353">
        <v>1.8641700000000001</v>
      </c>
      <c r="FO353">
        <v>1.8602099999999999</v>
      </c>
      <c r="FP353">
        <v>1.8609599999999999</v>
      </c>
      <c r="FQ353">
        <v>1.86008</v>
      </c>
      <c r="FR353">
        <v>1.8617999999999999</v>
      </c>
      <c r="FS353">
        <v>1.8583700000000001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-8.41</v>
      </c>
      <c r="GH353">
        <v>0.18970000000000001</v>
      </c>
      <c r="GI353">
        <v>-4.1197077471769461</v>
      </c>
      <c r="GJ353">
        <v>-4.0977002334145526E-3</v>
      </c>
      <c r="GK353">
        <v>1.9870096767282211E-6</v>
      </c>
      <c r="GL353">
        <v>-4.7591234531596528E-10</v>
      </c>
      <c r="GM353">
        <v>-0.1127184381337514</v>
      </c>
      <c r="GN353">
        <v>-4.4277268217585318E-5</v>
      </c>
      <c r="GO353">
        <v>7.6125673839889962E-4</v>
      </c>
      <c r="GP353">
        <v>-1.4366726965109579E-5</v>
      </c>
      <c r="GQ353">
        <v>6</v>
      </c>
      <c r="GR353">
        <v>2093</v>
      </c>
      <c r="GS353">
        <v>4</v>
      </c>
      <c r="GT353">
        <v>31</v>
      </c>
      <c r="GU353">
        <v>57.3</v>
      </c>
      <c r="GV353">
        <v>57.2</v>
      </c>
      <c r="GW353">
        <v>4.9768100000000004</v>
      </c>
      <c r="GX353">
        <v>0</v>
      </c>
      <c r="GY353">
        <v>2.04834</v>
      </c>
      <c r="GZ353">
        <v>2.6257299999999999</v>
      </c>
      <c r="HA353">
        <v>2.1972700000000001</v>
      </c>
      <c r="HB353">
        <v>2.3132299999999999</v>
      </c>
      <c r="HC353">
        <v>37.626300000000001</v>
      </c>
      <c r="HD353">
        <v>14.3247</v>
      </c>
      <c r="HE353">
        <v>18</v>
      </c>
      <c r="HF353">
        <v>710.66</v>
      </c>
      <c r="HG353">
        <v>772.50099999999998</v>
      </c>
      <c r="HH353">
        <v>31.000399999999999</v>
      </c>
      <c r="HI353">
        <v>30.751999999999999</v>
      </c>
      <c r="HJ353">
        <v>30.0001</v>
      </c>
      <c r="HK353">
        <v>30.685500000000001</v>
      </c>
      <c r="HL353">
        <v>30.6844</v>
      </c>
      <c r="HM353">
        <v>100</v>
      </c>
      <c r="HN353">
        <v>20.399699999999999</v>
      </c>
      <c r="HO353">
        <v>100</v>
      </c>
      <c r="HP353">
        <v>31</v>
      </c>
      <c r="HQ353">
        <v>2253.7199999999998</v>
      </c>
      <c r="HR353">
        <v>30.435700000000001</v>
      </c>
      <c r="HS353">
        <v>99.321899999999999</v>
      </c>
      <c r="HT353">
        <v>98.274100000000004</v>
      </c>
    </row>
    <row r="354" spans="1:228" x14ac:dyDescent="0.2">
      <c r="A354">
        <v>339</v>
      </c>
      <c r="B354">
        <v>1673980628</v>
      </c>
      <c r="C354">
        <v>1349.400000095367</v>
      </c>
      <c r="D354" t="s">
        <v>1037</v>
      </c>
      <c r="E354" t="s">
        <v>1038</v>
      </c>
      <c r="F354">
        <v>4</v>
      </c>
      <c r="G354">
        <v>1673980626</v>
      </c>
      <c r="H354">
        <f t="shared" si="170"/>
        <v>9.3723430148128417E-4</v>
      </c>
      <c r="I354">
        <f t="shared" si="171"/>
        <v>0.93723430148128417</v>
      </c>
      <c r="J354">
        <f t="shared" si="172"/>
        <v>8.1081600149655984</v>
      </c>
      <c r="K354">
        <f t="shared" si="173"/>
        <v>2110.721428571429</v>
      </c>
      <c r="L354">
        <f t="shared" si="174"/>
        <v>1837.1487619468487</v>
      </c>
      <c r="M354">
        <f t="shared" si="175"/>
        <v>186.09879323441501</v>
      </c>
      <c r="N354">
        <f t="shared" si="176"/>
        <v>213.8110526743113</v>
      </c>
      <c r="O354">
        <f t="shared" si="177"/>
        <v>5.8828821662890364E-2</v>
      </c>
      <c r="P354">
        <f t="shared" si="178"/>
        <v>2.7700127499828495</v>
      </c>
      <c r="Q354">
        <f t="shared" si="179"/>
        <v>5.8143443383012326E-2</v>
      </c>
      <c r="R354">
        <f t="shared" si="180"/>
        <v>3.6400565224616009E-2</v>
      </c>
      <c r="S354">
        <f t="shared" si="181"/>
        <v>226.12139444096061</v>
      </c>
      <c r="T354">
        <f t="shared" si="182"/>
        <v>32.98827671297358</v>
      </c>
      <c r="U354">
        <f t="shared" si="183"/>
        <v>31.842300000000002</v>
      </c>
      <c r="V354">
        <f t="shared" si="184"/>
        <v>4.7326265005704125</v>
      </c>
      <c r="W354">
        <f t="shared" si="185"/>
        <v>66.834785477335018</v>
      </c>
      <c r="X354">
        <f t="shared" si="186"/>
        <v>3.1634146254077558</v>
      </c>
      <c r="Y354">
        <f t="shared" si="187"/>
        <v>4.7331858744134543</v>
      </c>
      <c r="Z354">
        <f t="shared" si="188"/>
        <v>1.5692118751626567</v>
      </c>
      <c r="AA354">
        <f t="shared" si="189"/>
        <v>-41.332032695324635</v>
      </c>
      <c r="AB354">
        <f t="shared" si="190"/>
        <v>0.31147416281424128</v>
      </c>
      <c r="AC354">
        <f t="shared" si="191"/>
        <v>2.5461360914916856E-2</v>
      </c>
      <c r="AD354">
        <f t="shared" si="192"/>
        <v>185.12629726936512</v>
      </c>
      <c r="AE354">
        <f t="shared" si="193"/>
        <v>8.1489525708387358</v>
      </c>
      <c r="AF354">
        <f t="shared" si="194"/>
        <v>0.93824737225680299</v>
      </c>
      <c r="AG354">
        <f t="shared" si="195"/>
        <v>8.1081600149655984</v>
      </c>
      <c r="AH354">
        <v>2186.545287705464</v>
      </c>
      <c r="AI354">
        <v>2178.7944242424242</v>
      </c>
      <c r="AJ354">
        <v>8.2079312411444949E-3</v>
      </c>
      <c r="AK354">
        <v>63.405612138731158</v>
      </c>
      <c r="AL354">
        <f t="shared" si="196"/>
        <v>0.93723430148128417</v>
      </c>
      <c r="AM354">
        <v>30.38986172784643</v>
      </c>
      <c r="AN354">
        <v>31.22803636363636</v>
      </c>
      <c r="AO354">
        <v>-1.120505919589951E-5</v>
      </c>
      <c r="AP354">
        <v>95.230389877895547</v>
      </c>
      <c r="AQ354">
        <v>0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47582.379625936519</v>
      </c>
      <c r="AV354">
        <f t="shared" si="200"/>
        <v>1200.0471428571429</v>
      </c>
      <c r="AW354">
        <f t="shared" si="201"/>
        <v>1025.9638852025703</v>
      </c>
      <c r="AX354">
        <f t="shared" si="202"/>
        <v>0.8549363175515714</v>
      </c>
      <c r="AY354">
        <f t="shared" si="203"/>
        <v>0.1884270928745328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1673980626</v>
      </c>
      <c r="BF354">
        <v>2110.721428571429</v>
      </c>
      <c r="BG354">
        <v>2120.0714285714289</v>
      </c>
      <c r="BH354">
        <v>31.228914285714289</v>
      </c>
      <c r="BI354">
        <v>30.389900000000001</v>
      </c>
      <c r="BJ354">
        <v>2119.1314285714279</v>
      </c>
      <c r="BK354">
        <v>31.03921428571428</v>
      </c>
      <c r="BL354">
        <v>650.01057142857132</v>
      </c>
      <c r="BM354">
        <v>101.1977142857143</v>
      </c>
      <c r="BN354">
        <v>9.9903571428571425E-2</v>
      </c>
      <c r="BO354">
        <v>31.844385714285711</v>
      </c>
      <c r="BP354">
        <v>31.842300000000002</v>
      </c>
      <c r="BQ354">
        <v>999.89999999999986</v>
      </c>
      <c r="BR354">
        <v>0</v>
      </c>
      <c r="BS354">
        <v>0</v>
      </c>
      <c r="BT354">
        <v>9009.1971428571433</v>
      </c>
      <c r="BU354">
        <v>0</v>
      </c>
      <c r="BV354">
        <v>226.35285714285709</v>
      </c>
      <c r="BW354">
        <v>-9.3519128571428585</v>
      </c>
      <c r="BX354">
        <v>2178.761428571428</v>
      </c>
      <c r="BY354">
        <v>2186.52</v>
      </c>
      <c r="BZ354">
        <v>0.83901657142857133</v>
      </c>
      <c r="CA354">
        <v>2120.0714285714289</v>
      </c>
      <c r="CB354">
        <v>30.389900000000001</v>
      </c>
      <c r="CC354">
        <v>3.1602928571428568</v>
      </c>
      <c r="CD354">
        <v>3.0753914285714292</v>
      </c>
      <c r="CE354">
        <v>24.897471428571421</v>
      </c>
      <c r="CF354">
        <v>24.44181428571429</v>
      </c>
      <c r="CG354">
        <v>1200.0471428571429</v>
      </c>
      <c r="CH354">
        <v>0.50003942857142847</v>
      </c>
      <c r="CI354">
        <v>0.49996042857142858</v>
      </c>
      <c r="CJ354">
        <v>0</v>
      </c>
      <c r="CK354">
        <v>885.90614285714287</v>
      </c>
      <c r="CL354">
        <v>4.9990899999999998</v>
      </c>
      <c r="CM354">
        <v>9314.6857142857134</v>
      </c>
      <c r="CN354">
        <v>9558.3514285714282</v>
      </c>
      <c r="CO354">
        <v>40.75</v>
      </c>
      <c r="CP354">
        <v>42.401571428571422</v>
      </c>
      <c r="CQ354">
        <v>41.5</v>
      </c>
      <c r="CR354">
        <v>41.526571428571422</v>
      </c>
      <c r="CS354">
        <v>42.125</v>
      </c>
      <c r="CT354">
        <v>597.57285714285717</v>
      </c>
      <c r="CU354">
        <v>597.47714285714289</v>
      </c>
      <c r="CV354">
        <v>0</v>
      </c>
      <c r="CW354">
        <v>1673980628.5</v>
      </c>
      <c r="CX354">
        <v>0</v>
      </c>
      <c r="CY354">
        <v>1673977193.5</v>
      </c>
      <c r="CZ354" t="s">
        <v>356</v>
      </c>
      <c r="DA354">
        <v>1673977187.5</v>
      </c>
      <c r="DB354">
        <v>1673977193.5</v>
      </c>
      <c r="DC354">
        <v>21</v>
      </c>
      <c r="DD354">
        <v>-0.34399999999999997</v>
      </c>
      <c r="DE354">
        <v>-5.2999999999999999E-2</v>
      </c>
      <c r="DF354">
        <v>-5.5270000000000001</v>
      </c>
      <c r="DG354">
        <v>0.16</v>
      </c>
      <c r="DH354">
        <v>415</v>
      </c>
      <c r="DI354">
        <v>27</v>
      </c>
      <c r="DJ354">
        <v>0.41</v>
      </c>
      <c r="DK354">
        <v>0.03</v>
      </c>
      <c r="DL354">
        <v>-9.1897873170731721</v>
      </c>
      <c r="DM354">
        <v>-0.9680243205575052</v>
      </c>
      <c r="DN354">
        <v>0.11469486762124791</v>
      </c>
      <c r="DO354">
        <v>0</v>
      </c>
      <c r="DP354">
        <v>0.84679882926829275</v>
      </c>
      <c r="DQ354">
        <v>-7.7293296167247338E-2</v>
      </c>
      <c r="DR354">
        <v>8.2898213782352358E-3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371</v>
      </c>
      <c r="EA354">
        <v>3.2989600000000001</v>
      </c>
      <c r="EB354">
        <v>2.6251699999999998</v>
      </c>
      <c r="EC354">
        <v>0.29371999999999998</v>
      </c>
      <c r="ED354">
        <v>0.29209800000000002</v>
      </c>
      <c r="EE354">
        <v>0.13214600000000001</v>
      </c>
      <c r="EF354">
        <v>0.12848000000000001</v>
      </c>
      <c r="EG354">
        <v>21395</v>
      </c>
      <c r="EH354">
        <v>21812.400000000001</v>
      </c>
      <c r="EI354">
        <v>28186</v>
      </c>
      <c r="EJ354">
        <v>29655.4</v>
      </c>
      <c r="EK354">
        <v>33679.599999999999</v>
      </c>
      <c r="EL354">
        <v>35886.300000000003</v>
      </c>
      <c r="EM354">
        <v>39786.800000000003</v>
      </c>
      <c r="EN354">
        <v>42373.3</v>
      </c>
      <c r="EO354">
        <v>2.2642500000000001</v>
      </c>
      <c r="EP354">
        <v>2.2418999999999998</v>
      </c>
      <c r="EQ354">
        <v>0.14638499999999999</v>
      </c>
      <c r="ER354">
        <v>0</v>
      </c>
      <c r="ES354">
        <v>29.461099999999998</v>
      </c>
      <c r="ET354">
        <v>999.9</v>
      </c>
      <c r="EU354">
        <v>72.7</v>
      </c>
      <c r="EV354">
        <v>32.700000000000003</v>
      </c>
      <c r="EW354">
        <v>35.687199999999997</v>
      </c>
      <c r="EX354">
        <v>57.406399999999998</v>
      </c>
      <c r="EY354">
        <v>-4.3068900000000001</v>
      </c>
      <c r="EZ354">
        <v>2</v>
      </c>
      <c r="FA354">
        <v>0.25991900000000001</v>
      </c>
      <c r="FB354">
        <v>-0.69593400000000005</v>
      </c>
      <c r="FC354">
        <v>20.272500000000001</v>
      </c>
      <c r="FD354">
        <v>5.2219300000000004</v>
      </c>
      <c r="FE354">
        <v>12.004</v>
      </c>
      <c r="FF354">
        <v>4.9871999999999996</v>
      </c>
      <c r="FG354">
        <v>3.2843800000000001</v>
      </c>
      <c r="FH354">
        <v>9999</v>
      </c>
      <c r="FI354">
        <v>9999</v>
      </c>
      <c r="FJ354">
        <v>9999</v>
      </c>
      <c r="FK354">
        <v>999.9</v>
      </c>
      <c r="FL354">
        <v>1.86581</v>
      </c>
      <c r="FM354">
        <v>1.8621799999999999</v>
      </c>
      <c r="FN354">
        <v>1.8641700000000001</v>
      </c>
      <c r="FO354">
        <v>1.8602099999999999</v>
      </c>
      <c r="FP354">
        <v>1.8609599999999999</v>
      </c>
      <c r="FQ354">
        <v>1.8601000000000001</v>
      </c>
      <c r="FR354">
        <v>1.86181</v>
      </c>
      <c r="FS354">
        <v>1.8583799999999999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-8.41</v>
      </c>
      <c r="GH354">
        <v>0.18970000000000001</v>
      </c>
      <c r="GI354">
        <v>-4.1197077471769461</v>
      </c>
      <c r="GJ354">
        <v>-4.0977002334145526E-3</v>
      </c>
      <c r="GK354">
        <v>1.9870096767282211E-6</v>
      </c>
      <c r="GL354">
        <v>-4.7591234531596528E-10</v>
      </c>
      <c r="GM354">
        <v>-0.1127184381337514</v>
      </c>
      <c r="GN354">
        <v>-4.4277268217585318E-5</v>
      </c>
      <c r="GO354">
        <v>7.6125673839889962E-4</v>
      </c>
      <c r="GP354">
        <v>-1.4366726965109579E-5</v>
      </c>
      <c r="GQ354">
        <v>6</v>
      </c>
      <c r="GR354">
        <v>2093</v>
      </c>
      <c r="GS354">
        <v>4</v>
      </c>
      <c r="GT354">
        <v>31</v>
      </c>
      <c r="GU354">
        <v>57.3</v>
      </c>
      <c r="GV354">
        <v>57.2</v>
      </c>
      <c r="GW354">
        <v>4.9768100000000004</v>
      </c>
      <c r="GX354">
        <v>0</v>
      </c>
      <c r="GY354">
        <v>2.04834</v>
      </c>
      <c r="GZ354">
        <v>2.6257299999999999</v>
      </c>
      <c r="HA354">
        <v>2.1972700000000001</v>
      </c>
      <c r="HB354">
        <v>2.2802699999999998</v>
      </c>
      <c r="HC354">
        <v>37.626300000000001</v>
      </c>
      <c r="HD354">
        <v>14.3072</v>
      </c>
      <c r="HE354">
        <v>18</v>
      </c>
      <c r="HF354">
        <v>710.63900000000001</v>
      </c>
      <c r="HG354">
        <v>772.50099999999998</v>
      </c>
      <c r="HH354">
        <v>31.000399999999999</v>
      </c>
      <c r="HI354">
        <v>30.751999999999999</v>
      </c>
      <c r="HJ354">
        <v>30.0001</v>
      </c>
      <c r="HK354">
        <v>30.685500000000001</v>
      </c>
      <c r="HL354">
        <v>30.6844</v>
      </c>
      <c r="HM354">
        <v>100</v>
      </c>
      <c r="HN354">
        <v>20.399699999999999</v>
      </c>
      <c r="HO354">
        <v>100</v>
      </c>
      <c r="HP354">
        <v>31</v>
      </c>
      <c r="HQ354">
        <v>2260.4</v>
      </c>
      <c r="HR354">
        <v>30.444500000000001</v>
      </c>
      <c r="HS354">
        <v>99.321100000000001</v>
      </c>
      <c r="HT354">
        <v>98.273899999999998</v>
      </c>
    </row>
    <row r="355" spans="1:228" x14ac:dyDescent="0.2">
      <c r="A355">
        <v>340</v>
      </c>
      <c r="B355">
        <v>1673980632</v>
      </c>
      <c r="C355">
        <v>1353.400000095367</v>
      </c>
      <c r="D355" t="s">
        <v>1039</v>
      </c>
      <c r="E355" t="s">
        <v>1040</v>
      </c>
      <c r="F355">
        <v>4</v>
      </c>
      <c r="G355">
        <v>1673980629.6875</v>
      </c>
      <c r="H355">
        <f t="shared" si="170"/>
        <v>9.2581185429452999E-4</v>
      </c>
      <c r="I355">
        <f t="shared" si="171"/>
        <v>0.92581185429452995</v>
      </c>
      <c r="J355">
        <f t="shared" si="172"/>
        <v>7.8103072426249751</v>
      </c>
      <c r="K355">
        <f t="shared" si="173"/>
        <v>2110.8325</v>
      </c>
      <c r="L355">
        <f t="shared" si="174"/>
        <v>1842.784262134466</v>
      </c>
      <c r="M355">
        <f t="shared" si="175"/>
        <v>186.66866579163769</v>
      </c>
      <c r="N355">
        <f t="shared" si="176"/>
        <v>213.82116972728704</v>
      </c>
      <c r="O355">
        <f t="shared" si="177"/>
        <v>5.8118459182472389E-2</v>
      </c>
      <c r="P355">
        <f t="shared" si="178"/>
        <v>2.7702421802120454</v>
      </c>
      <c r="Q355">
        <f t="shared" si="179"/>
        <v>5.7449486157081217E-2</v>
      </c>
      <c r="R355">
        <f t="shared" si="180"/>
        <v>3.5965391722970155E-2</v>
      </c>
      <c r="S355">
        <f t="shared" si="181"/>
        <v>226.1088065913535</v>
      </c>
      <c r="T355">
        <f t="shared" si="182"/>
        <v>32.986285196357194</v>
      </c>
      <c r="U355">
        <f t="shared" si="183"/>
        <v>31.838349999999998</v>
      </c>
      <c r="V355">
        <f t="shared" si="184"/>
        <v>4.73156729617547</v>
      </c>
      <c r="W355">
        <f t="shared" si="185"/>
        <v>66.839495879233695</v>
      </c>
      <c r="X355">
        <f t="shared" si="186"/>
        <v>3.1627506291188254</v>
      </c>
      <c r="Y355">
        <f t="shared" si="187"/>
        <v>4.7318588919840403</v>
      </c>
      <c r="Z355">
        <f t="shared" si="188"/>
        <v>1.5688166670566446</v>
      </c>
      <c r="AA355">
        <f t="shared" si="189"/>
        <v>-40.828302774388774</v>
      </c>
      <c r="AB355">
        <f t="shared" si="190"/>
        <v>0.16241735985639183</v>
      </c>
      <c r="AC355">
        <f t="shared" si="191"/>
        <v>1.3275076961324843E-2</v>
      </c>
      <c r="AD355">
        <f t="shared" si="192"/>
        <v>185.45619625378245</v>
      </c>
      <c r="AE355">
        <f t="shared" si="193"/>
        <v>8.1034393796577699</v>
      </c>
      <c r="AF355">
        <f t="shared" si="194"/>
        <v>0.93102463067402386</v>
      </c>
      <c r="AG355">
        <f t="shared" si="195"/>
        <v>7.8103072426249751</v>
      </c>
      <c r="AH355">
        <v>2186.5242306978339</v>
      </c>
      <c r="AI355">
        <v>2178.933212121211</v>
      </c>
      <c r="AJ355">
        <v>4.004010654292918E-2</v>
      </c>
      <c r="AK355">
        <v>63.405612138731158</v>
      </c>
      <c r="AL355">
        <f t="shared" si="196"/>
        <v>0.92581185429452995</v>
      </c>
      <c r="AM355">
        <v>30.38974430684793</v>
      </c>
      <c r="AN355">
        <v>31.217894545454531</v>
      </c>
      <c r="AO355">
        <v>-4.6201854988629253E-5</v>
      </c>
      <c r="AP355">
        <v>95.230389877895547</v>
      </c>
      <c r="AQ355">
        <v>0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47589.487327223542</v>
      </c>
      <c r="AV355">
        <f t="shared" si="200"/>
        <v>1199.9712500000001</v>
      </c>
      <c r="AW355">
        <f t="shared" si="201"/>
        <v>1025.8998889074371</v>
      </c>
      <c r="AX355">
        <f t="shared" si="202"/>
        <v>0.85493705695652045</v>
      </c>
      <c r="AY355">
        <f t="shared" si="203"/>
        <v>0.18842851992608448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1673980629.6875</v>
      </c>
      <c r="BF355">
        <v>2110.8325</v>
      </c>
      <c r="BG355">
        <v>2120.1262499999998</v>
      </c>
      <c r="BH355">
        <v>31.222525000000001</v>
      </c>
      <c r="BI355">
        <v>30.3899875</v>
      </c>
      <c r="BJ355">
        <v>2119.2424999999998</v>
      </c>
      <c r="BK355">
        <v>31.0328625</v>
      </c>
      <c r="BL355">
        <v>650.02887499999997</v>
      </c>
      <c r="BM355">
        <v>101.197125</v>
      </c>
      <c r="BN355">
        <v>9.995552499999999E-2</v>
      </c>
      <c r="BO355">
        <v>31.839437499999999</v>
      </c>
      <c r="BP355">
        <v>31.838349999999998</v>
      </c>
      <c r="BQ355">
        <v>999.9</v>
      </c>
      <c r="BR355">
        <v>0</v>
      </c>
      <c r="BS355">
        <v>0</v>
      </c>
      <c r="BT355">
        <v>9010.46875</v>
      </c>
      <c r="BU355">
        <v>0</v>
      </c>
      <c r="BV355">
        <v>226.35650000000001</v>
      </c>
      <c r="BW355">
        <v>-9.2947087499999999</v>
      </c>
      <c r="BX355">
        <v>2178.8612499999999</v>
      </c>
      <c r="BY355">
        <v>2186.5749999999998</v>
      </c>
      <c r="BZ355">
        <v>0.832538</v>
      </c>
      <c r="CA355">
        <v>2120.1262499999998</v>
      </c>
      <c r="CB355">
        <v>30.3899875</v>
      </c>
      <c r="CC355">
        <v>3.1596324999999998</v>
      </c>
      <c r="CD355">
        <v>3.0753837499999999</v>
      </c>
      <c r="CE355">
        <v>24.893962500000001</v>
      </c>
      <c r="CF355">
        <v>24.441762499999999</v>
      </c>
      <c r="CG355">
        <v>1199.9712500000001</v>
      </c>
      <c r="CH355">
        <v>0.50001525000000002</v>
      </c>
      <c r="CI355">
        <v>0.49998474999999998</v>
      </c>
      <c r="CJ355">
        <v>0</v>
      </c>
      <c r="CK355">
        <v>885.712625</v>
      </c>
      <c r="CL355">
        <v>4.9990899999999998</v>
      </c>
      <c r="CM355">
        <v>9310.9225000000006</v>
      </c>
      <c r="CN355">
        <v>9557.6674999999996</v>
      </c>
      <c r="CO355">
        <v>40.734250000000003</v>
      </c>
      <c r="CP355">
        <v>42.375</v>
      </c>
      <c r="CQ355">
        <v>41.5</v>
      </c>
      <c r="CR355">
        <v>41.507750000000001</v>
      </c>
      <c r="CS355">
        <v>42.125</v>
      </c>
      <c r="CT355">
        <v>597.50624999999991</v>
      </c>
      <c r="CU355">
        <v>597.47</v>
      </c>
      <c r="CV355">
        <v>0</v>
      </c>
      <c r="CW355">
        <v>1673980632.0999999</v>
      </c>
      <c r="CX355">
        <v>0</v>
      </c>
      <c r="CY355">
        <v>1673977193.5</v>
      </c>
      <c r="CZ355" t="s">
        <v>356</v>
      </c>
      <c r="DA355">
        <v>1673977187.5</v>
      </c>
      <c r="DB355">
        <v>1673977193.5</v>
      </c>
      <c r="DC355">
        <v>21</v>
      </c>
      <c r="DD355">
        <v>-0.34399999999999997</v>
      </c>
      <c r="DE355">
        <v>-5.2999999999999999E-2</v>
      </c>
      <c r="DF355">
        <v>-5.5270000000000001</v>
      </c>
      <c r="DG355">
        <v>0.16</v>
      </c>
      <c r="DH355">
        <v>415</v>
      </c>
      <c r="DI355">
        <v>27</v>
      </c>
      <c r="DJ355">
        <v>0.41</v>
      </c>
      <c r="DK355">
        <v>0.03</v>
      </c>
      <c r="DL355">
        <v>-9.21706</v>
      </c>
      <c r="DM355">
        <v>-0.93722320557492145</v>
      </c>
      <c r="DN355">
        <v>0.11311249285125149</v>
      </c>
      <c r="DO355">
        <v>0</v>
      </c>
      <c r="DP355">
        <v>0.84178719512195121</v>
      </c>
      <c r="DQ355">
        <v>-5.0866222996516511E-2</v>
      </c>
      <c r="DR355">
        <v>5.485227594804569E-3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371</v>
      </c>
      <c r="EA355">
        <v>3.2990900000000001</v>
      </c>
      <c r="EB355">
        <v>2.6252599999999999</v>
      </c>
      <c r="EC355">
        <v>0.29372999999999999</v>
      </c>
      <c r="ED355">
        <v>0.29211399999999998</v>
      </c>
      <c r="EE355">
        <v>0.13211800000000001</v>
      </c>
      <c r="EF355">
        <v>0.12848200000000001</v>
      </c>
      <c r="EG355">
        <v>21394.7</v>
      </c>
      <c r="EH355">
        <v>21812.6</v>
      </c>
      <c r="EI355">
        <v>28185.9</v>
      </c>
      <c r="EJ355">
        <v>29656.3</v>
      </c>
      <c r="EK355">
        <v>33680.699999999997</v>
      </c>
      <c r="EL355">
        <v>35887.1</v>
      </c>
      <c r="EM355">
        <v>39786.800000000003</v>
      </c>
      <c r="EN355">
        <v>42374.3</v>
      </c>
      <c r="EO355">
        <v>2.2642799999999998</v>
      </c>
      <c r="EP355">
        <v>2.242</v>
      </c>
      <c r="EQ355">
        <v>0.146512</v>
      </c>
      <c r="ER355">
        <v>0</v>
      </c>
      <c r="ES355">
        <v>29.453900000000001</v>
      </c>
      <c r="ET355">
        <v>999.9</v>
      </c>
      <c r="EU355">
        <v>72.7</v>
      </c>
      <c r="EV355">
        <v>32.700000000000003</v>
      </c>
      <c r="EW355">
        <v>35.687800000000003</v>
      </c>
      <c r="EX355">
        <v>57.046399999999998</v>
      </c>
      <c r="EY355">
        <v>-4.4390999999999998</v>
      </c>
      <c r="EZ355">
        <v>2</v>
      </c>
      <c r="FA355">
        <v>0.25992900000000002</v>
      </c>
      <c r="FB355">
        <v>-0.69536200000000004</v>
      </c>
      <c r="FC355">
        <v>20.2727</v>
      </c>
      <c r="FD355">
        <v>5.2222299999999997</v>
      </c>
      <c r="FE355">
        <v>12.004</v>
      </c>
      <c r="FF355">
        <v>4.9875499999999997</v>
      </c>
      <c r="FG355">
        <v>3.2844500000000001</v>
      </c>
      <c r="FH355">
        <v>9999</v>
      </c>
      <c r="FI355">
        <v>9999</v>
      </c>
      <c r="FJ355">
        <v>9999</v>
      </c>
      <c r="FK355">
        <v>999.9</v>
      </c>
      <c r="FL355">
        <v>1.8657999999999999</v>
      </c>
      <c r="FM355">
        <v>1.8621799999999999</v>
      </c>
      <c r="FN355">
        <v>1.8641700000000001</v>
      </c>
      <c r="FO355">
        <v>1.8602000000000001</v>
      </c>
      <c r="FP355">
        <v>1.8609599999999999</v>
      </c>
      <c r="FQ355">
        <v>1.86009</v>
      </c>
      <c r="FR355">
        <v>1.8618399999999999</v>
      </c>
      <c r="FS355">
        <v>1.8583799999999999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-8.41</v>
      </c>
      <c r="GH355">
        <v>0.18959999999999999</v>
      </c>
      <c r="GI355">
        <v>-4.1197077471769461</v>
      </c>
      <c r="GJ355">
        <v>-4.0977002334145526E-3</v>
      </c>
      <c r="GK355">
        <v>1.9870096767282211E-6</v>
      </c>
      <c r="GL355">
        <v>-4.7591234531596528E-10</v>
      </c>
      <c r="GM355">
        <v>-0.1127184381337514</v>
      </c>
      <c r="GN355">
        <v>-4.4277268217585318E-5</v>
      </c>
      <c r="GO355">
        <v>7.6125673839889962E-4</v>
      </c>
      <c r="GP355">
        <v>-1.4366726965109579E-5</v>
      </c>
      <c r="GQ355">
        <v>6</v>
      </c>
      <c r="GR355">
        <v>2093</v>
      </c>
      <c r="GS355">
        <v>4</v>
      </c>
      <c r="GT355">
        <v>31</v>
      </c>
      <c r="GU355">
        <v>57.4</v>
      </c>
      <c r="GV355">
        <v>57.3</v>
      </c>
      <c r="GW355">
        <v>4.9768100000000004</v>
      </c>
      <c r="GX355">
        <v>0</v>
      </c>
      <c r="GY355">
        <v>2.04834</v>
      </c>
      <c r="GZ355">
        <v>2.6245099999999999</v>
      </c>
      <c r="HA355">
        <v>2.1972700000000001</v>
      </c>
      <c r="HB355">
        <v>2.3315399999999999</v>
      </c>
      <c r="HC355">
        <v>37.626300000000001</v>
      </c>
      <c r="HD355">
        <v>14.315899999999999</v>
      </c>
      <c r="HE355">
        <v>18</v>
      </c>
      <c r="HF355">
        <v>710.66</v>
      </c>
      <c r="HG355">
        <v>772.6</v>
      </c>
      <c r="HH355">
        <v>31.000299999999999</v>
      </c>
      <c r="HI355">
        <v>30.751999999999999</v>
      </c>
      <c r="HJ355">
        <v>30.0001</v>
      </c>
      <c r="HK355">
        <v>30.685500000000001</v>
      </c>
      <c r="HL355">
        <v>30.6844</v>
      </c>
      <c r="HM355">
        <v>100</v>
      </c>
      <c r="HN355">
        <v>20.399699999999999</v>
      </c>
      <c r="HO355">
        <v>100</v>
      </c>
      <c r="HP355">
        <v>31</v>
      </c>
      <c r="HQ355">
        <v>2267.08</v>
      </c>
      <c r="HR355">
        <v>30.458300000000001</v>
      </c>
      <c r="HS355">
        <v>99.320899999999995</v>
      </c>
      <c r="HT355">
        <v>98.276499999999999</v>
      </c>
    </row>
    <row r="356" spans="1:228" x14ac:dyDescent="0.2">
      <c r="A356">
        <v>341</v>
      </c>
      <c r="B356">
        <v>1673980636</v>
      </c>
      <c r="C356">
        <v>1357.400000095367</v>
      </c>
      <c r="D356" t="s">
        <v>1041</v>
      </c>
      <c r="E356" t="s">
        <v>1042</v>
      </c>
      <c r="F356">
        <v>4</v>
      </c>
      <c r="G356">
        <v>1673980634</v>
      </c>
      <c r="H356">
        <f t="shared" si="170"/>
        <v>9.2936113161015156E-4</v>
      </c>
      <c r="I356">
        <f t="shared" si="171"/>
        <v>0.92936113161015155</v>
      </c>
      <c r="J356">
        <f t="shared" si="172"/>
        <v>7.7691003846785973</v>
      </c>
      <c r="K356">
        <f t="shared" si="173"/>
        <v>2110.9985714285708</v>
      </c>
      <c r="L356">
        <f t="shared" si="174"/>
        <v>1845.2271387526521</v>
      </c>
      <c r="M356">
        <f t="shared" si="175"/>
        <v>186.91638219203858</v>
      </c>
      <c r="N356">
        <f t="shared" si="176"/>
        <v>213.83828987618347</v>
      </c>
      <c r="O356">
        <f t="shared" si="177"/>
        <v>5.8419898665670801E-2</v>
      </c>
      <c r="P356">
        <f t="shared" si="178"/>
        <v>2.7650948304273539</v>
      </c>
      <c r="Q356">
        <f t="shared" si="179"/>
        <v>5.7742769262347123E-2</v>
      </c>
      <c r="R356">
        <f t="shared" si="180"/>
        <v>3.614941413907926E-2</v>
      </c>
      <c r="S356">
        <f t="shared" si="181"/>
        <v>226.1166513663762</v>
      </c>
      <c r="T356">
        <f t="shared" si="182"/>
        <v>32.984715673509513</v>
      </c>
      <c r="U356">
        <f t="shared" si="183"/>
        <v>31.829799999999999</v>
      </c>
      <c r="V356">
        <f t="shared" si="184"/>
        <v>4.729275294778331</v>
      </c>
      <c r="W356">
        <f t="shared" si="185"/>
        <v>66.842436993465355</v>
      </c>
      <c r="X356">
        <f t="shared" si="186"/>
        <v>3.1624196645559639</v>
      </c>
      <c r="Y356">
        <f t="shared" si="187"/>
        <v>4.7311555454884564</v>
      </c>
      <c r="Z356">
        <f t="shared" si="188"/>
        <v>1.5668556302223671</v>
      </c>
      <c r="AA356">
        <f t="shared" si="189"/>
        <v>-40.984825904007685</v>
      </c>
      <c r="AB356">
        <f t="shared" si="190"/>
        <v>1.0456321445224988</v>
      </c>
      <c r="AC356">
        <f t="shared" si="191"/>
        <v>8.561844909172879E-2</v>
      </c>
      <c r="AD356">
        <f t="shared" si="192"/>
        <v>186.26307605598274</v>
      </c>
      <c r="AE356">
        <f t="shared" si="193"/>
        <v>8.0969958512451505</v>
      </c>
      <c r="AF356">
        <f t="shared" si="194"/>
        <v>0.92765084920839591</v>
      </c>
      <c r="AG356">
        <f t="shared" si="195"/>
        <v>7.7691003846785973</v>
      </c>
      <c r="AH356">
        <v>2186.7190374019119</v>
      </c>
      <c r="AI356">
        <v>2179.1073333333338</v>
      </c>
      <c r="AJ356">
        <v>5.5418551690389652E-2</v>
      </c>
      <c r="AK356">
        <v>63.405612138731158</v>
      </c>
      <c r="AL356">
        <f t="shared" si="196"/>
        <v>0.92936113161015155</v>
      </c>
      <c r="AM356">
        <v>30.390028695512989</v>
      </c>
      <c r="AN356">
        <v>31.221005454545441</v>
      </c>
      <c r="AO356">
        <v>1.362320973386264E-5</v>
      </c>
      <c r="AP356">
        <v>95.230389877895547</v>
      </c>
      <c r="AQ356">
        <v>0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47447.730991115604</v>
      </c>
      <c r="AV356">
        <f t="shared" si="200"/>
        <v>1200.025714285714</v>
      </c>
      <c r="AW356">
        <f t="shared" si="201"/>
        <v>1025.9451996716975</v>
      </c>
      <c r="AX356">
        <f t="shared" si="202"/>
        <v>0.85493601300232658</v>
      </c>
      <c r="AY356">
        <f t="shared" si="203"/>
        <v>0.1884265050944901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1673980634</v>
      </c>
      <c r="BF356">
        <v>2110.9985714285708</v>
      </c>
      <c r="BG356">
        <v>2120.2800000000002</v>
      </c>
      <c r="BH356">
        <v>31.21921428571429</v>
      </c>
      <c r="BI356">
        <v>30.389685714285712</v>
      </c>
      <c r="BJ356">
        <v>2119.4085714285711</v>
      </c>
      <c r="BK356">
        <v>31.02957142857143</v>
      </c>
      <c r="BL356">
        <v>650.02485714285717</v>
      </c>
      <c r="BM356">
        <v>101.1972857142857</v>
      </c>
      <c r="BN356">
        <v>9.9935785714285713E-2</v>
      </c>
      <c r="BO356">
        <v>31.83681428571429</v>
      </c>
      <c r="BP356">
        <v>31.829799999999999</v>
      </c>
      <c r="BQ356">
        <v>999.89999999999986</v>
      </c>
      <c r="BR356">
        <v>0</v>
      </c>
      <c r="BS356">
        <v>0</v>
      </c>
      <c r="BT356">
        <v>8983.1257142857139</v>
      </c>
      <c r="BU356">
        <v>0</v>
      </c>
      <c r="BV356">
        <v>226.4532857142857</v>
      </c>
      <c r="BW356">
        <v>-9.2817385714285727</v>
      </c>
      <c r="BX356">
        <v>2179.025714285714</v>
      </c>
      <c r="BY356">
        <v>2186.7342857142862</v>
      </c>
      <c r="BZ356">
        <v>0.82952628571428566</v>
      </c>
      <c r="CA356">
        <v>2120.2800000000002</v>
      </c>
      <c r="CB356">
        <v>30.389685714285712</v>
      </c>
      <c r="CC356">
        <v>3.1593014285714291</v>
      </c>
      <c r="CD356">
        <v>3.0753528571428572</v>
      </c>
      <c r="CE356">
        <v>24.892214285714289</v>
      </c>
      <c r="CF356">
        <v>24.44162857142857</v>
      </c>
      <c r="CG356">
        <v>1200.025714285714</v>
      </c>
      <c r="CH356">
        <v>0.50004971428571421</v>
      </c>
      <c r="CI356">
        <v>0.49995028571428579</v>
      </c>
      <c r="CJ356">
        <v>0</v>
      </c>
      <c r="CK356">
        <v>885.40971428571424</v>
      </c>
      <c r="CL356">
        <v>4.9990899999999998</v>
      </c>
      <c r="CM356">
        <v>9307.6985714285729</v>
      </c>
      <c r="CN356">
        <v>9558.2228571428586</v>
      </c>
      <c r="CO356">
        <v>40.75</v>
      </c>
      <c r="CP356">
        <v>42.375</v>
      </c>
      <c r="CQ356">
        <v>41.5</v>
      </c>
      <c r="CR356">
        <v>41.517714285714291</v>
      </c>
      <c r="CS356">
        <v>42.125</v>
      </c>
      <c r="CT356">
        <v>597.57571428571441</v>
      </c>
      <c r="CU356">
        <v>597.45571428571441</v>
      </c>
      <c r="CV356">
        <v>0</v>
      </c>
      <c r="CW356">
        <v>1673980636.3</v>
      </c>
      <c r="CX356">
        <v>0</v>
      </c>
      <c r="CY356">
        <v>1673977193.5</v>
      </c>
      <c r="CZ356" t="s">
        <v>356</v>
      </c>
      <c r="DA356">
        <v>1673977187.5</v>
      </c>
      <c r="DB356">
        <v>1673977193.5</v>
      </c>
      <c r="DC356">
        <v>21</v>
      </c>
      <c r="DD356">
        <v>-0.34399999999999997</v>
      </c>
      <c r="DE356">
        <v>-5.2999999999999999E-2</v>
      </c>
      <c r="DF356">
        <v>-5.5270000000000001</v>
      </c>
      <c r="DG356">
        <v>0.16</v>
      </c>
      <c r="DH356">
        <v>415</v>
      </c>
      <c r="DI356">
        <v>27</v>
      </c>
      <c r="DJ356">
        <v>0.41</v>
      </c>
      <c r="DK356">
        <v>0.03</v>
      </c>
      <c r="DL356">
        <v>-9.2712707317073164</v>
      </c>
      <c r="DM356">
        <v>-0.56527066202090681</v>
      </c>
      <c r="DN356">
        <v>8.3274012413039389E-2</v>
      </c>
      <c r="DO356">
        <v>0</v>
      </c>
      <c r="DP356">
        <v>0.83754473170731714</v>
      </c>
      <c r="DQ356">
        <v>-5.3161421602784982E-2</v>
      </c>
      <c r="DR356">
        <v>5.7086263608699256E-3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371</v>
      </c>
      <c r="EA356">
        <v>3.2988400000000002</v>
      </c>
      <c r="EB356">
        <v>2.6251899999999999</v>
      </c>
      <c r="EC356">
        <v>0.29375000000000001</v>
      </c>
      <c r="ED356">
        <v>0.29212100000000002</v>
      </c>
      <c r="EE356">
        <v>0.13213</v>
      </c>
      <c r="EF356">
        <v>0.12847700000000001</v>
      </c>
      <c r="EG356">
        <v>21394.1</v>
      </c>
      <c r="EH356">
        <v>21812</v>
      </c>
      <c r="EI356">
        <v>28186</v>
      </c>
      <c r="EJ356">
        <v>29655.8</v>
      </c>
      <c r="EK356">
        <v>33680.300000000003</v>
      </c>
      <c r="EL356">
        <v>35886.9</v>
      </c>
      <c r="EM356">
        <v>39786.9</v>
      </c>
      <c r="EN356">
        <v>42373.9</v>
      </c>
      <c r="EO356">
        <v>2.2641499999999999</v>
      </c>
      <c r="EP356">
        <v>2.242</v>
      </c>
      <c r="EQ356">
        <v>0.14637800000000001</v>
      </c>
      <c r="ER356">
        <v>0</v>
      </c>
      <c r="ES356">
        <v>29.4437</v>
      </c>
      <c r="ET356">
        <v>999.9</v>
      </c>
      <c r="EU356">
        <v>72.7</v>
      </c>
      <c r="EV356">
        <v>32.700000000000003</v>
      </c>
      <c r="EW356">
        <v>35.688200000000002</v>
      </c>
      <c r="EX356">
        <v>57.0764</v>
      </c>
      <c r="EY356">
        <v>-4.3790100000000001</v>
      </c>
      <c r="EZ356">
        <v>2</v>
      </c>
      <c r="FA356">
        <v>0.25991399999999998</v>
      </c>
      <c r="FB356">
        <v>-0.69453699999999996</v>
      </c>
      <c r="FC356">
        <v>20.272600000000001</v>
      </c>
      <c r="FD356">
        <v>5.2211800000000004</v>
      </c>
      <c r="FE356">
        <v>12.004</v>
      </c>
      <c r="FF356">
        <v>4.9871999999999996</v>
      </c>
      <c r="FG356">
        <v>3.2845499999999999</v>
      </c>
      <c r="FH356">
        <v>9999</v>
      </c>
      <c r="FI356">
        <v>9999</v>
      </c>
      <c r="FJ356">
        <v>9999</v>
      </c>
      <c r="FK356">
        <v>999.9</v>
      </c>
      <c r="FL356">
        <v>1.86581</v>
      </c>
      <c r="FM356">
        <v>1.8621799999999999</v>
      </c>
      <c r="FN356">
        <v>1.8641700000000001</v>
      </c>
      <c r="FO356">
        <v>1.8602099999999999</v>
      </c>
      <c r="FP356">
        <v>1.8609599999999999</v>
      </c>
      <c r="FQ356">
        <v>1.86012</v>
      </c>
      <c r="FR356">
        <v>1.86185</v>
      </c>
      <c r="FS356">
        <v>1.8583799999999999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-8.41</v>
      </c>
      <c r="GH356">
        <v>0.18970000000000001</v>
      </c>
      <c r="GI356">
        <v>-4.1197077471769461</v>
      </c>
      <c r="GJ356">
        <v>-4.0977002334145526E-3</v>
      </c>
      <c r="GK356">
        <v>1.9870096767282211E-6</v>
      </c>
      <c r="GL356">
        <v>-4.7591234531596528E-10</v>
      </c>
      <c r="GM356">
        <v>-0.1127184381337514</v>
      </c>
      <c r="GN356">
        <v>-4.4277268217585318E-5</v>
      </c>
      <c r="GO356">
        <v>7.6125673839889962E-4</v>
      </c>
      <c r="GP356">
        <v>-1.4366726965109579E-5</v>
      </c>
      <c r="GQ356">
        <v>6</v>
      </c>
      <c r="GR356">
        <v>2093</v>
      </c>
      <c r="GS356">
        <v>4</v>
      </c>
      <c r="GT356">
        <v>31</v>
      </c>
      <c r="GU356">
        <v>57.5</v>
      </c>
      <c r="GV356">
        <v>57.4</v>
      </c>
      <c r="GW356">
        <v>4.9780300000000004</v>
      </c>
      <c r="GX356">
        <v>0</v>
      </c>
      <c r="GY356">
        <v>2.04834</v>
      </c>
      <c r="GZ356">
        <v>2.6257299999999999</v>
      </c>
      <c r="HA356">
        <v>2.1972700000000001</v>
      </c>
      <c r="HB356">
        <v>2.3022499999999999</v>
      </c>
      <c r="HC356">
        <v>37.626300000000001</v>
      </c>
      <c r="HD356">
        <v>14.315899999999999</v>
      </c>
      <c r="HE356">
        <v>18</v>
      </c>
      <c r="HF356">
        <v>710.55499999999995</v>
      </c>
      <c r="HG356">
        <v>772.59900000000005</v>
      </c>
      <c r="HH356">
        <v>31.000299999999999</v>
      </c>
      <c r="HI356">
        <v>30.751999999999999</v>
      </c>
      <c r="HJ356">
        <v>30.0001</v>
      </c>
      <c r="HK356">
        <v>30.685500000000001</v>
      </c>
      <c r="HL356">
        <v>30.6844</v>
      </c>
      <c r="HM356">
        <v>100</v>
      </c>
      <c r="HN356">
        <v>20.399699999999999</v>
      </c>
      <c r="HO356">
        <v>100</v>
      </c>
      <c r="HP356">
        <v>31</v>
      </c>
      <c r="HQ356">
        <v>2273.7600000000002</v>
      </c>
      <c r="HR356">
        <v>30.465199999999999</v>
      </c>
      <c r="HS356">
        <v>99.321200000000005</v>
      </c>
      <c r="HT356">
        <v>98.275300000000001</v>
      </c>
    </row>
    <row r="357" spans="1:228" x14ac:dyDescent="0.2">
      <c r="A357">
        <v>342</v>
      </c>
      <c r="B357">
        <v>1673980640</v>
      </c>
      <c r="C357">
        <v>1361.400000095367</v>
      </c>
      <c r="D357" t="s">
        <v>1043</v>
      </c>
      <c r="E357" t="s">
        <v>1044</v>
      </c>
      <c r="F357">
        <v>4</v>
      </c>
      <c r="G357">
        <v>1673980637.6875</v>
      </c>
      <c r="H357">
        <f t="shared" si="170"/>
        <v>9.2831420467123121E-4</v>
      </c>
      <c r="I357">
        <f t="shared" si="171"/>
        <v>0.92831420467123116</v>
      </c>
      <c r="J357">
        <f t="shared" si="172"/>
        <v>8.6095511018392923</v>
      </c>
      <c r="K357">
        <f t="shared" si="173"/>
        <v>2111.0837499999998</v>
      </c>
      <c r="L357">
        <f t="shared" si="174"/>
        <v>1821.9725018791653</v>
      </c>
      <c r="M357">
        <f t="shared" si="175"/>
        <v>184.56129811214714</v>
      </c>
      <c r="N357">
        <f t="shared" si="176"/>
        <v>213.84755089421193</v>
      </c>
      <c r="O357">
        <f t="shared" si="177"/>
        <v>5.8328518482265335E-2</v>
      </c>
      <c r="P357">
        <f t="shared" si="178"/>
        <v>2.7675126486400119</v>
      </c>
      <c r="Q357">
        <f t="shared" si="179"/>
        <v>5.7654074923913771E-2</v>
      </c>
      <c r="R357">
        <f t="shared" si="180"/>
        <v>3.6093743024045666E-2</v>
      </c>
      <c r="S357">
        <f t="shared" si="181"/>
        <v>226.11896316542422</v>
      </c>
      <c r="T357">
        <f t="shared" si="182"/>
        <v>32.985411107092439</v>
      </c>
      <c r="U357">
        <f t="shared" si="183"/>
        <v>31.832462499999998</v>
      </c>
      <c r="V357">
        <f t="shared" si="184"/>
        <v>4.7299889283951515</v>
      </c>
      <c r="W357">
        <f t="shared" si="185"/>
        <v>66.838957057440624</v>
      </c>
      <c r="X357">
        <f t="shared" si="186"/>
        <v>3.1624921506265573</v>
      </c>
      <c r="Y357">
        <f t="shared" si="187"/>
        <v>4.7315103195113419</v>
      </c>
      <c r="Z357">
        <f t="shared" si="188"/>
        <v>1.5674967777685942</v>
      </c>
      <c r="AA357">
        <f t="shared" si="189"/>
        <v>-40.938656426001295</v>
      </c>
      <c r="AB357">
        <f t="shared" si="190"/>
        <v>0.8467221553590154</v>
      </c>
      <c r="AC357">
        <f t="shared" si="191"/>
        <v>6.9272089544475626E-2</v>
      </c>
      <c r="AD357">
        <f t="shared" si="192"/>
        <v>186.0963009843264</v>
      </c>
      <c r="AE357">
        <f t="shared" si="193"/>
        <v>8.1105255690119211</v>
      </c>
      <c r="AF357">
        <f t="shared" si="194"/>
        <v>0.93164178916435825</v>
      </c>
      <c r="AG357">
        <f t="shared" si="195"/>
        <v>8.6095511018392923</v>
      </c>
      <c r="AH357">
        <v>2186.8450074385091</v>
      </c>
      <c r="AI357">
        <v>2178.9661212121209</v>
      </c>
      <c r="AJ357">
        <v>-8.1624945347893621E-2</v>
      </c>
      <c r="AK357">
        <v>63.405612138731158</v>
      </c>
      <c r="AL357">
        <f t="shared" si="196"/>
        <v>0.92831420467123116</v>
      </c>
      <c r="AM357">
        <v>30.386893459853699</v>
      </c>
      <c r="AN357">
        <v>31.217187272727259</v>
      </c>
      <c r="AO357">
        <v>-1.793705131930183E-5</v>
      </c>
      <c r="AP357">
        <v>95.230389877895547</v>
      </c>
      <c r="AQ357">
        <v>0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47514.288000974542</v>
      </c>
      <c r="AV357">
        <f t="shared" si="200"/>
        <v>1200.0362500000001</v>
      </c>
      <c r="AW357">
        <f t="shared" si="201"/>
        <v>1025.9543762515154</v>
      </c>
      <c r="AX357">
        <f t="shared" si="202"/>
        <v>0.85493615401327694</v>
      </c>
      <c r="AY357">
        <f t="shared" si="203"/>
        <v>0.18842677724562421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1673980637.6875</v>
      </c>
      <c r="BF357">
        <v>2111.0837499999998</v>
      </c>
      <c r="BG357">
        <v>2120.38625</v>
      </c>
      <c r="BH357">
        <v>31.219837500000001</v>
      </c>
      <c r="BI357">
        <v>30.386675</v>
      </c>
      <c r="BJ357">
        <v>2119.4937500000001</v>
      </c>
      <c r="BK357">
        <v>31.0301875</v>
      </c>
      <c r="BL357">
        <v>649.97362499999997</v>
      </c>
      <c r="BM357">
        <v>101.19750000000001</v>
      </c>
      <c r="BN357">
        <v>0.1000211875</v>
      </c>
      <c r="BO357">
        <v>31.838137499999998</v>
      </c>
      <c r="BP357">
        <v>31.832462499999998</v>
      </c>
      <c r="BQ357">
        <v>999.9</v>
      </c>
      <c r="BR357">
        <v>0</v>
      </c>
      <c r="BS357">
        <v>0</v>
      </c>
      <c r="BT357">
        <v>8995.9375</v>
      </c>
      <c r="BU357">
        <v>0</v>
      </c>
      <c r="BV357">
        <v>226.494125</v>
      </c>
      <c r="BW357">
        <v>-9.3025500000000001</v>
      </c>
      <c r="BX357">
        <v>2179.1149999999998</v>
      </c>
      <c r="BY357">
        <v>2186.8362499999998</v>
      </c>
      <c r="BZ357">
        <v>0.83316649999999992</v>
      </c>
      <c r="CA357">
        <v>2120.38625</v>
      </c>
      <c r="CB357">
        <v>30.386675</v>
      </c>
      <c r="CC357">
        <v>3.15937</v>
      </c>
      <c r="CD357">
        <v>3.0750537499999999</v>
      </c>
      <c r="CE357">
        <v>24.892575000000001</v>
      </c>
      <c r="CF357">
        <v>24.44</v>
      </c>
      <c r="CG357">
        <v>1200.0362500000001</v>
      </c>
      <c r="CH357">
        <v>0.50004612500000001</v>
      </c>
      <c r="CI357">
        <v>0.49995387499999999</v>
      </c>
      <c r="CJ357">
        <v>0</v>
      </c>
      <c r="CK357">
        <v>885.13637500000004</v>
      </c>
      <c r="CL357">
        <v>4.9990899999999998</v>
      </c>
      <c r="CM357">
        <v>9304.2287500000002</v>
      </c>
      <c r="CN357">
        <v>9558.302499999998</v>
      </c>
      <c r="CO357">
        <v>40.734250000000003</v>
      </c>
      <c r="CP357">
        <v>42.375</v>
      </c>
      <c r="CQ357">
        <v>41.5</v>
      </c>
      <c r="CR357">
        <v>41.515500000000003</v>
      </c>
      <c r="CS357">
        <v>42.125</v>
      </c>
      <c r="CT357">
        <v>597.57375000000002</v>
      </c>
      <c r="CU357">
        <v>597.46500000000003</v>
      </c>
      <c r="CV357">
        <v>0</v>
      </c>
      <c r="CW357">
        <v>1673980640.5</v>
      </c>
      <c r="CX357">
        <v>0</v>
      </c>
      <c r="CY357">
        <v>1673977193.5</v>
      </c>
      <c r="CZ357" t="s">
        <v>356</v>
      </c>
      <c r="DA357">
        <v>1673977187.5</v>
      </c>
      <c r="DB357">
        <v>1673977193.5</v>
      </c>
      <c r="DC357">
        <v>21</v>
      </c>
      <c r="DD357">
        <v>-0.34399999999999997</v>
      </c>
      <c r="DE357">
        <v>-5.2999999999999999E-2</v>
      </c>
      <c r="DF357">
        <v>-5.5270000000000001</v>
      </c>
      <c r="DG357">
        <v>0.16</v>
      </c>
      <c r="DH357">
        <v>415</v>
      </c>
      <c r="DI357">
        <v>27</v>
      </c>
      <c r="DJ357">
        <v>0.41</v>
      </c>
      <c r="DK357">
        <v>0.03</v>
      </c>
      <c r="DL357">
        <v>-9.2914326829268283</v>
      </c>
      <c r="DM357">
        <v>1.817770034839951E-3</v>
      </c>
      <c r="DN357">
        <v>6.0666877973452722E-2</v>
      </c>
      <c r="DO357">
        <v>1</v>
      </c>
      <c r="DP357">
        <v>0.83533619512195123</v>
      </c>
      <c r="DQ357">
        <v>-3.8687728222994072E-2</v>
      </c>
      <c r="DR357">
        <v>4.814431441849479E-3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2</v>
      </c>
      <c r="DY357">
        <v>2</v>
      </c>
      <c r="DZ357" t="s">
        <v>484</v>
      </c>
      <c r="EA357">
        <v>3.2990499999999998</v>
      </c>
      <c r="EB357">
        <v>2.6252599999999999</v>
      </c>
      <c r="EC357">
        <v>0.29373700000000003</v>
      </c>
      <c r="ED357">
        <v>0.29213</v>
      </c>
      <c r="EE357">
        <v>0.13211600000000001</v>
      </c>
      <c r="EF357">
        <v>0.128467</v>
      </c>
      <c r="EG357">
        <v>21394.5</v>
      </c>
      <c r="EH357">
        <v>21812.1</v>
      </c>
      <c r="EI357">
        <v>28186</v>
      </c>
      <c r="EJ357">
        <v>29656.3</v>
      </c>
      <c r="EK357">
        <v>33681</v>
      </c>
      <c r="EL357">
        <v>35887.9</v>
      </c>
      <c r="EM357">
        <v>39787.1</v>
      </c>
      <c r="EN357">
        <v>42374.5</v>
      </c>
      <c r="EO357">
        <v>2.2643</v>
      </c>
      <c r="EP357">
        <v>2.2418999999999998</v>
      </c>
      <c r="EQ357">
        <v>0.14793899999999999</v>
      </c>
      <c r="ER357">
        <v>0</v>
      </c>
      <c r="ES357">
        <v>29.436399999999999</v>
      </c>
      <c r="ET357">
        <v>999.9</v>
      </c>
      <c r="EU357">
        <v>72.7</v>
      </c>
      <c r="EV357">
        <v>32.700000000000003</v>
      </c>
      <c r="EW357">
        <v>35.686900000000001</v>
      </c>
      <c r="EX357">
        <v>57.106400000000001</v>
      </c>
      <c r="EY357">
        <v>-4.3309300000000004</v>
      </c>
      <c r="EZ357">
        <v>2</v>
      </c>
      <c r="FA357">
        <v>0.25996399999999997</v>
      </c>
      <c r="FB357">
        <v>-0.692998</v>
      </c>
      <c r="FC357">
        <v>20.2727</v>
      </c>
      <c r="FD357">
        <v>5.2208800000000002</v>
      </c>
      <c r="FE357">
        <v>12.004</v>
      </c>
      <c r="FF357">
        <v>4.9873000000000003</v>
      </c>
      <c r="FG357">
        <v>3.2843499999999999</v>
      </c>
      <c r="FH357">
        <v>9999</v>
      </c>
      <c r="FI357">
        <v>9999</v>
      </c>
      <c r="FJ357">
        <v>9999</v>
      </c>
      <c r="FK357">
        <v>999.9</v>
      </c>
      <c r="FL357">
        <v>1.86581</v>
      </c>
      <c r="FM357">
        <v>1.8621799999999999</v>
      </c>
      <c r="FN357">
        <v>1.8641700000000001</v>
      </c>
      <c r="FO357">
        <v>1.8602000000000001</v>
      </c>
      <c r="FP357">
        <v>1.8609599999999999</v>
      </c>
      <c r="FQ357">
        <v>1.8600699999999999</v>
      </c>
      <c r="FR357">
        <v>1.86182</v>
      </c>
      <c r="FS357">
        <v>1.8583700000000001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-8.41</v>
      </c>
      <c r="GH357">
        <v>0.18970000000000001</v>
      </c>
      <c r="GI357">
        <v>-4.1197077471769461</v>
      </c>
      <c r="GJ357">
        <v>-4.0977002334145526E-3</v>
      </c>
      <c r="GK357">
        <v>1.9870096767282211E-6</v>
      </c>
      <c r="GL357">
        <v>-4.7591234531596528E-10</v>
      </c>
      <c r="GM357">
        <v>-0.1127184381337514</v>
      </c>
      <c r="GN357">
        <v>-4.4277268217585318E-5</v>
      </c>
      <c r="GO357">
        <v>7.6125673839889962E-4</v>
      </c>
      <c r="GP357">
        <v>-1.4366726965109579E-5</v>
      </c>
      <c r="GQ357">
        <v>6</v>
      </c>
      <c r="GR357">
        <v>2093</v>
      </c>
      <c r="GS357">
        <v>4</v>
      </c>
      <c r="GT357">
        <v>31</v>
      </c>
      <c r="GU357">
        <v>57.5</v>
      </c>
      <c r="GV357">
        <v>57.4</v>
      </c>
      <c r="GW357">
        <v>4.9780300000000004</v>
      </c>
      <c r="GX357">
        <v>0</v>
      </c>
      <c r="GY357">
        <v>2.04834</v>
      </c>
      <c r="GZ357">
        <v>2.6245099999999999</v>
      </c>
      <c r="HA357">
        <v>2.1972700000000001</v>
      </c>
      <c r="HB357">
        <v>2.3168899999999999</v>
      </c>
      <c r="HC357">
        <v>37.602200000000003</v>
      </c>
      <c r="HD357">
        <v>14.298400000000001</v>
      </c>
      <c r="HE357">
        <v>18</v>
      </c>
      <c r="HF357">
        <v>710.68100000000004</v>
      </c>
      <c r="HG357">
        <v>772.50099999999998</v>
      </c>
      <c r="HH357">
        <v>31.000299999999999</v>
      </c>
      <c r="HI357">
        <v>30.751999999999999</v>
      </c>
      <c r="HJ357">
        <v>30.0002</v>
      </c>
      <c r="HK357">
        <v>30.685500000000001</v>
      </c>
      <c r="HL357">
        <v>30.6844</v>
      </c>
      <c r="HM357">
        <v>100</v>
      </c>
      <c r="HN357">
        <v>20.399699999999999</v>
      </c>
      <c r="HO357">
        <v>100</v>
      </c>
      <c r="HP357">
        <v>31</v>
      </c>
      <c r="HQ357">
        <v>2280.44</v>
      </c>
      <c r="HR357">
        <v>30.488800000000001</v>
      </c>
      <c r="HS357">
        <v>99.3215</v>
      </c>
      <c r="HT357">
        <v>98.276799999999994</v>
      </c>
    </row>
    <row r="358" spans="1:228" x14ac:dyDescent="0.2">
      <c r="A358">
        <v>343</v>
      </c>
      <c r="B358">
        <v>1673980644</v>
      </c>
      <c r="C358">
        <v>1365.400000095367</v>
      </c>
      <c r="D358" t="s">
        <v>1045</v>
      </c>
      <c r="E358" t="s">
        <v>1046</v>
      </c>
      <c r="F358">
        <v>4</v>
      </c>
      <c r="G358">
        <v>1673980642</v>
      </c>
      <c r="H358">
        <f t="shared" si="170"/>
        <v>9.2683233884228576E-4</v>
      </c>
      <c r="I358">
        <f t="shared" si="171"/>
        <v>0.92683233884228577</v>
      </c>
      <c r="J358">
        <f t="shared" si="172"/>
        <v>7.7578039532336458</v>
      </c>
      <c r="K358">
        <f t="shared" si="173"/>
        <v>2111.0571428571429</v>
      </c>
      <c r="L358">
        <f t="shared" si="174"/>
        <v>1844.6140810703632</v>
      </c>
      <c r="M358">
        <f t="shared" si="175"/>
        <v>186.85286649131319</v>
      </c>
      <c r="N358">
        <f t="shared" si="176"/>
        <v>213.84260399927638</v>
      </c>
      <c r="O358">
        <f t="shared" si="177"/>
        <v>5.8169429545253885E-2</v>
      </c>
      <c r="P358">
        <f t="shared" si="178"/>
        <v>2.7666116402153351</v>
      </c>
      <c r="Q358">
        <f t="shared" si="179"/>
        <v>5.7498421451449754E-2</v>
      </c>
      <c r="R358">
        <f t="shared" si="180"/>
        <v>3.5996155782771697E-2</v>
      </c>
      <c r="S358">
        <f t="shared" si="181"/>
        <v>226.11834502840827</v>
      </c>
      <c r="T358">
        <f t="shared" si="182"/>
        <v>32.984749917303816</v>
      </c>
      <c r="U358">
        <f t="shared" si="183"/>
        <v>31.836842857142852</v>
      </c>
      <c r="V358">
        <f t="shared" si="184"/>
        <v>4.7311632056815451</v>
      </c>
      <c r="W358">
        <f t="shared" si="185"/>
        <v>66.832926694549101</v>
      </c>
      <c r="X358">
        <f t="shared" si="186"/>
        <v>3.1619543589709891</v>
      </c>
      <c r="Y358">
        <f t="shared" si="187"/>
        <v>4.7311325649739624</v>
      </c>
      <c r="Z358">
        <f t="shared" si="188"/>
        <v>1.569208846710556</v>
      </c>
      <c r="AA358">
        <f t="shared" si="189"/>
        <v>-40.873306142944806</v>
      </c>
      <c r="AB358">
        <f t="shared" si="190"/>
        <v>-1.7046121913481975E-2</v>
      </c>
      <c r="AC358">
        <f t="shared" si="191"/>
        <v>-1.3950530377267454E-3</v>
      </c>
      <c r="AD358">
        <f t="shared" si="192"/>
        <v>185.22659771051224</v>
      </c>
      <c r="AE358">
        <f t="shared" si="193"/>
        <v>8.2720613102448688</v>
      </c>
      <c r="AF358">
        <f t="shared" si="194"/>
        <v>0.92554481568037128</v>
      </c>
      <c r="AG358">
        <f t="shared" si="195"/>
        <v>7.7578039532336458</v>
      </c>
      <c r="AH358">
        <v>2186.952584782829</v>
      </c>
      <c r="AI358">
        <v>2179.2262424242422</v>
      </c>
      <c r="AJ358">
        <v>8.7717671610629627E-2</v>
      </c>
      <c r="AK358">
        <v>63.405612138731158</v>
      </c>
      <c r="AL358">
        <f t="shared" si="196"/>
        <v>0.92683233884228577</v>
      </c>
      <c r="AM358">
        <v>30.384577581012259</v>
      </c>
      <c r="AN358">
        <v>31.213443030303011</v>
      </c>
      <c r="AO358">
        <v>-1.6875109646968761E-5</v>
      </c>
      <c r="AP358">
        <v>95.230389877895547</v>
      </c>
      <c r="AQ358">
        <v>0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47489.617550901225</v>
      </c>
      <c r="AV358">
        <f t="shared" si="200"/>
        <v>1200.02</v>
      </c>
      <c r="AW358">
        <f t="shared" si="201"/>
        <v>1025.9417497556519</v>
      </c>
      <c r="AX358">
        <f t="shared" si="202"/>
        <v>0.85493720917622373</v>
      </c>
      <c r="AY358">
        <f t="shared" si="203"/>
        <v>0.18842881371011172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1673980642</v>
      </c>
      <c r="BF358">
        <v>2111.0571428571429</v>
      </c>
      <c r="BG358">
        <v>2120.4957142857138</v>
      </c>
      <c r="BH358">
        <v>31.214857142857149</v>
      </c>
      <c r="BI358">
        <v>30.387242857142859</v>
      </c>
      <c r="BJ358">
        <v>2119.4671428571428</v>
      </c>
      <c r="BK358">
        <v>31.02524285714285</v>
      </c>
      <c r="BL358">
        <v>650.05214285714283</v>
      </c>
      <c r="BM358">
        <v>101.1964285714286</v>
      </c>
      <c r="BN358">
        <v>0.1000260142857143</v>
      </c>
      <c r="BO358">
        <v>31.836728571428569</v>
      </c>
      <c r="BP358">
        <v>31.836842857142852</v>
      </c>
      <c r="BQ358">
        <v>999.89999999999986</v>
      </c>
      <c r="BR358">
        <v>0</v>
      </c>
      <c r="BS358">
        <v>0</v>
      </c>
      <c r="BT358">
        <v>8991.25</v>
      </c>
      <c r="BU358">
        <v>0</v>
      </c>
      <c r="BV358">
        <v>226.46700000000001</v>
      </c>
      <c r="BW358">
        <v>-9.4388257142857128</v>
      </c>
      <c r="BX358">
        <v>2179.0757142857142</v>
      </c>
      <c r="BY358">
        <v>2186.951428571429</v>
      </c>
      <c r="BZ358">
        <v>0.82760928571428571</v>
      </c>
      <c r="CA358">
        <v>2120.4957142857138</v>
      </c>
      <c r="CB358">
        <v>30.387242857142859</v>
      </c>
      <c r="CC358">
        <v>3.1588257142857139</v>
      </c>
      <c r="CD358">
        <v>3.0750771428571428</v>
      </c>
      <c r="CE358">
        <v>24.889685714285719</v>
      </c>
      <c r="CF358">
        <v>24.440100000000001</v>
      </c>
      <c r="CG358">
        <v>1200.02</v>
      </c>
      <c r="CH358">
        <v>0.50001042857142852</v>
      </c>
      <c r="CI358">
        <v>0.49998957142857148</v>
      </c>
      <c r="CJ358">
        <v>0</v>
      </c>
      <c r="CK358">
        <v>884.57928571428545</v>
      </c>
      <c r="CL358">
        <v>4.9990899999999998</v>
      </c>
      <c r="CM358">
        <v>9299.7942857142862</v>
      </c>
      <c r="CN358">
        <v>9558.0514285714289</v>
      </c>
      <c r="CO358">
        <v>40.732000000000014</v>
      </c>
      <c r="CP358">
        <v>42.375</v>
      </c>
      <c r="CQ358">
        <v>41.5</v>
      </c>
      <c r="CR358">
        <v>41.5</v>
      </c>
      <c r="CS358">
        <v>42.125</v>
      </c>
      <c r="CT358">
        <v>597.52571428571434</v>
      </c>
      <c r="CU358">
        <v>597.50142857142862</v>
      </c>
      <c r="CV358">
        <v>0</v>
      </c>
      <c r="CW358">
        <v>1673980644.0999999</v>
      </c>
      <c r="CX358">
        <v>0</v>
      </c>
      <c r="CY358">
        <v>1673977193.5</v>
      </c>
      <c r="CZ358" t="s">
        <v>356</v>
      </c>
      <c r="DA358">
        <v>1673977187.5</v>
      </c>
      <c r="DB358">
        <v>1673977193.5</v>
      </c>
      <c r="DC358">
        <v>21</v>
      </c>
      <c r="DD358">
        <v>-0.34399999999999997</v>
      </c>
      <c r="DE358">
        <v>-5.2999999999999999E-2</v>
      </c>
      <c r="DF358">
        <v>-5.5270000000000001</v>
      </c>
      <c r="DG358">
        <v>0.16</v>
      </c>
      <c r="DH358">
        <v>415</v>
      </c>
      <c r="DI358">
        <v>27</v>
      </c>
      <c r="DJ358">
        <v>0.41</v>
      </c>
      <c r="DK358">
        <v>0.03</v>
      </c>
      <c r="DL358">
        <v>-9.3364795121951207</v>
      </c>
      <c r="DM358">
        <v>-0.28138536585365131</v>
      </c>
      <c r="DN358">
        <v>8.6525127858799095E-2</v>
      </c>
      <c r="DO358">
        <v>0</v>
      </c>
      <c r="DP358">
        <v>0.83355900000000016</v>
      </c>
      <c r="DQ358">
        <v>-2.7957491289196841E-2</v>
      </c>
      <c r="DR358">
        <v>4.1951953121776167E-3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371</v>
      </c>
      <c r="EA358">
        <v>3.2989299999999999</v>
      </c>
      <c r="EB358">
        <v>2.62527</v>
      </c>
      <c r="EC358">
        <v>0.29374699999999998</v>
      </c>
      <c r="ED358">
        <v>0.29212700000000003</v>
      </c>
      <c r="EE358">
        <v>0.132101</v>
      </c>
      <c r="EF358">
        <v>0.12850800000000001</v>
      </c>
      <c r="EG358">
        <v>21394.5</v>
      </c>
      <c r="EH358">
        <v>21812</v>
      </c>
      <c r="EI358">
        <v>28186.3</v>
      </c>
      <c r="EJ358">
        <v>29656</v>
      </c>
      <c r="EK358">
        <v>33681.9</v>
      </c>
      <c r="EL358">
        <v>35885.699999999997</v>
      </c>
      <c r="EM358">
        <v>39787.5</v>
      </c>
      <c r="EN358">
        <v>42374</v>
      </c>
      <c r="EO358">
        <v>2.2643200000000001</v>
      </c>
      <c r="EP358">
        <v>2.2420200000000001</v>
      </c>
      <c r="EQ358">
        <v>0.14817</v>
      </c>
      <c r="ER358">
        <v>0</v>
      </c>
      <c r="ES358">
        <v>29.430700000000002</v>
      </c>
      <c r="ET358">
        <v>999.9</v>
      </c>
      <c r="EU358">
        <v>72.7</v>
      </c>
      <c r="EV358">
        <v>32.700000000000003</v>
      </c>
      <c r="EW358">
        <v>35.685499999999998</v>
      </c>
      <c r="EX358">
        <v>57.406399999999998</v>
      </c>
      <c r="EY358">
        <v>-4.4831700000000003</v>
      </c>
      <c r="EZ358">
        <v>2</v>
      </c>
      <c r="FA358">
        <v>0.25993899999999998</v>
      </c>
      <c r="FB358">
        <v>-0.69225199999999998</v>
      </c>
      <c r="FC358">
        <v>20.2729</v>
      </c>
      <c r="FD358">
        <v>5.22133</v>
      </c>
      <c r="FE358">
        <v>12.004</v>
      </c>
      <c r="FF358">
        <v>4.9874499999999999</v>
      </c>
      <c r="FG358">
        <v>3.2844799999999998</v>
      </c>
      <c r="FH358">
        <v>9999</v>
      </c>
      <c r="FI358">
        <v>9999</v>
      </c>
      <c r="FJ358">
        <v>9999</v>
      </c>
      <c r="FK358">
        <v>999.9</v>
      </c>
      <c r="FL358">
        <v>1.8657999999999999</v>
      </c>
      <c r="FM358">
        <v>1.8621799999999999</v>
      </c>
      <c r="FN358">
        <v>1.8641700000000001</v>
      </c>
      <c r="FO358">
        <v>1.8602099999999999</v>
      </c>
      <c r="FP358">
        <v>1.8609599999999999</v>
      </c>
      <c r="FQ358">
        <v>1.8601000000000001</v>
      </c>
      <c r="FR358">
        <v>1.8618399999999999</v>
      </c>
      <c r="FS358">
        <v>1.8583700000000001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-8.41</v>
      </c>
      <c r="GH358">
        <v>0.18959999999999999</v>
      </c>
      <c r="GI358">
        <v>-4.1197077471769461</v>
      </c>
      <c r="GJ358">
        <v>-4.0977002334145526E-3</v>
      </c>
      <c r="GK358">
        <v>1.9870096767282211E-6</v>
      </c>
      <c r="GL358">
        <v>-4.7591234531596528E-10</v>
      </c>
      <c r="GM358">
        <v>-0.1127184381337514</v>
      </c>
      <c r="GN358">
        <v>-4.4277268217585318E-5</v>
      </c>
      <c r="GO358">
        <v>7.6125673839889962E-4</v>
      </c>
      <c r="GP358">
        <v>-1.4366726965109579E-5</v>
      </c>
      <c r="GQ358">
        <v>6</v>
      </c>
      <c r="GR358">
        <v>2093</v>
      </c>
      <c r="GS358">
        <v>4</v>
      </c>
      <c r="GT358">
        <v>31</v>
      </c>
      <c r="GU358">
        <v>57.6</v>
      </c>
      <c r="GV358">
        <v>57.5</v>
      </c>
      <c r="GW358">
        <v>4.9780300000000004</v>
      </c>
      <c r="GX358">
        <v>0</v>
      </c>
      <c r="GY358">
        <v>2.04834</v>
      </c>
      <c r="GZ358">
        <v>2.6257299999999999</v>
      </c>
      <c r="HA358">
        <v>2.1972700000000001</v>
      </c>
      <c r="HB358">
        <v>2.3290999999999999</v>
      </c>
      <c r="HC358">
        <v>37.626300000000001</v>
      </c>
      <c r="HD358">
        <v>14.3247</v>
      </c>
      <c r="HE358">
        <v>18</v>
      </c>
      <c r="HF358">
        <v>710.70100000000002</v>
      </c>
      <c r="HG358">
        <v>772.62900000000002</v>
      </c>
      <c r="HH358">
        <v>31.000299999999999</v>
      </c>
      <c r="HI358">
        <v>30.751999999999999</v>
      </c>
      <c r="HJ358">
        <v>30.0001</v>
      </c>
      <c r="HK358">
        <v>30.685500000000001</v>
      </c>
      <c r="HL358">
        <v>30.684799999999999</v>
      </c>
      <c r="HM358">
        <v>100</v>
      </c>
      <c r="HN358">
        <v>20.123100000000001</v>
      </c>
      <c r="HO358">
        <v>100</v>
      </c>
      <c r="HP358">
        <v>31</v>
      </c>
      <c r="HQ358">
        <v>2287.12</v>
      </c>
      <c r="HR358">
        <v>30.5</v>
      </c>
      <c r="HS358">
        <v>99.322500000000005</v>
      </c>
      <c r="HT358">
        <v>98.275700000000001</v>
      </c>
    </row>
    <row r="359" spans="1:228" x14ac:dyDescent="0.2">
      <c r="A359">
        <v>344</v>
      </c>
      <c r="B359">
        <v>1673980648</v>
      </c>
      <c r="C359">
        <v>1369.400000095367</v>
      </c>
      <c r="D359" t="s">
        <v>1047</v>
      </c>
      <c r="E359" t="s">
        <v>1048</v>
      </c>
      <c r="F359">
        <v>4</v>
      </c>
      <c r="G359">
        <v>1673980645.6875</v>
      </c>
      <c r="H359">
        <f t="shared" si="170"/>
        <v>8.9386888119267246E-4</v>
      </c>
      <c r="I359">
        <f t="shared" si="171"/>
        <v>0.89386888119267249</v>
      </c>
      <c r="J359">
        <f t="shared" si="172"/>
        <v>7.7942914014515994</v>
      </c>
      <c r="K359">
        <f t="shared" si="173"/>
        <v>2111.2399999999998</v>
      </c>
      <c r="L359">
        <f t="shared" si="174"/>
        <v>1835.5425129575851</v>
      </c>
      <c r="M359">
        <f t="shared" si="175"/>
        <v>185.93752446699318</v>
      </c>
      <c r="N359">
        <f t="shared" si="176"/>
        <v>213.865239505224</v>
      </c>
      <c r="O359">
        <f t="shared" si="177"/>
        <v>5.6004815558778287E-2</v>
      </c>
      <c r="P359">
        <f t="shared" si="178"/>
        <v>2.7658197785926539</v>
      </c>
      <c r="Q359">
        <f t="shared" si="179"/>
        <v>5.5382353528215918E-2</v>
      </c>
      <c r="R359">
        <f t="shared" si="180"/>
        <v>3.4669320125377837E-2</v>
      </c>
      <c r="S359">
        <f t="shared" si="181"/>
        <v>226.12234746274933</v>
      </c>
      <c r="T359">
        <f t="shared" si="182"/>
        <v>32.992175464349558</v>
      </c>
      <c r="U359">
        <f t="shared" si="183"/>
        <v>31.843800000000002</v>
      </c>
      <c r="V359">
        <f t="shared" si="184"/>
        <v>4.733028784165775</v>
      </c>
      <c r="W359">
        <f t="shared" si="185"/>
        <v>66.836662757384062</v>
      </c>
      <c r="X359">
        <f t="shared" si="186"/>
        <v>3.1617877872227922</v>
      </c>
      <c r="Y359">
        <f t="shared" si="187"/>
        <v>4.7306188800898505</v>
      </c>
      <c r="Z359">
        <f t="shared" si="188"/>
        <v>1.5712409969429828</v>
      </c>
      <c r="AA359">
        <f t="shared" si="189"/>
        <v>-39.419617660596856</v>
      </c>
      <c r="AB359">
        <f t="shared" si="190"/>
        <v>-1.3401339971825799</v>
      </c>
      <c r="AC359">
        <f t="shared" si="191"/>
        <v>-0.10971056419026631</v>
      </c>
      <c r="AD359">
        <f t="shared" si="192"/>
        <v>185.25288524077962</v>
      </c>
      <c r="AE359">
        <f t="shared" si="193"/>
        <v>8.0273053637139622</v>
      </c>
      <c r="AF359">
        <f t="shared" si="194"/>
        <v>0.89341218316658111</v>
      </c>
      <c r="AG359">
        <f t="shared" si="195"/>
        <v>7.7942914014515994</v>
      </c>
      <c r="AH359">
        <v>2186.9005308282731</v>
      </c>
      <c r="AI359">
        <v>2179.328848484849</v>
      </c>
      <c r="AJ359">
        <v>3.8788633260192357E-2</v>
      </c>
      <c r="AK359">
        <v>63.405612138731158</v>
      </c>
      <c r="AL359">
        <f t="shared" si="196"/>
        <v>0.89386888119267249</v>
      </c>
      <c r="AM359">
        <v>30.415920492601799</v>
      </c>
      <c r="AN359">
        <v>31.215243636363649</v>
      </c>
      <c r="AO359">
        <v>9.9374902808589427E-6</v>
      </c>
      <c r="AP359">
        <v>95.230389877895547</v>
      </c>
      <c r="AQ359">
        <v>0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47468.064646604063</v>
      </c>
      <c r="AV359">
        <f t="shared" si="200"/>
        <v>1200.0374999999999</v>
      </c>
      <c r="AW359">
        <f t="shared" si="201"/>
        <v>1025.9570764055695</v>
      </c>
      <c r="AX359">
        <f t="shared" si="202"/>
        <v>0.85493751354067649</v>
      </c>
      <c r="AY359">
        <f t="shared" si="203"/>
        <v>0.1884294011335057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1673980645.6875</v>
      </c>
      <c r="BF359">
        <v>2111.2399999999998</v>
      </c>
      <c r="BG359">
        <v>2120.3912500000001</v>
      </c>
      <c r="BH359">
        <v>31.212612499999999</v>
      </c>
      <c r="BI359">
        <v>30.4136375</v>
      </c>
      <c r="BJ359">
        <v>2119.65</v>
      </c>
      <c r="BK359">
        <v>31.0230125</v>
      </c>
      <c r="BL359">
        <v>649.97762499999999</v>
      </c>
      <c r="BM359">
        <v>101.198375</v>
      </c>
      <c r="BN359">
        <v>0.10002759999999999</v>
      </c>
      <c r="BO359">
        <v>31.834812500000002</v>
      </c>
      <c r="BP359">
        <v>31.843800000000002</v>
      </c>
      <c r="BQ359">
        <v>999.9</v>
      </c>
      <c r="BR359">
        <v>0</v>
      </c>
      <c r="BS359">
        <v>0</v>
      </c>
      <c r="BT359">
        <v>8986.875</v>
      </c>
      <c r="BU359">
        <v>0</v>
      </c>
      <c r="BV359">
        <v>226.37</v>
      </c>
      <c r="BW359">
        <v>-9.1518862500000004</v>
      </c>
      <c r="BX359">
        <v>2179.2600000000002</v>
      </c>
      <c r="BY359">
        <v>2186.9025000000001</v>
      </c>
      <c r="BZ359">
        <v>0.79896224999999998</v>
      </c>
      <c r="CA359">
        <v>2120.3912500000001</v>
      </c>
      <c r="CB359">
        <v>30.4136375</v>
      </c>
      <c r="CC359">
        <v>3.1586587499999998</v>
      </c>
      <c r="CD359">
        <v>3.0778075</v>
      </c>
      <c r="CE359">
        <v>24.8888</v>
      </c>
      <c r="CF359">
        <v>24.45495</v>
      </c>
      <c r="CG359">
        <v>1200.0374999999999</v>
      </c>
      <c r="CH359">
        <v>0.49999987499999998</v>
      </c>
      <c r="CI359">
        <v>0.50000012500000002</v>
      </c>
      <c r="CJ359">
        <v>0</v>
      </c>
      <c r="CK359">
        <v>884.26012500000002</v>
      </c>
      <c r="CL359">
        <v>4.9990899999999998</v>
      </c>
      <c r="CM359">
        <v>9296.4787499999984</v>
      </c>
      <c r="CN359">
        <v>9558.1437500000011</v>
      </c>
      <c r="CO359">
        <v>40.710624999999993</v>
      </c>
      <c r="CP359">
        <v>42.375</v>
      </c>
      <c r="CQ359">
        <v>41.5</v>
      </c>
      <c r="CR359">
        <v>41.5</v>
      </c>
      <c r="CS359">
        <v>42.125</v>
      </c>
      <c r="CT359">
        <v>597.52125000000001</v>
      </c>
      <c r="CU359">
        <v>597.52125000000001</v>
      </c>
      <c r="CV359">
        <v>0</v>
      </c>
      <c r="CW359">
        <v>1673980648.3</v>
      </c>
      <c r="CX359">
        <v>0</v>
      </c>
      <c r="CY359">
        <v>1673977193.5</v>
      </c>
      <c r="CZ359" t="s">
        <v>356</v>
      </c>
      <c r="DA359">
        <v>1673977187.5</v>
      </c>
      <c r="DB359">
        <v>1673977193.5</v>
      </c>
      <c r="DC359">
        <v>21</v>
      </c>
      <c r="DD359">
        <v>-0.34399999999999997</v>
      </c>
      <c r="DE359">
        <v>-5.2999999999999999E-2</v>
      </c>
      <c r="DF359">
        <v>-5.5270000000000001</v>
      </c>
      <c r="DG359">
        <v>0.16</v>
      </c>
      <c r="DH359">
        <v>415</v>
      </c>
      <c r="DI359">
        <v>27</v>
      </c>
      <c r="DJ359">
        <v>0.41</v>
      </c>
      <c r="DK359">
        <v>0.03</v>
      </c>
      <c r="DL359">
        <v>-9.3080221951219517</v>
      </c>
      <c r="DM359">
        <v>3.3667108013955553E-2</v>
      </c>
      <c r="DN359">
        <v>0.1085407384801465</v>
      </c>
      <c r="DO359">
        <v>1</v>
      </c>
      <c r="DP359">
        <v>0.82693697560975599</v>
      </c>
      <c r="DQ359">
        <v>-8.6236160278745047E-2</v>
      </c>
      <c r="DR359">
        <v>1.2017701948432409E-2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2</v>
      </c>
      <c r="DY359">
        <v>2</v>
      </c>
      <c r="DZ359" t="s">
        <v>484</v>
      </c>
      <c r="EA359">
        <v>3.2990200000000001</v>
      </c>
      <c r="EB359">
        <v>2.6252499999999999</v>
      </c>
      <c r="EC359">
        <v>0.29376000000000002</v>
      </c>
      <c r="ED359">
        <v>0.292126</v>
      </c>
      <c r="EE359">
        <v>0.13211899999999999</v>
      </c>
      <c r="EF359">
        <v>0.128577</v>
      </c>
      <c r="EG359">
        <v>21393.8</v>
      </c>
      <c r="EH359">
        <v>21812.2</v>
      </c>
      <c r="EI359">
        <v>28186</v>
      </c>
      <c r="EJ359">
        <v>29656.2</v>
      </c>
      <c r="EK359">
        <v>33680.6</v>
      </c>
      <c r="EL359">
        <v>35883.1</v>
      </c>
      <c r="EM359">
        <v>39786.800000000003</v>
      </c>
      <c r="EN359">
        <v>42374.2</v>
      </c>
      <c r="EO359">
        <v>2.2644299999999999</v>
      </c>
      <c r="EP359">
        <v>2.24207</v>
      </c>
      <c r="EQ359">
        <v>0.14876600000000001</v>
      </c>
      <c r="ER359">
        <v>0</v>
      </c>
      <c r="ES359">
        <v>29.424499999999998</v>
      </c>
      <c r="ET359">
        <v>999.9</v>
      </c>
      <c r="EU359">
        <v>72.7</v>
      </c>
      <c r="EV359">
        <v>32.700000000000003</v>
      </c>
      <c r="EW359">
        <v>35.685600000000001</v>
      </c>
      <c r="EX359">
        <v>57.346400000000003</v>
      </c>
      <c r="EY359">
        <v>-4.3669900000000004</v>
      </c>
      <c r="EZ359">
        <v>2</v>
      </c>
      <c r="FA359">
        <v>0.259911</v>
      </c>
      <c r="FB359">
        <v>-0.69214299999999995</v>
      </c>
      <c r="FC359">
        <v>20.272600000000001</v>
      </c>
      <c r="FD359">
        <v>5.2216300000000002</v>
      </c>
      <c r="FE359">
        <v>12.004</v>
      </c>
      <c r="FF359">
        <v>4.9873500000000002</v>
      </c>
      <c r="FG359">
        <v>3.2845499999999999</v>
      </c>
      <c r="FH359">
        <v>9999</v>
      </c>
      <c r="FI359">
        <v>9999</v>
      </c>
      <c r="FJ359">
        <v>9999</v>
      </c>
      <c r="FK359">
        <v>999.9</v>
      </c>
      <c r="FL359">
        <v>1.86581</v>
      </c>
      <c r="FM359">
        <v>1.8621700000000001</v>
      </c>
      <c r="FN359">
        <v>1.8641700000000001</v>
      </c>
      <c r="FO359">
        <v>1.8602000000000001</v>
      </c>
      <c r="FP359">
        <v>1.8609599999999999</v>
      </c>
      <c r="FQ359">
        <v>1.8601000000000001</v>
      </c>
      <c r="FR359">
        <v>1.8618600000000001</v>
      </c>
      <c r="FS359">
        <v>1.8583700000000001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-8.41</v>
      </c>
      <c r="GH359">
        <v>0.18970000000000001</v>
      </c>
      <c r="GI359">
        <v>-4.1197077471769461</v>
      </c>
      <c r="GJ359">
        <v>-4.0977002334145526E-3</v>
      </c>
      <c r="GK359">
        <v>1.9870096767282211E-6</v>
      </c>
      <c r="GL359">
        <v>-4.7591234531596528E-10</v>
      </c>
      <c r="GM359">
        <v>-0.1127184381337514</v>
      </c>
      <c r="GN359">
        <v>-4.4277268217585318E-5</v>
      </c>
      <c r="GO359">
        <v>7.6125673839889962E-4</v>
      </c>
      <c r="GP359">
        <v>-1.4366726965109579E-5</v>
      </c>
      <c r="GQ359">
        <v>6</v>
      </c>
      <c r="GR359">
        <v>2093</v>
      </c>
      <c r="GS359">
        <v>4</v>
      </c>
      <c r="GT359">
        <v>31</v>
      </c>
      <c r="GU359">
        <v>57.7</v>
      </c>
      <c r="GV359">
        <v>57.6</v>
      </c>
      <c r="GW359">
        <v>4.9780300000000004</v>
      </c>
      <c r="GX359">
        <v>0</v>
      </c>
      <c r="GY359">
        <v>2.04834</v>
      </c>
      <c r="GZ359">
        <v>2.6257299999999999</v>
      </c>
      <c r="HA359">
        <v>2.1972700000000001</v>
      </c>
      <c r="HB359">
        <v>2.2863799999999999</v>
      </c>
      <c r="HC359">
        <v>37.626300000000001</v>
      </c>
      <c r="HD359">
        <v>14.3072</v>
      </c>
      <c r="HE359">
        <v>18</v>
      </c>
      <c r="HF359">
        <v>710.78499999999997</v>
      </c>
      <c r="HG359">
        <v>772.69100000000003</v>
      </c>
      <c r="HH359">
        <v>31.0002</v>
      </c>
      <c r="HI359">
        <v>30.751999999999999</v>
      </c>
      <c r="HJ359">
        <v>30.0001</v>
      </c>
      <c r="HK359">
        <v>30.685500000000001</v>
      </c>
      <c r="HL359">
        <v>30.685700000000001</v>
      </c>
      <c r="HM359">
        <v>100</v>
      </c>
      <c r="HN359">
        <v>20.123100000000001</v>
      </c>
      <c r="HO359">
        <v>100</v>
      </c>
      <c r="HP359">
        <v>31</v>
      </c>
      <c r="HQ359">
        <v>2293.8000000000002</v>
      </c>
      <c r="HR359">
        <v>30.503900000000002</v>
      </c>
      <c r="HS359">
        <v>99.320999999999998</v>
      </c>
      <c r="HT359">
        <v>98.276300000000006</v>
      </c>
    </row>
    <row r="360" spans="1:228" x14ac:dyDescent="0.2">
      <c r="A360">
        <v>345</v>
      </c>
      <c r="B360">
        <v>1673980652</v>
      </c>
      <c r="C360">
        <v>1373.400000095367</v>
      </c>
      <c r="D360" t="s">
        <v>1049</v>
      </c>
      <c r="E360" t="s">
        <v>1050</v>
      </c>
      <c r="F360">
        <v>4</v>
      </c>
      <c r="G360">
        <v>1673980650</v>
      </c>
      <c r="H360">
        <f t="shared" si="170"/>
        <v>8.9265891853746891E-4</v>
      </c>
      <c r="I360">
        <f t="shared" si="171"/>
        <v>0.89265891853746893</v>
      </c>
      <c r="J360">
        <f t="shared" si="172"/>
        <v>8.1065497557445561</v>
      </c>
      <c r="K360">
        <f t="shared" si="173"/>
        <v>2111.232857142857</v>
      </c>
      <c r="L360">
        <f t="shared" si="174"/>
        <v>1826.8137319734467</v>
      </c>
      <c r="M360">
        <f t="shared" si="175"/>
        <v>185.05052131649362</v>
      </c>
      <c r="N360">
        <f t="shared" si="176"/>
        <v>213.86128974011606</v>
      </c>
      <c r="O360">
        <f t="shared" si="177"/>
        <v>5.602491689585385E-2</v>
      </c>
      <c r="P360">
        <f t="shared" si="178"/>
        <v>2.7685529418833483</v>
      </c>
      <c r="Q360">
        <f t="shared" si="179"/>
        <v>5.5402618211117784E-2</v>
      </c>
      <c r="R360">
        <f t="shared" si="180"/>
        <v>3.4681971384886462E-2</v>
      </c>
      <c r="S360">
        <f t="shared" si="181"/>
        <v>226.11550886859933</v>
      </c>
      <c r="T360">
        <f t="shared" si="182"/>
        <v>32.988240473833478</v>
      </c>
      <c r="U360">
        <f t="shared" si="183"/>
        <v>31.83681428571429</v>
      </c>
      <c r="V360">
        <f t="shared" si="184"/>
        <v>4.7311555454884564</v>
      </c>
      <c r="W360">
        <f t="shared" si="185"/>
        <v>66.866511481986308</v>
      </c>
      <c r="X360">
        <f t="shared" si="186"/>
        <v>3.162631684166489</v>
      </c>
      <c r="Y360">
        <f t="shared" si="187"/>
        <v>4.72976922838048</v>
      </c>
      <c r="Z360">
        <f t="shared" si="188"/>
        <v>1.5685238613219674</v>
      </c>
      <c r="AA360">
        <f t="shared" si="189"/>
        <v>-39.366258307502378</v>
      </c>
      <c r="AB360">
        <f t="shared" si="190"/>
        <v>-0.77187825550615718</v>
      </c>
      <c r="AC360">
        <f t="shared" si="191"/>
        <v>-6.3124561361071974E-2</v>
      </c>
      <c r="AD360">
        <f t="shared" si="192"/>
        <v>185.91424774422975</v>
      </c>
      <c r="AE360">
        <f t="shared" si="193"/>
        <v>8.0522490011397316</v>
      </c>
      <c r="AF360">
        <f t="shared" si="194"/>
        <v>0.89253624943727528</v>
      </c>
      <c r="AG360">
        <f t="shared" si="195"/>
        <v>8.1065497557445561</v>
      </c>
      <c r="AH360">
        <v>2186.938356628842</v>
      </c>
      <c r="AI360">
        <v>2179.246545454545</v>
      </c>
      <c r="AJ360">
        <v>-6.4913802585587592E-3</v>
      </c>
      <c r="AK360">
        <v>63.405612138731158</v>
      </c>
      <c r="AL360">
        <f t="shared" si="196"/>
        <v>0.89265891853746893</v>
      </c>
      <c r="AM360">
        <v>30.42354013530392</v>
      </c>
      <c r="AN360">
        <v>31.221603030303029</v>
      </c>
      <c r="AO360">
        <v>2.2637204528072579E-5</v>
      </c>
      <c r="AP360">
        <v>95.230389877895547</v>
      </c>
      <c r="AQ360">
        <v>0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47544.030530477707</v>
      </c>
      <c r="AV360">
        <f t="shared" si="200"/>
        <v>1200.012857142857</v>
      </c>
      <c r="AW360">
        <f t="shared" si="201"/>
        <v>1025.9348709163726</v>
      </c>
      <c r="AX360">
        <f t="shared" si="202"/>
        <v>0.85493656572901111</v>
      </c>
      <c r="AY360">
        <f t="shared" si="203"/>
        <v>0.18842757185699147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1673980650</v>
      </c>
      <c r="BF360">
        <v>2111.232857142857</v>
      </c>
      <c r="BG360">
        <v>2120.4042857142858</v>
      </c>
      <c r="BH360">
        <v>31.221414285714289</v>
      </c>
      <c r="BI360">
        <v>30.42332857142857</v>
      </c>
      <c r="BJ360">
        <v>2119.6428571428569</v>
      </c>
      <c r="BK360">
        <v>31.031757142857149</v>
      </c>
      <c r="BL360">
        <v>650.05799999999999</v>
      </c>
      <c r="BM360">
        <v>101.1968571428572</v>
      </c>
      <c r="BN360">
        <v>0.10001734285714289</v>
      </c>
      <c r="BO360">
        <v>31.83164285714286</v>
      </c>
      <c r="BP360">
        <v>31.83681428571429</v>
      </c>
      <c r="BQ360">
        <v>999.89999999999986</v>
      </c>
      <c r="BR360">
        <v>0</v>
      </c>
      <c r="BS360">
        <v>0</v>
      </c>
      <c r="BT360">
        <v>9001.5185714285708</v>
      </c>
      <c r="BU360">
        <v>0</v>
      </c>
      <c r="BV360">
        <v>226.30257142857141</v>
      </c>
      <c r="BW360">
        <v>-9.1725028571428577</v>
      </c>
      <c r="BX360">
        <v>2179.272857142857</v>
      </c>
      <c r="BY360">
        <v>2186.94</v>
      </c>
      <c r="BZ360">
        <v>0.79809471428571421</v>
      </c>
      <c r="CA360">
        <v>2120.4042857142858</v>
      </c>
      <c r="CB360">
        <v>30.42332857142857</v>
      </c>
      <c r="CC360">
        <v>3.1595057142857139</v>
      </c>
      <c r="CD360">
        <v>3.0787399999999998</v>
      </c>
      <c r="CE360">
        <v>24.89331428571429</v>
      </c>
      <c r="CF360">
        <v>24.46</v>
      </c>
      <c r="CG360">
        <v>1200.012857142857</v>
      </c>
      <c r="CH360">
        <v>0.50003200000000003</v>
      </c>
      <c r="CI360">
        <v>0.49996800000000002</v>
      </c>
      <c r="CJ360">
        <v>0</v>
      </c>
      <c r="CK360">
        <v>884.0822857142856</v>
      </c>
      <c r="CL360">
        <v>4.9990899999999998</v>
      </c>
      <c r="CM360">
        <v>9292.2842857142859</v>
      </c>
      <c r="CN360">
        <v>9558.0714285714294</v>
      </c>
      <c r="CO360">
        <v>40.696000000000012</v>
      </c>
      <c r="CP360">
        <v>42.375</v>
      </c>
      <c r="CQ360">
        <v>41.5</v>
      </c>
      <c r="CR360">
        <v>41.5</v>
      </c>
      <c r="CS360">
        <v>42.125</v>
      </c>
      <c r="CT360">
        <v>597.54571428571433</v>
      </c>
      <c r="CU360">
        <v>597.47</v>
      </c>
      <c r="CV360">
        <v>0</v>
      </c>
      <c r="CW360">
        <v>1673980652.5</v>
      </c>
      <c r="CX360">
        <v>0</v>
      </c>
      <c r="CY360">
        <v>1673977193.5</v>
      </c>
      <c r="CZ360" t="s">
        <v>356</v>
      </c>
      <c r="DA360">
        <v>1673977187.5</v>
      </c>
      <c r="DB360">
        <v>1673977193.5</v>
      </c>
      <c r="DC360">
        <v>21</v>
      </c>
      <c r="DD360">
        <v>-0.34399999999999997</v>
      </c>
      <c r="DE360">
        <v>-5.2999999999999999E-2</v>
      </c>
      <c r="DF360">
        <v>-5.5270000000000001</v>
      </c>
      <c r="DG360">
        <v>0.16</v>
      </c>
      <c r="DH360">
        <v>415</v>
      </c>
      <c r="DI360">
        <v>27</v>
      </c>
      <c r="DJ360">
        <v>0.41</v>
      </c>
      <c r="DK360">
        <v>0.03</v>
      </c>
      <c r="DL360">
        <v>-9.2793204878048776</v>
      </c>
      <c r="DM360">
        <v>0.58697477351915783</v>
      </c>
      <c r="DN360">
        <v>0.12883401334618111</v>
      </c>
      <c r="DO360">
        <v>0</v>
      </c>
      <c r="DP360">
        <v>0.81901514634146344</v>
      </c>
      <c r="DQ360">
        <v>-0.1308000209059241</v>
      </c>
      <c r="DR360">
        <v>1.5878006305027299E-2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357</v>
      </c>
      <c r="EA360">
        <v>3.29901</v>
      </c>
      <c r="EB360">
        <v>2.6252499999999999</v>
      </c>
      <c r="EC360">
        <v>0.29375499999999999</v>
      </c>
      <c r="ED360">
        <v>0.29212399999999999</v>
      </c>
      <c r="EE360">
        <v>0.132131</v>
      </c>
      <c r="EF360">
        <v>0.128576</v>
      </c>
      <c r="EG360">
        <v>21394</v>
      </c>
      <c r="EH360">
        <v>21812.3</v>
      </c>
      <c r="EI360">
        <v>28186</v>
      </c>
      <c r="EJ360">
        <v>29656.3</v>
      </c>
      <c r="EK360">
        <v>33680.199999999997</v>
      </c>
      <c r="EL360">
        <v>35883.1</v>
      </c>
      <c r="EM360">
        <v>39786.800000000003</v>
      </c>
      <c r="EN360">
        <v>42374.3</v>
      </c>
      <c r="EO360">
        <v>2.2641</v>
      </c>
      <c r="EP360">
        <v>2.24207</v>
      </c>
      <c r="EQ360">
        <v>0.148699</v>
      </c>
      <c r="ER360">
        <v>0</v>
      </c>
      <c r="ES360">
        <v>29.417999999999999</v>
      </c>
      <c r="ET360">
        <v>999.9</v>
      </c>
      <c r="EU360">
        <v>72.7</v>
      </c>
      <c r="EV360">
        <v>32.700000000000003</v>
      </c>
      <c r="EW360">
        <v>35.688299999999998</v>
      </c>
      <c r="EX360">
        <v>57.526400000000002</v>
      </c>
      <c r="EY360">
        <v>-4.375</v>
      </c>
      <c r="EZ360">
        <v>2</v>
      </c>
      <c r="FA360">
        <v>0.259878</v>
      </c>
      <c r="FB360">
        <v>-0.69021500000000002</v>
      </c>
      <c r="FC360">
        <v>20.272600000000001</v>
      </c>
      <c r="FD360">
        <v>5.2204300000000003</v>
      </c>
      <c r="FE360">
        <v>12.004</v>
      </c>
      <c r="FF360">
        <v>4.9870999999999999</v>
      </c>
      <c r="FG360">
        <v>3.2843</v>
      </c>
      <c r="FH360">
        <v>9999</v>
      </c>
      <c r="FI360">
        <v>9999</v>
      </c>
      <c r="FJ360">
        <v>9999</v>
      </c>
      <c r="FK360">
        <v>999.9</v>
      </c>
      <c r="FL360">
        <v>1.8657999999999999</v>
      </c>
      <c r="FM360">
        <v>1.86216</v>
      </c>
      <c r="FN360">
        <v>1.8641700000000001</v>
      </c>
      <c r="FO360">
        <v>1.8602000000000001</v>
      </c>
      <c r="FP360">
        <v>1.8609599999999999</v>
      </c>
      <c r="FQ360">
        <v>1.86008</v>
      </c>
      <c r="FR360">
        <v>1.86182</v>
      </c>
      <c r="FS360">
        <v>1.8583700000000001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-8.41</v>
      </c>
      <c r="GH360">
        <v>0.18970000000000001</v>
      </c>
      <c r="GI360">
        <v>-4.1197077471769461</v>
      </c>
      <c r="GJ360">
        <v>-4.0977002334145526E-3</v>
      </c>
      <c r="GK360">
        <v>1.9870096767282211E-6</v>
      </c>
      <c r="GL360">
        <v>-4.7591234531596528E-10</v>
      </c>
      <c r="GM360">
        <v>-0.1127184381337514</v>
      </c>
      <c r="GN360">
        <v>-4.4277268217585318E-5</v>
      </c>
      <c r="GO360">
        <v>7.6125673839889962E-4</v>
      </c>
      <c r="GP360">
        <v>-1.4366726965109579E-5</v>
      </c>
      <c r="GQ360">
        <v>6</v>
      </c>
      <c r="GR360">
        <v>2093</v>
      </c>
      <c r="GS360">
        <v>4</v>
      </c>
      <c r="GT360">
        <v>31</v>
      </c>
      <c r="GU360">
        <v>57.7</v>
      </c>
      <c r="GV360">
        <v>57.6</v>
      </c>
      <c r="GW360">
        <v>4.9780300000000004</v>
      </c>
      <c r="GX360">
        <v>0</v>
      </c>
      <c r="GY360">
        <v>2.04834</v>
      </c>
      <c r="GZ360">
        <v>2.6245099999999999</v>
      </c>
      <c r="HA360">
        <v>2.1972700000000001</v>
      </c>
      <c r="HB360">
        <v>2.34619</v>
      </c>
      <c r="HC360">
        <v>37.626300000000001</v>
      </c>
      <c r="HD360">
        <v>14.3072</v>
      </c>
      <c r="HE360">
        <v>18</v>
      </c>
      <c r="HF360">
        <v>710.51400000000001</v>
      </c>
      <c r="HG360">
        <v>772.68499999999995</v>
      </c>
      <c r="HH360">
        <v>31.000399999999999</v>
      </c>
      <c r="HI360">
        <v>30.751999999999999</v>
      </c>
      <c r="HJ360">
        <v>30.0001</v>
      </c>
      <c r="HK360">
        <v>30.685500000000001</v>
      </c>
      <c r="HL360">
        <v>30.685199999999998</v>
      </c>
      <c r="HM360">
        <v>100</v>
      </c>
      <c r="HN360">
        <v>20.123100000000001</v>
      </c>
      <c r="HO360">
        <v>100</v>
      </c>
      <c r="HP360">
        <v>31</v>
      </c>
      <c r="HQ360">
        <v>2300.48</v>
      </c>
      <c r="HR360">
        <v>30.5093</v>
      </c>
      <c r="HS360">
        <v>99.321100000000001</v>
      </c>
      <c r="HT360">
        <v>98.276499999999999</v>
      </c>
    </row>
    <row r="361" spans="1:228" x14ac:dyDescent="0.2">
      <c r="A361">
        <v>346</v>
      </c>
      <c r="B361">
        <v>1673980656</v>
      </c>
      <c r="C361">
        <v>1377.400000095367</v>
      </c>
      <c r="D361" t="s">
        <v>1051</v>
      </c>
      <c r="E361" t="s">
        <v>1052</v>
      </c>
      <c r="F361">
        <v>4</v>
      </c>
      <c r="G361">
        <v>1673980653.6875</v>
      </c>
      <c r="H361">
        <f t="shared" si="170"/>
        <v>8.9642414023515427E-4</v>
      </c>
      <c r="I361">
        <f t="shared" si="171"/>
        <v>0.89642414023515427</v>
      </c>
      <c r="J361">
        <f t="shared" si="172"/>
        <v>7.7622457194342056</v>
      </c>
      <c r="K361">
        <f t="shared" si="173"/>
        <v>2111.2824999999998</v>
      </c>
      <c r="L361">
        <f t="shared" si="174"/>
        <v>1837.7032147894793</v>
      </c>
      <c r="M361">
        <f t="shared" si="175"/>
        <v>186.15214098117448</v>
      </c>
      <c r="N361">
        <f t="shared" si="176"/>
        <v>213.8646514998394</v>
      </c>
      <c r="O361">
        <f t="shared" si="177"/>
        <v>5.6286855575280105E-2</v>
      </c>
      <c r="P361">
        <f t="shared" si="178"/>
        <v>2.7692424577928669</v>
      </c>
      <c r="Q361">
        <f t="shared" si="179"/>
        <v>5.5658913995904356E-2</v>
      </c>
      <c r="R361">
        <f t="shared" si="180"/>
        <v>3.4842655481717597E-2</v>
      </c>
      <c r="S361">
        <f t="shared" si="181"/>
        <v>226.11165325251295</v>
      </c>
      <c r="T361">
        <f t="shared" si="182"/>
        <v>32.986791997532798</v>
      </c>
      <c r="U361">
        <f t="shared" si="183"/>
        <v>31.835025000000002</v>
      </c>
      <c r="V361">
        <f t="shared" si="184"/>
        <v>4.7306758474079409</v>
      </c>
      <c r="W361">
        <f t="shared" si="185"/>
        <v>66.870549662104622</v>
      </c>
      <c r="X361">
        <f t="shared" si="186"/>
        <v>3.1627993158106884</v>
      </c>
      <c r="Y361">
        <f t="shared" si="187"/>
        <v>4.7297342878026898</v>
      </c>
      <c r="Z361">
        <f t="shared" si="188"/>
        <v>1.5678765315972525</v>
      </c>
      <c r="AA361">
        <f t="shared" si="189"/>
        <v>-39.532304584370301</v>
      </c>
      <c r="AB361">
        <f t="shared" si="190"/>
        <v>-0.52440009033859358</v>
      </c>
      <c r="AC361">
        <f t="shared" si="191"/>
        <v>-4.2874599214115863E-2</v>
      </c>
      <c r="AD361">
        <f t="shared" si="192"/>
        <v>186.01207397858994</v>
      </c>
      <c r="AE361">
        <f t="shared" si="193"/>
        <v>8.0068826356613219</v>
      </c>
      <c r="AF361">
        <f t="shared" si="194"/>
        <v>0.89412867004674357</v>
      </c>
      <c r="AG361">
        <f t="shared" si="195"/>
        <v>7.7622457194342056</v>
      </c>
      <c r="AH361">
        <v>2186.947781146484</v>
      </c>
      <c r="AI361">
        <v>2179.4048484848481</v>
      </c>
      <c r="AJ361">
        <v>3.9238104434459013E-2</v>
      </c>
      <c r="AK361">
        <v>63.405612138731158</v>
      </c>
      <c r="AL361">
        <f t="shared" si="196"/>
        <v>0.89642414023515427</v>
      </c>
      <c r="AM361">
        <v>30.42351751976841</v>
      </c>
      <c r="AN361">
        <v>31.225100000000008</v>
      </c>
      <c r="AO361">
        <v>1.1771300078833491E-5</v>
      </c>
      <c r="AP361">
        <v>95.230389877895547</v>
      </c>
      <c r="AQ361">
        <v>0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47563.095249922262</v>
      </c>
      <c r="AV361">
        <f t="shared" si="200"/>
        <v>1199.9875</v>
      </c>
      <c r="AW361">
        <f t="shared" si="201"/>
        <v>1025.913670079022</v>
      </c>
      <c r="AX361">
        <f t="shared" si="202"/>
        <v>0.85493696399256003</v>
      </c>
      <c r="AY361">
        <f t="shared" si="203"/>
        <v>0.18842834050564106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1673980653.6875</v>
      </c>
      <c r="BF361">
        <v>2111.2824999999998</v>
      </c>
      <c r="BG361">
        <v>2120.4162500000002</v>
      </c>
      <c r="BH361">
        <v>31.223312499999999</v>
      </c>
      <c r="BI361">
        <v>30.423712500000001</v>
      </c>
      <c r="BJ361">
        <v>2119.6925000000001</v>
      </c>
      <c r="BK361">
        <v>31.033662499999998</v>
      </c>
      <c r="BL361">
        <v>649.98325</v>
      </c>
      <c r="BM361">
        <v>101.19625000000001</v>
      </c>
      <c r="BN361">
        <v>9.9834962499999999E-2</v>
      </c>
      <c r="BO361">
        <v>31.831512499999999</v>
      </c>
      <c r="BP361">
        <v>31.835025000000002</v>
      </c>
      <c r="BQ361">
        <v>999.9</v>
      </c>
      <c r="BR361">
        <v>0</v>
      </c>
      <c r="BS361">
        <v>0</v>
      </c>
      <c r="BT361">
        <v>9005.2350000000006</v>
      </c>
      <c r="BU361">
        <v>0</v>
      </c>
      <c r="BV361">
        <v>226.224625</v>
      </c>
      <c r="BW361">
        <v>-9.1351612499999995</v>
      </c>
      <c r="BX361">
        <v>2179.3287500000001</v>
      </c>
      <c r="BY361">
        <v>2186.9537500000001</v>
      </c>
      <c r="BZ361">
        <v>0.79962337499999991</v>
      </c>
      <c r="CA361">
        <v>2120.4162500000002</v>
      </c>
      <c r="CB361">
        <v>30.423712500000001</v>
      </c>
      <c r="CC361">
        <v>3.1596875</v>
      </c>
      <c r="CD361">
        <v>3.0787675000000001</v>
      </c>
      <c r="CE361">
        <v>24.8942625</v>
      </c>
      <c r="CF361">
        <v>24.460149999999999</v>
      </c>
      <c r="CG361">
        <v>1199.9875</v>
      </c>
      <c r="CH361">
        <v>0.50001862500000005</v>
      </c>
      <c r="CI361">
        <v>0.49998137500000001</v>
      </c>
      <c r="CJ361">
        <v>0</v>
      </c>
      <c r="CK361">
        <v>883.76837499999988</v>
      </c>
      <c r="CL361">
        <v>4.9990899999999998</v>
      </c>
      <c r="CM361">
        <v>9288.2274999999991</v>
      </c>
      <c r="CN361">
        <v>9557.8250000000007</v>
      </c>
      <c r="CO361">
        <v>40.686999999999998</v>
      </c>
      <c r="CP361">
        <v>42.375</v>
      </c>
      <c r="CQ361">
        <v>41.5</v>
      </c>
      <c r="CR361">
        <v>41.5</v>
      </c>
      <c r="CS361">
        <v>42.125</v>
      </c>
      <c r="CT361">
        <v>597.51750000000004</v>
      </c>
      <c r="CU361">
        <v>597.47375</v>
      </c>
      <c r="CV361">
        <v>0</v>
      </c>
      <c r="CW361">
        <v>1673980656.0999999</v>
      </c>
      <c r="CX361">
        <v>0</v>
      </c>
      <c r="CY361">
        <v>1673977193.5</v>
      </c>
      <c r="CZ361" t="s">
        <v>356</v>
      </c>
      <c r="DA361">
        <v>1673977187.5</v>
      </c>
      <c r="DB361">
        <v>1673977193.5</v>
      </c>
      <c r="DC361">
        <v>21</v>
      </c>
      <c r="DD361">
        <v>-0.34399999999999997</v>
      </c>
      <c r="DE361">
        <v>-5.2999999999999999E-2</v>
      </c>
      <c r="DF361">
        <v>-5.5270000000000001</v>
      </c>
      <c r="DG361">
        <v>0.16</v>
      </c>
      <c r="DH361">
        <v>415</v>
      </c>
      <c r="DI361">
        <v>27</v>
      </c>
      <c r="DJ361">
        <v>0.41</v>
      </c>
      <c r="DK361">
        <v>0.03</v>
      </c>
      <c r="DL361">
        <v>-9.2459980487804874</v>
      </c>
      <c r="DM361">
        <v>0.72490411149824874</v>
      </c>
      <c r="DN361">
        <v>0.13332398443438831</v>
      </c>
      <c r="DO361">
        <v>0</v>
      </c>
      <c r="DP361">
        <v>0.81343024390243912</v>
      </c>
      <c r="DQ361">
        <v>-0.14800528222996601</v>
      </c>
      <c r="DR361">
        <v>1.675440967914445E-2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0</v>
      </c>
      <c r="DY361">
        <v>2</v>
      </c>
      <c r="DZ361" t="s">
        <v>357</v>
      </c>
      <c r="EA361">
        <v>3.2989099999999998</v>
      </c>
      <c r="EB361">
        <v>2.6250499999999999</v>
      </c>
      <c r="EC361">
        <v>0.29376000000000002</v>
      </c>
      <c r="ED361">
        <v>0.29212399999999999</v>
      </c>
      <c r="EE361">
        <v>0.132132</v>
      </c>
      <c r="EF361">
        <v>0.128583</v>
      </c>
      <c r="EG361">
        <v>21393.8</v>
      </c>
      <c r="EH361">
        <v>21811.8</v>
      </c>
      <c r="EI361">
        <v>28185.9</v>
      </c>
      <c r="EJ361">
        <v>29655.599999999999</v>
      </c>
      <c r="EK361">
        <v>33679.699999999997</v>
      </c>
      <c r="EL361">
        <v>35882.1</v>
      </c>
      <c r="EM361">
        <v>39786.199999999997</v>
      </c>
      <c r="EN361">
        <v>42373.4</v>
      </c>
      <c r="EO361">
        <v>2.2640799999999999</v>
      </c>
      <c r="EP361">
        <v>2.2423700000000002</v>
      </c>
      <c r="EQ361">
        <v>0.148952</v>
      </c>
      <c r="ER361">
        <v>0</v>
      </c>
      <c r="ES361">
        <v>29.411899999999999</v>
      </c>
      <c r="ET361">
        <v>999.9</v>
      </c>
      <c r="EU361">
        <v>72.7</v>
      </c>
      <c r="EV361">
        <v>32.700000000000003</v>
      </c>
      <c r="EW361">
        <v>35.6875</v>
      </c>
      <c r="EX361">
        <v>57.136400000000002</v>
      </c>
      <c r="EY361">
        <v>-4.4270899999999997</v>
      </c>
      <c r="EZ361">
        <v>2</v>
      </c>
      <c r="FA361">
        <v>0.25991399999999998</v>
      </c>
      <c r="FB361">
        <v>-0.68822700000000003</v>
      </c>
      <c r="FC361">
        <v>20.272600000000001</v>
      </c>
      <c r="FD361">
        <v>5.2208800000000002</v>
      </c>
      <c r="FE361">
        <v>12.004</v>
      </c>
      <c r="FF361">
        <v>4.9871499999999997</v>
      </c>
      <c r="FG361">
        <v>3.2843800000000001</v>
      </c>
      <c r="FH361">
        <v>9999</v>
      </c>
      <c r="FI361">
        <v>9999</v>
      </c>
      <c r="FJ361">
        <v>9999</v>
      </c>
      <c r="FK361">
        <v>999.9</v>
      </c>
      <c r="FL361">
        <v>1.86582</v>
      </c>
      <c r="FM361">
        <v>1.8621700000000001</v>
      </c>
      <c r="FN361">
        <v>1.8641700000000001</v>
      </c>
      <c r="FO361">
        <v>1.8602000000000001</v>
      </c>
      <c r="FP361">
        <v>1.8609599999999999</v>
      </c>
      <c r="FQ361">
        <v>1.86008</v>
      </c>
      <c r="FR361">
        <v>1.8618300000000001</v>
      </c>
      <c r="FS361">
        <v>1.8583700000000001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-8.41</v>
      </c>
      <c r="GH361">
        <v>0.18959999999999999</v>
      </c>
      <c r="GI361">
        <v>-4.1197077471769461</v>
      </c>
      <c r="GJ361">
        <v>-4.0977002334145526E-3</v>
      </c>
      <c r="GK361">
        <v>1.9870096767282211E-6</v>
      </c>
      <c r="GL361">
        <v>-4.7591234531596528E-10</v>
      </c>
      <c r="GM361">
        <v>-0.1127184381337514</v>
      </c>
      <c r="GN361">
        <v>-4.4277268217585318E-5</v>
      </c>
      <c r="GO361">
        <v>7.6125673839889962E-4</v>
      </c>
      <c r="GP361">
        <v>-1.4366726965109579E-5</v>
      </c>
      <c r="GQ361">
        <v>6</v>
      </c>
      <c r="GR361">
        <v>2093</v>
      </c>
      <c r="GS361">
        <v>4</v>
      </c>
      <c r="GT361">
        <v>31</v>
      </c>
      <c r="GU361">
        <v>57.8</v>
      </c>
      <c r="GV361">
        <v>57.7</v>
      </c>
      <c r="GW361">
        <v>4.9780300000000004</v>
      </c>
      <c r="GX361">
        <v>0</v>
      </c>
      <c r="GY361">
        <v>2.04834</v>
      </c>
      <c r="GZ361">
        <v>2.6257299999999999</v>
      </c>
      <c r="HA361">
        <v>2.1972700000000001</v>
      </c>
      <c r="HB361">
        <v>2.32178</v>
      </c>
      <c r="HC361">
        <v>37.626300000000001</v>
      </c>
      <c r="HD361">
        <v>14.315899999999999</v>
      </c>
      <c r="HE361">
        <v>18</v>
      </c>
      <c r="HF361">
        <v>710.49300000000005</v>
      </c>
      <c r="HG361">
        <v>772.99400000000003</v>
      </c>
      <c r="HH361">
        <v>31.000499999999999</v>
      </c>
      <c r="HI361">
        <v>30.751999999999999</v>
      </c>
      <c r="HJ361">
        <v>30.0001</v>
      </c>
      <c r="HK361">
        <v>30.685500000000001</v>
      </c>
      <c r="HL361">
        <v>30.686399999999999</v>
      </c>
      <c r="HM361">
        <v>100</v>
      </c>
      <c r="HN361">
        <v>19.840299999999999</v>
      </c>
      <c r="HO361">
        <v>100</v>
      </c>
      <c r="HP361">
        <v>31</v>
      </c>
      <c r="HQ361">
        <v>2307.16</v>
      </c>
      <c r="HR361">
        <v>30.528199999999998</v>
      </c>
      <c r="HS361">
        <v>99.320099999999996</v>
      </c>
      <c r="HT361">
        <v>98.274299999999997</v>
      </c>
    </row>
    <row r="362" spans="1:228" x14ac:dyDescent="0.2">
      <c r="A362">
        <v>347</v>
      </c>
      <c r="B362">
        <v>1673980660</v>
      </c>
      <c r="C362">
        <v>1381.400000095367</v>
      </c>
      <c r="D362" t="s">
        <v>1053</v>
      </c>
      <c r="E362" t="s">
        <v>1054</v>
      </c>
      <c r="F362">
        <v>4</v>
      </c>
      <c r="G362">
        <v>1673980658</v>
      </c>
      <c r="H362">
        <f t="shared" si="170"/>
        <v>8.6273354323861985E-4</v>
      </c>
      <c r="I362">
        <f t="shared" si="171"/>
        <v>0.86273354323861984</v>
      </c>
      <c r="J362">
        <f t="shared" si="172"/>
        <v>8.5223376309472982</v>
      </c>
      <c r="K362">
        <f t="shared" si="173"/>
        <v>2111.184285714286</v>
      </c>
      <c r="L362">
        <f t="shared" si="174"/>
        <v>1806.6517650548572</v>
      </c>
      <c r="M362">
        <f t="shared" si="175"/>
        <v>183.00810440513646</v>
      </c>
      <c r="N362">
        <f t="shared" si="176"/>
        <v>213.85628467628459</v>
      </c>
      <c r="O362">
        <f t="shared" si="177"/>
        <v>5.4155025662494992E-2</v>
      </c>
      <c r="P362">
        <f t="shared" si="178"/>
        <v>2.7638391783368474</v>
      </c>
      <c r="Q362">
        <f t="shared" si="179"/>
        <v>5.357236034069357E-2</v>
      </c>
      <c r="R362">
        <f t="shared" si="180"/>
        <v>3.3534552887119234E-2</v>
      </c>
      <c r="S362">
        <f t="shared" si="181"/>
        <v>226.1151355826172</v>
      </c>
      <c r="T362">
        <f t="shared" si="182"/>
        <v>33.001530515921893</v>
      </c>
      <c r="U362">
        <f t="shared" si="183"/>
        <v>31.834885714285711</v>
      </c>
      <c r="V362">
        <f t="shared" si="184"/>
        <v>4.7306385074177193</v>
      </c>
      <c r="W362">
        <f t="shared" si="185"/>
        <v>66.859847568195036</v>
      </c>
      <c r="X362">
        <f t="shared" si="186"/>
        <v>3.1629053767237187</v>
      </c>
      <c r="Y362">
        <f t="shared" si="187"/>
        <v>4.7306499966181494</v>
      </c>
      <c r="Z362">
        <f t="shared" si="188"/>
        <v>1.5677331306940006</v>
      </c>
      <c r="AA362">
        <f t="shared" si="189"/>
        <v>-38.046549256823134</v>
      </c>
      <c r="AB362">
        <f t="shared" si="190"/>
        <v>6.3858899051761099E-3</v>
      </c>
      <c r="AC362">
        <f t="shared" si="191"/>
        <v>5.2313521788305273E-4</v>
      </c>
      <c r="AD362">
        <f t="shared" si="192"/>
        <v>188.07549535091712</v>
      </c>
      <c r="AE362">
        <f t="shared" si="193"/>
        <v>7.9588918614081221</v>
      </c>
      <c r="AF362">
        <f t="shared" si="194"/>
        <v>0.84848057320189585</v>
      </c>
      <c r="AG362">
        <f t="shared" si="195"/>
        <v>8.5223376309472982</v>
      </c>
      <c r="AH362">
        <v>2186.8376671085039</v>
      </c>
      <c r="AI362">
        <v>2179.0813333333322</v>
      </c>
      <c r="AJ362">
        <v>-9.1825413686683954E-2</v>
      </c>
      <c r="AK362">
        <v>63.405612138731158</v>
      </c>
      <c r="AL362">
        <f t="shared" si="196"/>
        <v>0.86273354323861984</v>
      </c>
      <c r="AM362">
        <v>30.456797456565649</v>
      </c>
      <c r="AN362">
        <v>31.228197575757569</v>
      </c>
      <c r="AO362">
        <v>1.454306192699139E-5</v>
      </c>
      <c r="AP362">
        <v>95.230389877895547</v>
      </c>
      <c r="AQ362">
        <v>0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47413.360761596887</v>
      </c>
      <c r="AV362">
        <f t="shared" si="200"/>
        <v>1200.01</v>
      </c>
      <c r="AW362">
        <f t="shared" si="201"/>
        <v>1025.9325137733767</v>
      </c>
      <c r="AX362">
        <f t="shared" si="202"/>
        <v>0.85493663700583888</v>
      </c>
      <c r="AY362">
        <f t="shared" si="203"/>
        <v>0.18842770942126916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1673980658</v>
      </c>
      <c r="BF362">
        <v>2111.184285714286</v>
      </c>
      <c r="BG362">
        <v>2120.184285714286</v>
      </c>
      <c r="BH362">
        <v>31.224128571428569</v>
      </c>
      <c r="BI362">
        <v>30.465385714285709</v>
      </c>
      <c r="BJ362">
        <v>2119.5942857142859</v>
      </c>
      <c r="BK362">
        <v>31.034471428571429</v>
      </c>
      <c r="BL362">
        <v>650.01271428571442</v>
      </c>
      <c r="BM362">
        <v>101.19671428571429</v>
      </c>
      <c r="BN362">
        <v>0.1001199714285714</v>
      </c>
      <c r="BO362">
        <v>31.83492857142857</v>
      </c>
      <c r="BP362">
        <v>31.834885714285711</v>
      </c>
      <c r="BQ362">
        <v>999.89999999999986</v>
      </c>
      <c r="BR362">
        <v>0</v>
      </c>
      <c r="BS362">
        <v>0</v>
      </c>
      <c r="BT362">
        <v>8976.517142857143</v>
      </c>
      <c r="BU362">
        <v>0</v>
      </c>
      <c r="BV362">
        <v>226.50385714285721</v>
      </c>
      <c r="BW362">
        <v>-8.9969300000000008</v>
      </c>
      <c r="BX362">
        <v>2179.23</v>
      </c>
      <c r="BY362">
        <v>2186.8057142857142</v>
      </c>
      <c r="BZ362">
        <v>0.758745</v>
      </c>
      <c r="CA362">
        <v>2120.184285714286</v>
      </c>
      <c r="CB362">
        <v>30.465385714285709</v>
      </c>
      <c r="CC362">
        <v>3.15978</v>
      </c>
      <c r="CD362">
        <v>3.0829971428571432</v>
      </c>
      <c r="CE362">
        <v>24.894757142857149</v>
      </c>
      <c r="CF362">
        <v>24.483085714285721</v>
      </c>
      <c r="CG362">
        <v>1200.01</v>
      </c>
      <c r="CH362">
        <v>0.50002985714285708</v>
      </c>
      <c r="CI362">
        <v>0.49997014285714281</v>
      </c>
      <c r="CJ362">
        <v>0</v>
      </c>
      <c r="CK362">
        <v>883.25585714285717</v>
      </c>
      <c r="CL362">
        <v>4.9990899999999998</v>
      </c>
      <c r="CM362">
        <v>9284.0171428571448</v>
      </c>
      <c r="CN362">
        <v>9558.0471428571436</v>
      </c>
      <c r="CO362">
        <v>40.696000000000012</v>
      </c>
      <c r="CP362">
        <v>42.375</v>
      </c>
      <c r="CQ362">
        <v>41.5</v>
      </c>
      <c r="CR362">
        <v>41.517714285714291</v>
      </c>
      <c r="CS362">
        <v>42.125</v>
      </c>
      <c r="CT362">
        <v>597.5414285714287</v>
      </c>
      <c r="CU362">
        <v>597.47142857142865</v>
      </c>
      <c r="CV362">
        <v>0</v>
      </c>
      <c r="CW362">
        <v>1673980660.3</v>
      </c>
      <c r="CX362">
        <v>0</v>
      </c>
      <c r="CY362">
        <v>1673977193.5</v>
      </c>
      <c r="CZ362" t="s">
        <v>356</v>
      </c>
      <c r="DA362">
        <v>1673977187.5</v>
      </c>
      <c r="DB362">
        <v>1673977193.5</v>
      </c>
      <c r="DC362">
        <v>21</v>
      </c>
      <c r="DD362">
        <v>-0.34399999999999997</v>
      </c>
      <c r="DE362">
        <v>-5.2999999999999999E-2</v>
      </c>
      <c r="DF362">
        <v>-5.5270000000000001</v>
      </c>
      <c r="DG362">
        <v>0.16</v>
      </c>
      <c r="DH362">
        <v>415</v>
      </c>
      <c r="DI362">
        <v>27</v>
      </c>
      <c r="DJ362">
        <v>0.41</v>
      </c>
      <c r="DK362">
        <v>0.03</v>
      </c>
      <c r="DL362">
        <v>-9.2054114634146345</v>
      </c>
      <c r="DM362">
        <v>1.3435952613240301</v>
      </c>
      <c r="DN362">
        <v>0.15814599071220931</v>
      </c>
      <c r="DO362">
        <v>0</v>
      </c>
      <c r="DP362">
        <v>0.80329346341463415</v>
      </c>
      <c r="DQ362">
        <v>-0.1676405853658518</v>
      </c>
      <c r="DR362">
        <v>1.9734170906592779E-2</v>
      </c>
      <c r="DS362">
        <v>0</v>
      </c>
      <c r="DT362">
        <v>0</v>
      </c>
      <c r="DU362">
        <v>0</v>
      </c>
      <c r="DV362">
        <v>0</v>
      </c>
      <c r="DW362">
        <v>-1</v>
      </c>
      <c r="DX362">
        <v>0</v>
      </c>
      <c r="DY362">
        <v>2</v>
      </c>
      <c r="DZ362" t="s">
        <v>357</v>
      </c>
      <c r="EA362">
        <v>3.2989299999999999</v>
      </c>
      <c r="EB362">
        <v>2.62527</v>
      </c>
      <c r="EC362">
        <v>0.29373899999999997</v>
      </c>
      <c r="ED362">
        <v>0.292101</v>
      </c>
      <c r="EE362">
        <v>0.13216</v>
      </c>
      <c r="EF362">
        <v>0.12884100000000001</v>
      </c>
      <c r="EG362">
        <v>21394.2</v>
      </c>
      <c r="EH362">
        <v>21812.6</v>
      </c>
      <c r="EI362">
        <v>28185.599999999999</v>
      </c>
      <c r="EJ362">
        <v>29655.8</v>
      </c>
      <c r="EK362">
        <v>33678.400000000001</v>
      </c>
      <c r="EL362">
        <v>35871.800000000003</v>
      </c>
      <c r="EM362">
        <v>39786</v>
      </c>
      <c r="EN362">
        <v>42373.7</v>
      </c>
      <c r="EO362">
        <v>2.2643499999999999</v>
      </c>
      <c r="EP362">
        <v>2.2423700000000002</v>
      </c>
      <c r="EQ362">
        <v>0.14949200000000001</v>
      </c>
      <c r="ER362">
        <v>0</v>
      </c>
      <c r="ES362">
        <v>29.407699999999998</v>
      </c>
      <c r="ET362">
        <v>999.9</v>
      </c>
      <c r="EU362">
        <v>72.7</v>
      </c>
      <c r="EV362">
        <v>32.700000000000003</v>
      </c>
      <c r="EW362">
        <v>35.688499999999998</v>
      </c>
      <c r="EX362">
        <v>57.256399999999999</v>
      </c>
      <c r="EY362">
        <v>-4.3028899999999997</v>
      </c>
      <c r="EZ362">
        <v>2</v>
      </c>
      <c r="FA362">
        <v>0.25983200000000001</v>
      </c>
      <c r="FB362">
        <v>-0.68627499999999997</v>
      </c>
      <c r="FC362">
        <v>20.2728</v>
      </c>
      <c r="FD362">
        <v>5.2210299999999998</v>
      </c>
      <c r="FE362">
        <v>12.004</v>
      </c>
      <c r="FF362">
        <v>4.9874000000000001</v>
      </c>
      <c r="FG362">
        <v>3.28443</v>
      </c>
      <c r="FH362">
        <v>9999</v>
      </c>
      <c r="FI362">
        <v>9999</v>
      </c>
      <c r="FJ362">
        <v>9999</v>
      </c>
      <c r="FK362">
        <v>999.9</v>
      </c>
      <c r="FL362">
        <v>1.8658300000000001</v>
      </c>
      <c r="FM362">
        <v>1.8621799999999999</v>
      </c>
      <c r="FN362">
        <v>1.8641700000000001</v>
      </c>
      <c r="FO362">
        <v>1.8602000000000001</v>
      </c>
      <c r="FP362">
        <v>1.8609599999999999</v>
      </c>
      <c r="FQ362">
        <v>1.8601000000000001</v>
      </c>
      <c r="FR362">
        <v>1.8618300000000001</v>
      </c>
      <c r="FS362">
        <v>1.8583700000000001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-8.41</v>
      </c>
      <c r="GH362">
        <v>0.18970000000000001</v>
      </c>
      <c r="GI362">
        <v>-4.1197077471769461</v>
      </c>
      <c r="GJ362">
        <v>-4.0977002334145526E-3</v>
      </c>
      <c r="GK362">
        <v>1.9870096767282211E-6</v>
      </c>
      <c r="GL362">
        <v>-4.7591234531596528E-10</v>
      </c>
      <c r="GM362">
        <v>-0.1127184381337514</v>
      </c>
      <c r="GN362">
        <v>-4.4277268217585318E-5</v>
      </c>
      <c r="GO362">
        <v>7.6125673839889962E-4</v>
      </c>
      <c r="GP362">
        <v>-1.4366726965109579E-5</v>
      </c>
      <c r="GQ362">
        <v>6</v>
      </c>
      <c r="GR362">
        <v>2093</v>
      </c>
      <c r="GS362">
        <v>4</v>
      </c>
      <c r="GT362">
        <v>31</v>
      </c>
      <c r="GU362">
        <v>57.9</v>
      </c>
      <c r="GV362">
        <v>57.8</v>
      </c>
      <c r="GW362">
        <v>4.9780300000000004</v>
      </c>
      <c r="GX362">
        <v>0</v>
      </c>
      <c r="GY362">
        <v>2.04834</v>
      </c>
      <c r="GZ362">
        <v>2.6257299999999999</v>
      </c>
      <c r="HA362">
        <v>2.1972700000000001</v>
      </c>
      <c r="HB362">
        <v>2.2973599999999998</v>
      </c>
      <c r="HC362">
        <v>37.626300000000001</v>
      </c>
      <c r="HD362">
        <v>14.2896</v>
      </c>
      <c r="HE362">
        <v>18</v>
      </c>
      <c r="HF362">
        <v>710.72900000000004</v>
      </c>
      <c r="HG362">
        <v>772.99900000000002</v>
      </c>
      <c r="HH362">
        <v>31.000499999999999</v>
      </c>
      <c r="HI362">
        <v>30.751999999999999</v>
      </c>
      <c r="HJ362">
        <v>30</v>
      </c>
      <c r="HK362">
        <v>30.6861</v>
      </c>
      <c r="HL362">
        <v>30.686800000000002</v>
      </c>
      <c r="HM362">
        <v>100</v>
      </c>
      <c r="HN362">
        <v>19.840299999999999</v>
      </c>
      <c r="HO362">
        <v>100</v>
      </c>
      <c r="HP362">
        <v>31</v>
      </c>
      <c r="HQ362">
        <v>2313.84</v>
      </c>
      <c r="HR362">
        <v>30.517099999999999</v>
      </c>
      <c r="HS362">
        <v>99.319400000000002</v>
      </c>
      <c r="HT362">
        <v>98.275000000000006</v>
      </c>
    </row>
    <row r="363" spans="1:228" x14ac:dyDescent="0.2">
      <c r="A363">
        <v>348</v>
      </c>
      <c r="B363">
        <v>1673980664</v>
      </c>
      <c r="C363">
        <v>1385.400000095367</v>
      </c>
      <c r="D363" t="s">
        <v>1055</v>
      </c>
      <c r="E363" t="s">
        <v>1056</v>
      </c>
      <c r="F363">
        <v>4</v>
      </c>
      <c r="G363">
        <v>1673980661.6875</v>
      </c>
      <c r="H363">
        <f t="shared" si="170"/>
        <v>8.8655148805088363E-4</v>
      </c>
      <c r="I363">
        <f t="shared" si="171"/>
        <v>0.88655148805088368</v>
      </c>
      <c r="J363">
        <f t="shared" si="172"/>
        <v>7.5729889988107963</v>
      </c>
      <c r="K363">
        <f t="shared" si="173"/>
        <v>2111.0500000000002</v>
      </c>
      <c r="L363">
        <f t="shared" si="174"/>
        <v>1840.5969401788004</v>
      </c>
      <c r="M363">
        <f t="shared" si="175"/>
        <v>186.44568067619417</v>
      </c>
      <c r="N363">
        <f t="shared" si="176"/>
        <v>213.84157802264127</v>
      </c>
      <c r="O363">
        <f t="shared" si="177"/>
        <v>5.5692401218466143E-2</v>
      </c>
      <c r="P363">
        <f t="shared" si="178"/>
        <v>2.7671973923133684</v>
      </c>
      <c r="Q363">
        <f t="shared" si="179"/>
        <v>5.5077126072442806E-2</v>
      </c>
      <c r="R363">
        <f t="shared" si="180"/>
        <v>3.4477917323283619E-2</v>
      </c>
      <c r="S363">
        <f t="shared" si="181"/>
        <v>226.10430887538433</v>
      </c>
      <c r="T363">
        <f t="shared" si="182"/>
        <v>32.9943298707651</v>
      </c>
      <c r="U363">
        <f t="shared" si="183"/>
        <v>31.841262499999999</v>
      </c>
      <c r="V363">
        <f t="shared" si="184"/>
        <v>4.7323482718328895</v>
      </c>
      <c r="W363">
        <f t="shared" si="185"/>
        <v>66.909790995151354</v>
      </c>
      <c r="X363">
        <f t="shared" si="186"/>
        <v>3.1653907057404429</v>
      </c>
      <c r="Y363">
        <f t="shared" si="187"/>
        <v>4.73083334839564</v>
      </c>
      <c r="Z363">
        <f t="shared" si="188"/>
        <v>1.5669575660924466</v>
      </c>
      <c r="AA363">
        <f t="shared" si="189"/>
        <v>-39.096920623043971</v>
      </c>
      <c r="AB363">
        <f t="shared" si="190"/>
        <v>-0.84289607385124121</v>
      </c>
      <c r="AC363">
        <f t="shared" si="191"/>
        <v>-6.8969055690256964E-2</v>
      </c>
      <c r="AD363">
        <f t="shared" si="192"/>
        <v>186.09552312279885</v>
      </c>
      <c r="AE363">
        <f t="shared" si="193"/>
        <v>8.0791830597257235</v>
      </c>
      <c r="AF363">
        <f t="shared" si="194"/>
        <v>0.80740914444890699</v>
      </c>
      <c r="AG363">
        <f t="shared" si="195"/>
        <v>7.5729889988107963</v>
      </c>
      <c r="AH363">
        <v>2186.8314028618488</v>
      </c>
      <c r="AI363">
        <v>2179.301515151516</v>
      </c>
      <c r="AJ363">
        <v>8.1985839858512752E-2</v>
      </c>
      <c r="AK363">
        <v>63.405612138731158</v>
      </c>
      <c r="AL363">
        <f t="shared" si="196"/>
        <v>0.88655148805088368</v>
      </c>
      <c r="AM363">
        <v>30.531804443167569</v>
      </c>
      <c r="AN363">
        <v>31.267189696969702</v>
      </c>
      <c r="AO363">
        <v>9.8163215103299947E-3</v>
      </c>
      <c r="AP363">
        <v>95.230389877895547</v>
      </c>
      <c r="AQ363">
        <v>0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47505.966025618007</v>
      </c>
      <c r="AV363">
        <f t="shared" si="200"/>
        <v>1199.9437499999999</v>
      </c>
      <c r="AW363">
        <f t="shared" si="201"/>
        <v>1025.876732577919</v>
      </c>
      <c r="AX363">
        <f t="shared" si="202"/>
        <v>0.8549373523366568</v>
      </c>
      <c r="AY363">
        <f t="shared" si="203"/>
        <v>0.18842909000974783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1673980661.6875</v>
      </c>
      <c r="BF363">
        <v>2111.0500000000002</v>
      </c>
      <c r="BG363">
        <v>2120.0812500000002</v>
      </c>
      <c r="BH363">
        <v>31.248825</v>
      </c>
      <c r="BI363">
        <v>30.526800000000001</v>
      </c>
      <c r="BJ363">
        <v>2119.4587499999998</v>
      </c>
      <c r="BK363">
        <v>31.059024999999998</v>
      </c>
      <c r="BL363">
        <v>649.98737499999993</v>
      </c>
      <c r="BM363">
        <v>101.19625000000001</v>
      </c>
      <c r="BN363">
        <v>0.10006132500000001</v>
      </c>
      <c r="BO363">
        <v>31.8356125</v>
      </c>
      <c r="BP363">
        <v>31.841262499999999</v>
      </c>
      <c r="BQ363">
        <v>999.9</v>
      </c>
      <c r="BR363">
        <v>0</v>
      </c>
      <c r="BS363">
        <v>0</v>
      </c>
      <c r="BT363">
        <v>8994.375</v>
      </c>
      <c r="BU363">
        <v>0</v>
      </c>
      <c r="BV363">
        <v>226.67037500000001</v>
      </c>
      <c r="BW363">
        <v>-9.0305475000000008</v>
      </c>
      <c r="BX363">
        <v>2179.145</v>
      </c>
      <c r="BY363">
        <v>2186.8375000000001</v>
      </c>
      <c r="BZ363">
        <v>0.722024</v>
      </c>
      <c r="CA363">
        <v>2120.0812500000002</v>
      </c>
      <c r="CB363">
        <v>30.526800000000001</v>
      </c>
      <c r="CC363">
        <v>3.16226875</v>
      </c>
      <c r="CD363">
        <v>3.0892050000000002</v>
      </c>
      <c r="CE363">
        <v>24.9079625</v>
      </c>
      <c r="CF363">
        <v>24.5167</v>
      </c>
      <c r="CG363">
        <v>1199.9437499999999</v>
      </c>
      <c r="CH363">
        <v>0.50000512499999994</v>
      </c>
      <c r="CI363">
        <v>0.49999487500000001</v>
      </c>
      <c r="CJ363">
        <v>0</v>
      </c>
      <c r="CK363">
        <v>882.81237499999997</v>
      </c>
      <c r="CL363">
        <v>4.9990899999999998</v>
      </c>
      <c r="CM363">
        <v>9279.8024999999998</v>
      </c>
      <c r="CN363">
        <v>9557.4262500000004</v>
      </c>
      <c r="CO363">
        <v>40.702749999999988</v>
      </c>
      <c r="CP363">
        <v>42.375</v>
      </c>
      <c r="CQ363">
        <v>41.484250000000003</v>
      </c>
      <c r="CR363">
        <v>41.515500000000003</v>
      </c>
      <c r="CS363">
        <v>42.125</v>
      </c>
      <c r="CT363">
        <v>597.48</v>
      </c>
      <c r="CU363">
        <v>597.46749999999997</v>
      </c>
      <c r="CV363">
        <v>0</v>
      </c>
      <c r="CW363">
        <v>1673980663.9000001</v>
      </c>
      <c r="CX363">
        <v>0</v>
      </c>
      <c r="CY363">
        <v>1673977193.5</v>
      </c>
      <c r="CZ363" t="s">
        <v>356</v>
      </c>
      <c r="DA363">
        <v>1673977187.5</v>
      </c>
      <c r="DB363">
        <v>1673977193.5</v>
      </c>
      <c r="DC363">
        <v>21</v>
      </c>
      <c r="DD363">
        <v>-0.34399999999999997</v>
      </c>
      <c r="DE363">
        <v>-5.2999999999999999E-2</v>
      </c>
      <c r="DF363">
        <v>-5.5270000000000001</v>
      </c>
      <c r="DG363">
        <v>0.16</v>
      </c>
      <c r="DH363">
        <v>415</v>
      </c>
      <c r="DI363">
        <v>27</v>
      </c>
      <c r="DJ363">
        <v>0.41</v>
      </c>
      <c r="DK363">
        <v>0.03</v>
      </c>
      <c r="DL363">
        <v>-9.1212902439024397</v>
      </c>
      <c r="DM363">
        <v>0.80334146341464319</v>
      </c>
      <c r="DN363">
        <v>0.1049772045984572</v>
      </c>
      <c r="DO363">
        <v>0</v>
      </c>
      <c r="DP363">
        <v>0.7816081707317073</v>
      </c>
      <c r="DQ363">
        <v>-0.27615919860627169</v>
      </c>
      <c r="DR363">
        <v>3.2883661269436613E-2</v>
      </c>
      <c r="DS363">
        <v>0</v>
      </c>
      <c r="DT363">
        <v>0</v>
      </c>
      <c r="DU363">
        <v>0</v>
      </c>
      <c r="DV363">
        <v>0</v>
      </c>
      <c r="DW363">
        <v>-1</v>
      </c>
      <c r="DX363">
        <v>0</v>
      </c>
      <c r="DY363">
        <v>2</v>
      </c>
      <c r="DZ363" t="s">
        <v>357</v>
      </c>
      <c r="EA363">
        <v>3.29901</v>
      </c>
      <c r="EB363">
        <v>2.6252200000000001</v>
      </c>
      <c r="EC363">
        <v>0.29374299999999998</v>
      </c>
      <c r="ED363">
        <v>0.292103</v>
      </c>
      <c r="EE363">
        <v>0.132267</v>
      </c>
      <c r="EF363">
        <v>0.12889999999999999</v>
      </c>
      <c r="EG363">
        <v>21394.5</v>
      </c>
      <c r="EH363">
        <v>21812.6</v>
      </c>
      <c r="EI363">
        <v>28186.2</v>
      </c>
      <c r="EJ363">
        <v>29655.8</v>
      </c>
      <c r="EK363">
        <v>33675</v>
      </c>
      <c r="EL363">
        <v>35869.599999999999</v>
      </c>
      <c r="EM363">
        <v>39786.9</v>
      </c>
      <c r="EN363">
        <v>42374</v>
      </c>
      <c r="EO363">
        <v>2.2641499999999999</v>
      </c>
      <c r="EP363">
        <v>2.2423500000000001</v>
      </c>
      <c r="EQ363">
        <v>0.149731</v>
      </c>
      <c r="ER363">
        <v>0</v>
      </c>
      <c r="ES363">
        <v>29.402799999999999</v>
      </c>
      <c r="ET363">
        <v>999.9</v>
      </c>
      <c r="EU363">
        <v>72.7</v>
      </c>
      <c r="EV363">
        <v>32.700000000000003</v>
      </c>
      <c r="EW363">
        <v>35.6907</v>
      </c>
      <c r="EX363">
        <v>57.4664</v>
      </c>
      <c r="EY363">
        <v>-4.375</v>
      </c>
      <c r="EZ363">
        <v>2</v>
      </c>
      <c r="FA363">
        <v>0.25986300000000001</v>
      </c>
      <c r="FB363">
        <v>-0.68390799999999996</v>
      </c>
      <c r="FC363">
        <v>20.272600000000001</v>
      </c>
      <c r="FD363">
        <v>5.2207299999999996</v>
      </c>
      <c r="FE363">
        <v>12.004</v>
      </c>
      <c r="FF363">
        <v>4.9871999999999996</v>
      </c>
      <c r="FG363">
        <v>3.2844000000000002</v>
      </c>
      <c r="FH363">
        <v>9999</v>
      </c>
      <c r="FI363">
        <v>9999</v>
      </c>
      <c r="FJ363">
        <v>9999</v>
      </c>
      <c r="FK363">
        <v>999.9</v>
      </c>
      <c r="FL363">
        <v>1.86582</v>
      </c>
      <c r="FM363">
        <v>1.8621799999999999</v>
      </c>
      <c r="FN363">
        <v>1.8641700000000001</v>
      </c>
      <c r="FO363">
        <v>1.8602000000000001</v>
      </c>
      <c r="FP363">
        <v>1.8609599999999999</v>
      </c>
      <c r="FQ363">
        <v>1.86008</v>
      </c>
      <c r="FR363">
        <v>1.8618399999999999</v>
      </c>
      <c r="FS363">
        <v>1.8583700000000001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-8.41</v>
      </c>
      <c r="GH363">
        <v>0.19</v>
      </c>
      <c r="GI363">
        <v>-4.1197077471769461</v>
      </c>
      <c r="GJ363">
        <v>-4.0977002334145526E-3</v>
      </c>
      <c r="GK363">
        <v>1.9870096767282211E-6</v>
      </c>
      <c r="GL363">
        <v>-4.7591234531596528E-10</v>
      </c>
      <c r="GM363">
        <v>-0.1127184381337514</v>
      </c>
      <c r="GN363">
        <v>-4.4277268217585318E-5</v>
      </c>
      <c r="GO363">
        <v>7.6125673839889962E-4</v>
      </c>
      <c r="GP363">
        <v>-1.4366726965109579E-5</v>
      </c>
      <c r="GQ363">
        <v>6</v>
      </c>
      <c r="GR363">
        <v>2093</v>
      </c>
      <c r="GS363">
        <v>4</v>
      </c>
      <c r="GT363">
        <v>31</v>
      </c>
      <c r="GU363">
        <v>57.9</v>
      </c>
      <c r="GV363">
        <v>57.8</v>
      </c>
      <c r="GW363">
        <v>4.9768100000000004</v>
      </c>
      <c r="GX363">
        <v>0</v>
      </c>
      <c r="GY363">
        <v>2.04834</v>
      </c>
      <c r="GZ363">
        <v>2.6257299999999999</v>
      </c>
      <c r="HA363">
        <v>2.1972700000000001</v>
      </c>
      <c r="HB363">
        <v>2.34009</v>
      </c>
      <c r="HC363">
        <v>37.626300000000001</v>
      </c>
      <c r="HD363">
        <v>14.3072</v>
      </c>
      <c r="HE363">
        <v>18</v>
      </c>
      <c r="HF363">
        <v>710.58699999999999</v>
      </c>
      <c r="HG363">
        <v>772.97799999999995</v>
      </c>
      <c r="HH363">
        <v>31.000599999999999</v>
      </c>
      <c r="HI363">
        <v>30.751999999999999</v>
      </c>
      <c r="HJ363">
        <v>30</v>
      </c>
      <c r="HK363">
        <v>30.688199999999998</v>
      </c>
      <c r="HL363">
        <v>30.687000000000001</v>
      </c>
      <c r="HM363">
        <v>100</v>
      </c>
      <c r="HN363">
        <v>19.840299999999999</v>
      </c>
      <c r="HO363">
        <v>100</v>
      </c>
      <c r="HP363">
        <v>31</v>
      </c>
      <c r="HQ363">
        <v>2320.52</v>
      </c>
      <c r="HR363">
        <v>30.5107</v>
      </c>
      <c r="HS363">
        <v>99.3215</v>
      </c>
      <c r="HT363">
        <v>98.275499999999994</v>
      </c>
    </row>
    <row r="364" spans="1:228" x14ac:dyDescent="0.2">
      <c r="A364">
        <v>349</v>
      </c>
      <c r="B364">
        <v>1673980668</v>
      </c>
      <c r="C364">
        <v>1389.400000095367</v>
      </c>
      <c r="D364" t="s">
        <v>1057</v>
      </c>
      <c r="E364" t="s">
        <v>1058</v>
      </c>
      <c r="F364">
        <v>4</v>
      </c>
      <c r="G364">
        <v>1673980666</v>
      </c>
      <c r="H364">
        <f t="shared" si="170"/>
        <v>8.5082971006993026E-4</v>
      </c>
      <c r="I364">
        <f t="shared" si="171"/>
        <v>0.85082971006993025</v>
      </c>
      <c r="J364">
        <f t="shared" si="172"/>
        <v>8.333320110988133</v>
      </c>
      <c r="K364">
        <f t="shared" si="173"/>
        <v>2111.1271428571431</v>
      </c>
      <c r="L364">
        <f t="shared" si="174"/>
        <v>1810.2101191715735</v>
      </c>
      <c r="M364">
        <f t="shared" si="175"/>
        <v>183.36666550978654</v>
      </c>
      <c r="N364">
        <f t="shared" si="176"/>
        <v>213.84829338489982</v>
      </c>
      <c r="O364">
        <f t="shared" si="177"/>
        <v>5.366893681290473E-2</v>
      </c>
      <c r="P364">
        <f t="shared" si="178"/>
        <v>2.7682674633609086</v>
      </c>
      <c r="Q364">
        <f t="shared" si="179"/>
        <v>5.3097529778118373E-2</v>
      </c>
      <c r="R364">
        <f t="shared" si="180"/>
        <v>3.3236787707657069E-2</v>
      </c>
      <c r="S364">
        <f t="shared" si="181"/>
        <v>226.10945606959422</v>
      </c>
      <c r="T364">
        <f t="shared" si="182"/>
        <v>33.000695257686736</v>
      </c>
      <c r="U364">
        <f t="shared" si="183"/>
        <v>31.826414285714289</v>
      </c>
      <c r="V364">
        <f t="shared" si="184"/>
        <v>4.7283679524136781</v>
      </c>
      <c r="W364">
        <f t="shared" si="185"/>
        <v>66.986593283251466</v>
      </c>
      <c r="X364">
        <f t="shared" si="186"/>
        <v>3.1684831349644731</v>
      </c>
      <c r="Y364">
        <f t="shared" si="187"/>
        <v>4.7300257852591567</v>
      </c>
      <c r="Z364">
        <f t="shared" si="188"/>
        <v>1.559884817449205</v>
      </c>
      <c r="AA364">
        <f t="shared" si="189"/>
        <v>-37.521590214083922</v>
      </c>
      <c r="AB364">
        <f t="shared" si="190"/>
        <v>0.92317353949766146</v>
      </c>
      <c r="AC364">
        <f t="shared" si="191"/>
        <v>7.5501837156085161E-2</v>
      </c>
      <c r="AD364">
        <f t="shared" si="192"/>
        <v>189.58654123216405</v>
      </c>
      <c r="AE364">
        <f t="shared" si="193"/>
        <v>7.9640103441525376</v>
      </c>
      <c r="AF364">
        <f t="shared" si="194"/>
        <v>0.83072253487672898</v>
      </c>
      <c r="AG364">
        <f t="shared" si="195"/>
        <v>8.333320110988133</v>
      </c>
      <c r="AH364">
        <v>2186.8976705919822</v>
      </c>
      <c r="AI364">
        <v>2179.1838787878769</v>
      </c>
      <c r="AJ364">
        <v>-5.6660870102967567E-2</v>
      </c>
      <c r="AK364">
        <v>63.405612138731158</v>
      </c>
      <c r="AL364">
        <f t="shared" si="196"/>
        <v>0.85082971006993025</v>
      </c>
      <c r="AM364">
        <v>30.537257285689371</v>
      </c>
      <c r="AN364">
        <v>31.282704242424241</v>
      </c>
      <c r="AO364">
        <v>2.624323272046274E-3</v>
      </c>
      <c r="AP364">
        <v>95.230389877895547</v>
      </c>
      <c r="AQ364">
        <v>0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47535.98816328885</v>
      </c>
      <c r="AV364">
        <f t="shared" si="200"/>
        <v>1199.972857142857</v>
      </c>
      <c r="AW364">
        <f t="shared" si="201"/>
        <v>1025.9014425231057</v>
      </c>
      <c r="AX364">
        <f t="shared" si="202"/>
        <v>0.85493720663464301</v>
      </c>
      <c r="AY364">
        <f t="shared" si="203"/>
        <v>0.18842880880486101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1673980666</v>
      </c>
      <c r="BF364">
        <v>2111.1271428571431</v>
      </c>
      <c r="BG364">
        <v>2120.0971428571429</v>
      </c>
      <c r="BH364">
        <v>31.279514285714281</v>
      </c>
      <c r="BI364">
        <v>30.5367</v>
      </c>
      <c r="BJ364">
        <v>2119.537142857143</v>
      </c>
      <c r="BK364">
        <v>31.08951428571428</v>
      </c>
      <c r="BL364">
        <v>650.01814285714295</v>
      </c>
      <c r="BM364">
        <v>101.19585714285709</v>
      </c>
      <c r="BN364">
        <v>9.993364285714286E-2</v>
      </c>
      <c r="BO364">
        <v>31.832599999999999</v>
      </c>
      <c r="BP364">
        <v>31.826414285714289</v>
      </c>
      <c r="BQ364">
        <v>999.89999999999986</v>
      </c>
      <c r="BR364">
        <v>0</v>
      </c>
      <c r="BS364">
        <v>0</v>
      </c>
      <c r="BT364">
        <v>9000.091428571428</v>
      </c>
      <c r="BU364">
        <v>0</v>
      </c>
      <c r="BV364">
        <v>226.68857142857149</v>
      </c>
      <c r="BW364">
        <v>-8.96983</v>
      </c>
      <c r="BX364">
        <v>2179.295714285714</v>
      </c>
      <c r="BY364">
        <v>2186.8785714285709</v>
      </c>
      <c r="BZ364">
        <v>0.74279385714285706</v>
      </c>
      <c r="CA364">
        <v>2120.0971428571429</v>
      </c>
      <c r="CB364">
        <v>30.5367</v>
      </c>
      <c r="CC364">
        <v>3.1653500000000001</v>
      </c>
      <c r="CD364">
        <v>3.0901800000000001</v>
      </c>
      <c r="CE364">
        <v>24.924257142857151</v>
      </c>
      <c r="CF364">
        <v>24.521985714285709</v>
      </c>
      <c r="CG364">
        <v>1199.972857142857</v>
      </c>
      <c r="CH364">
        <v>0.50001028571428574</v>
      </c>
      <c r="CI364">
        <v>0.49998971428571432</v>
      </c>
      <c r="CJ364">
        <v>0</v>
      </c>
      <c r="CK364">
        <v>882.64271428571431</v>
      </c>
      <c r="CL364">
        <v>4.9990899999999998</v>
      </c>
      <c r="CM364">
        <v>9275.4600000000009</v>
      </c>
      <c r="CN364">
        <v>9557.6685714285704</v>
      </c>
      <c r="CO364">
        <v>40.696000000000012</v>
      </c>
      <c r="CP364">
        <v>42.375</v>
      </c>
      <c r="CQ364">
        <v>41.491</v>
      </c>
      <c r="CR364">
        <v>41.517714285714291</v>
      </c>
      <c r="CS364">
        <v>42.107000000000014</v>
      </c>
      <c r="CT364">
        <v>597.50142857142862</v>
      </c>
      <c r="CU364">
        <v>597.47714285714278</v>
      </c>
      <c r="CV364">
        <v>0</v>
      </c>
      <c r="CW364">
        <v>1673980668.0999999</v>
      </c>
      <c r="CX364">
        <v>0</v>
      </c>
      <c r="CY364">
        <v>1673977193.5</v>
      </c>
      <c r="CZ364" t="s">
        <v>356</v>
      </c>
      <c r="DA364">
        <v>1673977187.5</v>
      </c>
      <c r="DB364">
        <v>1673977193.5</v>
      </c>
      <c r="DC364">
        <v>21</v>
      </c>
      <c r="DD364">
        <v>-0.34399999999999997</v>
      </c>
      <c r="DE364">
        <v>-5.2999999999999999E-2</v>
      </c>
      <c r="DF364">
        <v>-5.5270000000000001</v>
      </c>
      <c r="DG364">
        <v>0.16</v>
      </c>
      <c r="DH364">
        <v>415</v>
      </c>
      <c r="DI364">
        <v>27</v>
      </c>
      <c r="DJ364">
        <v>0.41</v>
      </c>
      <c r="DK364">
        <v>0.03</v>
      </c>
      <c r="DL364">
        <v>-9.0634168292682933</v>
      </c>
      <c r="DM364">
        <v>0.61939944250872669</v>
      </c>
      <c r="DN364">
        <v>8.0282280535590431E-2</v>
      </c>
      <c r="DO364">
        <v>0</v>
      </c>
      <c r="DP364">
        <v>0.76752297560975613</v>
      </c>
      <c r="DQ364">
        <v>-0.2755762996515651</v>
      </c>
      <c r="DR364">
        <v>3.2942873952023631E-2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0</v>
      </c>
      <c r="DY364">
        <v>2</v>
      </c>
      <c r="DZ364" t="s">
        <v>357</v>
      </c>
      <c r="EA364">
        <v>3.2990200000000001</v>
      </c>
      <c r="EB364">
        <v>2.6253700000000002</v>
      </c>
      <c r="EC364">
        <v>0.29374299999999998</v>
      </c>
      <c r="ED364">
        <v>0.29210399999999997</v>
      </c>
      <c r="EE364">
        <v>0.13230800000000001</v>
      </c>
      <c r="EF364">
        <v>0.12889999999999999</v>
      </c>
      <c r="EG364">
        <v>21394.400000000001</v>
      </c>
      <c r="EH364">
        <v>21812.6</v>
      </c>
      <c r="EI364">
        <v>28186</v>
      </c>
      <c r="EJ364">
        <v>29655.8</v>
      </c>
      <c r="EK364">
        <v>33673.1</v>
      </c>
      <c r="EL364">
        <v>35869.5</v>
      </c>
      <c r="EM364">
        <v>39786.5</v>
      </c>
      <c r="EN364">
        <v>42373.9</v>
      </c>
      <c r="EO364">
        <v>2.26423</v>
      </c>
      <c r="EP364">
        <v>2.2423700000000002</v>
      </c>
      <c r="EQ364">
        <v>0.14906</v>
      </c>
      <c r="ER364">
        <v>0</v>
      </c>
      <c r="ES364">
        <v>29.400099999999998</v>
      </c>
      <c r="ET364">
        <v>999.9</v>
      </c>
      <c r="EU364">
        <v>72.7</v>
      </c>
      <c r="EV364">
        <v>32.700000000000003</v>
      </c>
      <c r="EW364">
        <v>35.6858</v>
      </c>
      <c r="EX364">
        <v>57.046399999999998</v>
      </c>
      <c r="EY364">
        <v>-4.4591399999999997</v>
      </c>
      <c r="EZ364">
        <v>2</v>
      </c>
      <c r="FA364">
        <v>0.259853</v>
      </c>
      <c r="FB364">
        <v>-0.68157400000000001</v>
      </c>
      <c r="FC364">
        <v>20.2727</v>
      </c>
      <c r="FD364">
        <v>5.2204300000000003</v>
      </c>
      <c r="FE364">
        <v>12.004</v>
      </c>
      <c r="FF364">
        <v>4.9871499999999997</v>
      </c>
      <c r="FG364">
        <v>3.2844500000000001</v>
      </c>
      <c r="FH364">
        <v>9999</v>
      </c>
      <c r="FI364">
        <v>9999</v>
      </c>
      <c r="FJ364">
        <v>9999</v>
      </c>
      <c r="FK364">
        <v>999.9</v>
      </c>
      <c r="FL364">
        <v>1.8657900000000001</v>
      </c>
      <c r="FM364">
        <v>1.8621799999999999</v>
      </c>
      <c r="FN364">
        <v>1.8641700000000001</v>
      </c>
      <c r="FO364">
        <v>1.86022</v>
      </c>
      <c r="FP364">
        <v>1.8609500000000001</v>
      </c>
      <c r="FQ364">
        <v>1.86008</v>
      </c>
      <c r="FR364">
        <v>1.8618399999999999</v>
      </c>
      <c r="FS364">
        <v>1.8583700000000001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-8.41</v>
      </c>
      <c r="GH364">
        <v>0.19</v>
      </c>
      <c r="GI364">
        <v>-4.1197077471769461</v>
      </c>
      <c r="GJ364">
        <v>-4.0977002334145526E-3</v>
      </c>
      <c r="GK364">
        <v>1.9870096767282211E-6</v>
      </c>
      <c r="GL364">
        <v>-4.7591234531596528E-10</v>
      </c>
      <c r="GM364">
        <v>-0.1127184381337514</v>
      </c>
      <c r="GN364">
        <v>-4.4277268217585318E-5</v>
      </c>
      <c r="GO364">
        <v>7.6125673839889962E-4</v>
      </c>
      <c r="GP364">
        <v>-1.4366726965109579E-5</v>
      </c>
      <c r="GQ364">
        <v>6</v>
      </c>
      <c r="GR364">
        <v>2093</v>
      </c>
      <c r="GS364">
        <v>4</v>
      </c>
      <c r="GT364">
        <v>31</v>
      </c>
      <c r="GU364">
        <v>58</v>
      </c>
      <c r="GV364">
        <v>57.9</v>
      </c>
      <c r="GW364">
        <v>4.9780300000000004</v>
      </c>
      <c r="GX364">
        <v>0</v>
      </c>
      <c r="GY364">
        <v>2.04834</v>
      </c>
      <c r="GZ364">
        <v>2.6245099999999999</v>
      </c>
      <c r="HA364">
        <v>2.1972700000000001</v>
      </c>
      <c r="HB364">
        <v>2.31934</v>
      </c>
      <c r="HC364">
        <v>37.626300000000001</v>
      </c>
      <c r="HD364">
        <v>14.315899999999999</v>
      </c>
      <c r="HE364">
        <v>18</v>
      </c>
      <c r="HF364">
        <v>710.649</v>
      </c>
      <c r="HG364">
        <v>773.00300000000004</v>
      </c>
      <c r="HH364">
        <v>31.000599999999999</v>
      </c>
      <c r="HI364">
        <v>30.751999999999999</v>
      </c>
      <c r="HJ364">
        <v>30</v>
      </c>
      <c r="HK364">
        <v>30.688199999999998</v>
      </c>
      <c r="HL364">
        <v>30.687000000000001</v>
      </c>
      <c r="HM364">
        <v>100</v>
      </c>
      <c r="HN364">
        <v>19.840299999999999</v>
      </c>
      <c r="HO364">
        <v>100</v>
      </c>
      <c r="HP364">
        <v>31</v>
      </c>
      <c r="HQ364">
        <v>2327.23</v>
      </c>
      <c r="HR364">
        <v>30.5107</v>
      </c>
      <c r="HS364">
        <v>99.320700000000002</v>
      </c>
      <c r="HT364">
        <v>98.275400000000005</v>
      </c>
    </row>
    <row r="365" spans="1:228" x14ac:dyDescent="0.2">
      <c r="A365">
        <v>350</v>
      </c>
      <c r="B365">
        <v>1673980672</v>
      </c>
      <c r="C365">
        <v>1393.400000095367</v>
      </c>
      <c r="D365" t="s">
        <v>1059</v>
      </c>
      <c r="E365" t="s">
        <v>1060</v>
      </c>
      <c r="F365">
        <v>4</v>
      </c>
      <c r="G365">
        <v>1673980669.6875</v>
      </c>
      <c r="H365">
        <f t="shared" si="170"/>
        <v>8.4726006709565246E-4</v>
      </c>
      <c r="I365">
        <f t="shared" si="171"/>
        <v>0.84726006709565249</v>
      </c>
      <c r="J365">
        <f t="shared" si="172"/>
        <v>7.990791734060898</v>
      </c>
      <c r="K365">
        <f t="shared" si="173"/>
        <v>2111.0625</v>
      </c>
      <c r="L365">
        <f t="shared" si="174"/>
        <v>1819.28296515382</v>
      </c>
      <c r="M365">
        <f t="shared" si="175"/>
        <v>184.28651831731995</v>
      </c>
      <c r="N365">
        <f t="shared" si="176"/>
        <v>213.84268721625941</v>
      </c>
      <c r="O365">
        <f t="shared" si="177"/>
        <v>5.3433923804324303E-2</v>
      </c>
      <c r="P365">
        <f t="shared" si="178"/>
        <v>2.7704775541943931</v>
      </c>
      <c r="Q365">
        <f t="shared" si="179"/>
        <v>5.2867928340948063E-2</v>
      </c>
      <c r="R365">
        <f t="shared" si="180"/>
        <v>3.3092807966840089E-2</v>
      </c>
      <c r="S365">
        <f t="shared" si="181"/>
        <v>226.11912724853315</v>
      </c>
      <c r="T365">
        <f t="shared" si="182"/>
        <v>32.996834030101489</v>
      </c>
      <c r="U365">
        <f t="shared" si="183"/>
        <v>31.829924999999999</v>
      </c>
      <c r="V365">
        <f t="shared" si="184"/>
        <v>4.7293087966067162</v>
      </c>
      <c r="W365">
        <f t="shared" si="185"/>
        <v>67.017689740320776</v>
      </c>
      <c r="X365">
        <f t="shared" si="186"/>
        <v>3.1692287751924511</v>
      </c>
      <c r="Y365">
        <f t="shared" si="187"/>
        <v>4.7289436378253793</v>
      </c>
      <c r="Z365">
        <f t="shared" si="188"/>
        <v>1.5600800214142652</v>
      </c>
      <c r="AA365">
        <f t="shared" si="189"/>
        <v>-37.36416895891827</v>
      </c>
      <c r="AB365">
        <f t="shared" si="190"/>
        <v>-0.20350570579096194</v>
      </c>
      <c r="AC365">
        <f t="shared" si="191"/>
        <v>-1.6630413514422567E-2</v>
      </c>
      <c r="AD365">
        <f t="shared" si="192"/>
        <v>188.53482217030947</v>
      </c>
      <c r="AE365">
        <f t="shared" si="193"/>
        <v>8.0368947018974062</v>
      </c>
      <c r="AF365">
        <f t="shared" si="194"/>
        <v>0.84046712873085694</v>
      </c>
      <c r="AG365">
        <f t="shared" si="195"/>
        <v>7.990791734060898</v>
      </c>
      <c r="AH365">
        <v>2186.8741346530001</v>
      </c>
      <c r="AI365">
        <v>2179.2561212121209</v>
      </c>
      <c r="AJ365">
        <v>2.505888808014048E-3</v>
      </c>
      <c r="AK365">
        <v>63.405612138731158</v>
      </c>
      <c r="AL365">
        <f t="shared" si="196"/>
        <v>0.84726006709565249</v>
      </c>
      <c r="AM365">
        <v>30.535102542968509</v>
      </c>
      <c r="AN365">
        <v>31.289846666666659</v>
      </c>
      <c r="AO365">
        <v>4.8785670734317139E-4</v>
      </c>
      <c r="AP365">
        <v>95.230389877895547</v>
      </c>
      <c r="AQ365">
        <v>0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47597.683105995326</v>
      </c>
      <c r="AV365">
        <f t="shared" si="200"/>
        <v>1200.0374999999999</v>
      </c>
      <c r="AW365">
        <f t="shared" si="201"/>
        <v>1025.9554079007944</v>
      </c>
      <c r="AX365">
        <f t="shared" si="202"/>
        <v>0.85493612316347978</v>
      </c>
      <c r="AY365">
        <f t="shared" si="203"/>
        <v>0.188426717705516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1673980669.6875</v>
      </c>
      <c r="BF365">
        <v>2111.0625</v>
      </c>
      <c r="BG365">
        <v>2120.1187500000001</v>
      </c>
      <c r="BH365">
        <v>31.286737500000001</v>
      </c>
      <c r="BI365">
        <v>30.5352125</v>
      </c>
      <c r="BJ365">
        <v>2119.4724999999999</v>
      </c>
      <c r="BK365">
        <v>31.096712499999999</v>
      </c>
      <c r="BL365">
        <v>650.015625</v>
      </c>
      <c r="BM365">
        <v>101.19625000000001</v>
      </c>
      <c r="BN365">
        <v>9.9986950000000005E-2</v>
      </c>
      <c r="BO365">
        <v>31.8285625</v>
      </c>
      <c r="BP365">
        <v>31.829924999999999</v>
      </c>
      <c r="BQ365">
        <v>999.9</v>
      </c>
      <c r="BR365">
        <v>0</v>
      </c>
      <c r="BS365">
        <v>0</v>
      </c>
      <c r="BT365">
        <v>9011.7975000000006</v>
      </c>
      <c r="BU365">
        <v>0</v>
      </c>
      <c r="BV365">
        <v>226.68</v>
      </c>
      <c r="BW365">
        <v>-9.0575862499999999</v>
      </c>
      <c r="BX365">
        <v>2179.2437500000001</v>
      </c>
      <c r="BY365">
        <v>2186.8975</v>
      </c>
      <c r="BZ365">
        <v>0.75150925000000002</v>
      </c>
      <c r="CA365">
        <v>2120.1187500000001</v>
      </c>
      <c r="CB365">
        <v>30.5352125</v>
      </c>
      <c r="CC365">
        <v>3.16610375</v>
      </c>
      <c r="CD365">
        <v>3.0900525000000001</v>
      </c>
      <c r="CE365">
        <v>24.928249999999998</v>
      </c>
      <c r="CF365">
        <v>24.5212875</v>
      </c>
      <c r="CG365">
        <v>1200.0374999999999</v>
      </c>
      <c r="CH365">
        <v>0.50004637499999993</v>
      </c>
      <c r="CI365">
        <v>0.49995362500000001</v>
      </c>
      <c r="CJ365">
        <v>0</v>
      </c>
      <c r="CK365">
        <v>882.27462500000001</v>
      </c>
      <c r="CL365">
        <v>4.9990899999999998</v>
      </c>
      <c r="CM365">
        <v>9272.4262500000004</v>
      </c>
      <c r="CN365">
        <v>9558.3125</v>
      </c>
      <c r="CO365">
        <v>40.686999999999998</v>
      </c>
      <c r="CP365">
        <v>42.375</v>
      </c>
      <c r="CQ365">
        <v>41.484250000000003</v>
      </c>
      <c r="CR365">
        <v>41.523249999999997</v>
      </c>
      <c r="CS365">
        <v>42.125</v>
      </c>
      <c r="CT365">
        <v>597.57875000000013</v>
      </c>
      <c r="CU365">
        <v>597.46749999999997</v>
      </c>
      <c r="CV365">
        <v>0</v>
      </c>
      <c r="CW365">
        <v>1673980672.3</v>
      </c>
      <c r="CX365">
        <v>0</v>
      </c>
      <c r="CY365">
        <v>1673977193.5</v>
      </c>
      <c r="CZ365" t="s">
        <v>356</v>
      </c>
      <c r="DA365">
        <v>1673977187.5</v>
      </c>
      <c r="DB365">
        <v>1673977193.5</v>
      </c>
      <c r="DC365">
        <v>21</v>
      </c>
      <c r="DD365">
        <v>-0.34399999999999997</v>
      </c>
      <c r="DE365">
        <v>-5.2999999999999999E-2</v>
      </c>
      <c r="DF365">
        <v>-5.5270000000000001</v>
      </c>
      <c r="DG365">
        <v>0.16</v>
      </c>
      <c r="DH365">
        <v>415</v>
      </c>
      <c r="DI365">
        <v>27</v>
      </c>
      <c r="DJ365">
        <v>0.41</v>
      </c>
      <c r="DK365">
        <v>0.03</v>
      </c>
      <c r="DL365">
        <v>-9.0461839024390258</v>
      </c>
      <c r="DM365">
        <v>0.53595031358881451</v>
      </c>
      <c r="DN365">
        <v>7.5726602210398619E-2</v>
      </c>
      <c r="DO365">
        <v>0</v>
      </c>
      <c r="DP365">
        <v>0.75870107317073177</v>
      </c>
      <c r="DQ365">
        <v>-0.21270430662020801</v>
      </c>
      <c r="DR365">
        <v>3.0382654175544688E-2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357</v>
      </c>
      <c r="EA365">
        <v>3.2989199999999999</v>
      </c>
      <c r="EB365">
        <v>2.6253299999999999</v>
      </c>
      <c r="EC365">
        <v>0.29373899999999997</v>
      </c>
      <c r="ED365">
        <v>0.29211199999999998</v>
      </c>
      <c r="EE365">
        <v>0.13233</v>
      </c>
      <c r="EF365">
        <v>0.12889800000000001</v>
      </c>
      <c r="EG365">
        <v>21394.3</v>
      </c>
      <c r="EH365">
        <v>21812.400000000001</v>
      </c>
      <c r="EI365">
        <v>28185.8</v>
      </c>
      <c r="EJ365">
        <v>29656</v>
      </c>
      <c r="EK365">
        <v>33672</v>
      </c>
      <c r="EL365">
        <v>35869.800000000003</v>
      </c>
      <c r="EM365">
        <v>39786.300000000003</v>
      </c>
      <c r="EN365">
        <v>42374.2</v>
      </c>
      <c r="EO365">
        <v>2.2643200000000001</v>
      </c>
      <c r="EP365">
        <v>2.2422300000000002</v>
      </c>
      <c r="EQ365">
        <v>0.149947</v>
      </c>
      <c r="ER365">
        <v>0</v>
      </c>
      <c r="ES365">
        <v>29.398199999999999</v>
      </c>
      <c r="ET365">
        <v>999.9</v>
      </c>
      <c r="EU365">
        <v>72.7</v>
      </c>
      <c r="EV365">
        <v>32.700000000000003</v>
      </c>
      <c r="EW365">
        <v>35.682899999999997</v>
      </c>
      <c r="EX365">
        <v>57.706400000000002</v>
      </c>
      <c r="EY365">
        <v>-4.3148999999999997</v>
      </c>
      <c r="EZ365">
        <v>2</v>
      </c>
      <c r="FA365">
        <v>0.25963199999999997</v>
      </c>
      <c r="FB365">
        <v>-0.67992699999999995</v>
      </c>
      <c r="FC365">
        <v>20.2727</v>
      </c>
      <c r="FD365">
        <v>5.22133</v>
      </c>
      <c r="FE365">
        <v>12.004</v>
      </c>
      <c r="FF365">
        <v>4.9874999999999998</v>
      </c>
      <c r="FG365">
        <v>3.2846000000000002</v>
      </c>
      <c r="FH365">
        <v>9999</v>
      </c>
      <c r="FI365">
        <v>9999</v>
      </c>
      <c r="FJ365">
        <v>9999</v>
      </c>
      <c r="FK365">
        <v>999.9</v>
      </c>
      <c r="FL365">
        <v>1.86582</v>
      </c>
      <c r="FM365">
        <v>1.8621799999999999</v>
      </c>
      <c r="FN365">
        <v>1.8641700000000001</v>
      </c>
      <c r="FO365">
        <v>1.8602099999999999</v>
      </c>
      <c r="FP365">
        <v>1.8609599999999999</v>
      </c>
      <c r="FQ365">
        <v>1.8600699999999999</v>
      </c>
      <c r="FR365">
        <v>1.8618399999999999</v>
      </c>
      <c r="FS365">
        <v>1.8583700000000001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-8.41</v>
      </c>
      <c r="GH365">
        <v>0.19</v>
      </c>
      <c r="GI365">
        <v>-4.1197077471769461</v>
      </c>
      <c r="GJ365">
        <v>-4.0977002334145526E-3</v>
      </c>
      <c r="GK365">
        <v>1.9870096767282211E-6</v>
      </c>
      <c r="GL365">
        <v>-4.7591234531596528E-10</v>
      </c>
      <c r="GM365">
        <v>-0.1127184381337514</v>
      </c>
      <c r="GN365">
        <v>-4.4277268217585318E-5</v>
      </c>
      <c r="GO365">
        <v>7.6125673839889962E-4</v>
      </c>
      <c r="GP365">
        <v>-1.4366726965109579E-5</v>
      </c>
      <c r="GQ365">
        <v>6</v>
      </c>
      <c r="GR365">
        <v>2093</v>
      </c>
      <c r="GS365">
        <v>4</v>
      </c>
      <c r="GT365">
        <v>31</v>
      </c>
      <c r="GU365">
        <v>58.1</v>
      </c>
      <c r="GV365">
        <v>58</v>
      </c>
      <c r="GW365">
        <v>4.9780300000000004</v>
      </c>
      <c r="GX365">
        <v>0</v>
      </c>
      <c r="GY365">
        <v>2.04956</v>
      </c>
      <c r="GZ365">
        <v>2.6257299999999999</v>
      </c>
      <c r="HA365">
        <v>2.1972700000000001</v>
      </c>
      <c r="HB365">
        <v>2.2692899999999998</v>
      </c>
      <c r="HC365">
        <v>37.626300000000001</v>
      </c>
      <c r="HD365">
        <v>14.298400000000001</v>
      </c>
      <c r="HE365">
        <v>18</v>
      </c>
      <c r="HF365">
        <v>710.73299999999995</v>
      </c>
      <c r="HG365">
        <v>772.85599999999999</v>
      </c>
      <c r="HH365">
        <v>31.000499999999999</v>
      </c>
      <c r="HI365">
        <v>30.751999999999999</v>
      </c>
      <c r="HJ365">
        <v>30</v>
      </c>
      <c r="HK365">
        <v>30.688199999999998</v>
      </c>
      <c r="HL365">
        <v>30.687000000000001</v>
      </c>
      <c r="HM365">
        <v>100</v>
      </c>
      <c r="HN365">
        <v>19.840299999999999</v>
      </c>
      <c r="HO365">
        <v>100</v>
      </c>
      <c r="HP365">
        <v>31</v>
      </c>
      <c r="HQ365">
        <v>2333.9299999999998</v>
      </c>
      <c r="HR365">
        <v>30.5107</v>
      </c>
      <c r="HS365">
        <v>99.32</v>
      </c>
      <c r="HT365">
        <v>98.275899999999993</v>
      </c>
    </row>
    <row r="366" spans="1:228" x14ac:dyDescent="0.2">
      <c r="A366">
        <v>351</v>
      </c>
      <c r="B366">
        <v>1673980676</v>
      </c>
      <c r="C366">
        <v>1397.400000095367</v>
      </c>
      <c r="D366" t="s">
        <v>1061</v>
      </c>
      <c r="E366" t="s">
        <v>1062</v>
      </c>
      <c r="F366">
        <v>4</v>
      </c>
      <c r="G366">
        <v>1673980674</v>
      </c>
      <c r="H366">
        <f t="shared" si="170"/>
        <v>8.5331240224609717E-4</v>
      </c>
      <c r="I366">
        <f t="shared" si="171"/>
        <v>0.85331240224609717</v>
      </c>
      <c r="J366">
        <f t="shared" si="172"/>
        <v>7.8817401812492642</v>
      </c>
      <c r="K366">
        <f t="shared" si="173"/>
        <v>2111.0328571428572</v>
      </c>
      <c r="L366">
        <f t="shared" si="174"/>
        <v>1824.1901716729074</v>
      </c>
      <c r="M366">
        <f t="shared" si="175"/>
        <v>184.78446525442752</v>
      </c>
      <c r="N366">
        <f t="shared" si="176"/>
        <v>213.84068596528701</v>
      </c>
      <c r="O366">
        <f t="shared" si="177"/>
        <v>5.3822105858117669E-2</v>
      </c>
      <c r="P366">
        <f t="shared" si="178"/>
        <v>2.7694746423174355</v>
      </c>
      <c r="Q366">
        <f t="shared" si="179"/>
        <v>5.3247699060087854E-2</v>
      </c>
      <c r="R366">
        <f t="shared" si="180"/>
        <v>3.3330909148447933E-2</v>
      </c>
      <c r="S366">
        <f t="shared" si="181"/>
        <v>226.11909554627996</v>
      </c>
      <c r="T366">
        <f t="shared" si="182"/>
        <v>32.993311851636705</v>
      </c>
      <c r="U366">
        <f t="shared" si="183"/>
        <v>31.832171428571431</v>
      </c>
      <c r="V366">
        <f t="shared" si="184"/>
        <v>4.729910907546885</v>
      </c>
      <c r="W366">
        <f t="shared" si="185"/>
        <v>67.040380871052122</v>
      </c>
      <c r="X366">
        <f t="shared" si="186"/>
        <v>3.1698953532025449</v>
      </c>
      <c r="Y366">
        <f t="shared" si="187"/>
        <v>4.7283373274678073</v>
      </c>
      <c r="Z366">
        <f t="shared" si="188"/>
        <v>1.5600155543443401</v>
      </c>
      <c r="AA366">
        <f t="shared" si="189"/>
        <v>-37.631076939052882</v>
      </c>
      <c r="AB366">
        <f t="shared" si="190"/>
        <v>-0.87665076932516939</v>
      </c>
      <c r="AC366">
        <f t="shared" si="191"/>
        <v>-7.1665524659689853E-2</v>
      </c>
      <c r="AD366">
        <f t="shared" si="192"/>
        <v>187.5397023132422</v>
      </c>
      <c r="AE366">
        <f t="shared" si="193"/>
        <v>8.1104427470831979</v>
      </c>
      <c r="AF366">
        <f t="shared" si="194"/>
        <v>0.84850903295694335</v>
      </c>
      <c r="AG366">
        <f t="shared" si="195"/>
        <v>7.8817401812492642</v>
      </c>
      <c r="AH366">
        <v>2186.9369998824368</v>
      </c>
      <c r="AI366">
        <v>2179.2965454545451</v>
      </c>
      <c r="AJ366">
        <v>3.4896439713091421E-2</v>
      </c>
      <c r="AK366">
        <v>63.405612138731158</v>
      </c>
      <c r="AL366">
        <f t="shared" si="196"/>
        <v>0.85331240224609717</v>
      </c>
      <c r="AM366">
        <v>30.53424692234902</v>
      </c>
      <c r="AN366">
        <v>31.295730303030311</v>
      </c>
      <c r="AO366">
        <v>2.6308086435010089E-4</v>
      </c>
      <c r="AP366">
        <v>95.230389877895547</v>
      </c>
      <c r="AQ366">
        <v>0</v>
      </c>
      <c r="AR366">
        <v>0</v>
      </c>
      <c r="AS366">
        <f t="shared" si="197"/>
        <v>1</v>
      </c>
      <c r="AT366">
        <f t="shared" si="198"/>
        <v>0</v>
      </c>
      <c r="AU366">
        <f t="shared" si="199"/>
        <v>47570.326971789174</v>
      </c>
      <c r="AV366">
        <f t="shared" si="200"/>
        <v>1200.037142857143</v>
      </c>
      <c r="AW366">
        <f t="shared" si="201"/>
        <v>1025.9551210084351</v>
      </c>
      <c r="AX366">
        <f t="shared" si="202"/>
        <v>0.85493613853131278</v>
      </c>
      <c r="AY366">
        <f t="shared" si="203"/>
        <v>0.18842674736543388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1673980674</v>
      </c>
      <c r="BF366">
        <v>2111.0328571428572</v>
      </c>
      <c r="BG366">
        <v>2120.1728571428571</v>
      </c>
      <c r="BH366">
        <v>31.29317142857143</v>
      </c>
      <c r="BI366">
        <v>30.53444285714286</v>
      </c>
      <c r="BJ366">
        <v>2119.4414285714288</v>
      </c>
      <c r="BK366">
        <v>31.10312857142857</v>
      </c>
      <c r="BL366">
        <v>650.00042857142864</v>
      </c>
      <c r="BM366">
        <v>101.19671428571429</v>
      </c>
      <c r="BN366">
        <v>9.9997057142857129E-2</v>
      </c>
      <c r="BO366">
        <v>31.8263</v>
      </c>
      <c r="BP366">
        <v>31.832171428571431</v>
      </c>
      <c r="BQ366">
        <v>999.89999999999986</v>
      </c>
      <c r="BR366">
        <v>0</v>
      </c>
      <c r="BS366">
        <v>0</v>
      </c>
      <c r="BT366">
        <v>9006.4271428571428</v>
      </c>
      <c r="BU366">
        <v>0</v>
      </c>
      <c r="BV366">
        <v>226.7787142857143</v>
      </c>
      <c r="BW366">
        <v>-9.1410085714285714</v>
      </c>
      <c r="BX366">
        <v>2179.2285714285708</v>
      </c>
      <c r="BY366">
        <v>2186.951428571429</v>
      </c>
      <c r="BZ366">
        <v>0.75874614285714281</v>
      </c>
      <c r="CA366">
        <v>2120.1728571428571</v>
      </c>
      <c r="CB366">
        <v>30.53444285714286</v>
      </c>
      <c r="CC366">
        <v>3.1667700000000001</v>
      </c>
      <c r="CD366">
        <v>3.0899914285714289</v>
      </c>
      <c r="CE366">
        <v>24.931799999999999</v>
      </c>
      <c r="CF366">
        <v>24.520957142857149</v>
      </c>
      <c r="CG366">
        <v>1200.037142857143</v>
      </c>
      <c r="CH366">
        <v>0.50004557142857142</v>
      </c>
      <c r="CI366">
        <v>0.49995442857142858</v>
      </c>
      <c r="CJ366">
        <v>0</v>
      </c>
      <c r="CK366">
        <v>881.82985714285701</v>
      </c>
      <c r="CL366">
        <v>4.9990899999999998</v>
      </c>
      <c r="CM366">
        <v>9268.1314285714288</v>
      </c>
      <c r="CN366">
        <v>9558.3014285714289</v>
      </c>
      <c r="CO366">
        <v>40.713999999999999</v>
      </c>
      <c r="CP366">
        <v>42.375</v>
      </c>
      <c r="CQ366">
        <v>41.482000000000014</v>
      </c>
      <c r="CR366">
        <v>41.517714285714291</v>
      </c>
      <c r="CS366">
        <v>42.125</v>
      </c>
      <c r="CT366">
        <v>597.57571428571441</v>
      </c>
      <c r="CU366">
        <v>597.46571428571428</v>
      </c>
      <c r="CV366">
        <v>0</v>
      </c>
      <c r="CW366">
        <v>1673980676.5</v>
      </c>
      <c r="CX366">
        <v>0</v>
      </c>
      <c r="CY366">
        <v>1673977193.5</v>
      </c>
      <c r="CZ366" t="s">
        <v>356</v>
      </c>
      <c r="DA366">
        <v>1673977187.5</v>
      </c>
      <c r="DB366">
        <v>1673977193.5</v>
      </c>
      <c r="DC366">
        <v>21</v>
      </c>
      <c r="DD366">
        <v>-0.34399999999999997</v>
      </c>
      <c r="DE366">
        <v>-5.2999999999999999E-2</v>
      </c>
      <c r="DF366">
        <v>-5.5270000000000001</v>
      </c>
      <c r="DG366">
        <v>0.16</v>
      </c>
      <c r="DH366">
        <v>415</v>
      </c>
      <c r="DI366">
        <v>27</v>
      </c>
      <c r="DJ366">
        <v>0.41</v>
      </c>
      <c r="DK366">
        <v>0.03</v>
      </c>
      <c r="DL366">
        <v>-9.0430636585365853</v>
      </c>
      <c r="DM366">
        <v>-0.25652592334495039</v>
      </c>
      <c r="DN366">
        <v>6.9600293024197332E-2</v>
      </c>
      <c r="DO366">
        <v>0</v>
      </c>
      <c r="DP366">
        <v>0.75045200000000001</v>
      </c>
      <c r="DQ366">
        <v>-5.2144139372823813E-2</v>
      </c>
      <c r="DR366">
        <v>2.3206821252255691E-2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371</v>
      </c>
      <c r="EA366">
        <v>3.29895</v>
      </c>
      <c r="EB366">
        <v>2.62541</v>
      </c>
      <c r="EC366">
        <v>0.29374</v>
      </c>
      <c r="ED366">
        <v>0.29211300000000001</v>
      </c>
      <c r="EE366">
        <v>0.13234299999999999</v>
      </c>
      <c r="EF366">
        <v>0.12889700000000001</v>
      </c>
      <c r="EG366">
        <v>21394.2</v>
      </c>
      <c r="EH366">
        <v>21812.3</v>
      </c>
      <c r="EI366">
        <v>28185.7</v>
      </c>
      <c r="EJ366">
        <v>29655.8</v>
      </c>
      <c r="EK366">
        <v>33671.699999999997</v>
      </c>
      <c r="EL366">
        <v>35869.9</v>
      </c>
      <c r="EM366">
        <v>39786.400000000001</v>
      </c>
      <c r="EN366">
        <v>42374.3</v>
      </c>
      <c r="EO366">
        <v>2.2643</v>
      </c>
      <c r="EP366">
        <v>2.2423299999999999</v>
      </c>
      <c r="EQ366">
        <v>0.14937300000000001</v>
      </c>
      <c r="ER366">
        <v>0</v>
      </c>
      <c r="ES366">
        <v>29.395600000000002</v>
      </c>
      <c r="ET366">
        <v>999.9</v>
      </c>
      <c r="EU366">
        <v>72.7</v>
      </c>
      <c r="EV366">
        <v>32.700000000000003</v>
      </c>
      <c r="EW366">
        <v>35.686</v>
      </c>
      <c r="EX366">
        <v>57.376399999999997</v>
      </c>
      <c r="EY366">
        <v>-4.3068900000000001</v>
      </c>
      <c r="EZ366">
        <v>2</v>
      </c>
      <c r="FA366">
        <v>0.25997999999999999</v>
      </c>
      <c r="FB366">
        <v>-0.678064</v>
      </c>
      <c r="FC366">
        <v>20.272600000000001</v>
      </c>
      <c r="FD366">
        <v>5.2217799999999999</v>
      </c>
      <c r="FE366">
        <v>12.004</v>
      </c>
      <c r="FF366">
        <v>4.9875499999999997</v>
      </c>
      <c r="FG366">
        <v>3.2845</v>
      </c>
      <c r="FH366">
        <v>9999</v>
      </c>
      <c r="FI366">
        <v>9999</v>
      </c>
      <c r="FJ366">
        <v>9999</v>
      </c>
      <c r="FK366">
        <v>999.9</v>
      </c>
      <c r="FL366">
        <v>1.86582</v>
      </c>
      <c r="FM366">
        <v>1.8621799999999999</v>
      </c>
      <c r="FN366">
        <v>1.8641700000000001</v>
      </c>
      <c r="FO366">
        <v>1.8602099999999999</v>
      </c>
      <c r="FP366">
        <v>1.8609599999999999</v>
      </c>
      <c r="FQ366">
        <v>1.86006</v>
      </c>
      <c r="FR366">
        <v>1.8617999999999999</v>
      </c>
      <c r="FS366">
        <v>1.8583700000000001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-8.41</v>
      </c>
      <c r="GH366">
        <v>0.19009999999999999</v>
      </c>
      <c r="GI366">
        <v>-4.1197077471769461</v>
      </c>
      <c r="GJ366">
        <v>-4.0977002334145526E-3</v>
      </c>
      <c r="GK366">
        <v>1.9870096767282211E-6</v>
      </c>
      <c r="GL366">
        <v>-4.7591234531596528E-10</v>
      </c>
      <c r="GM366">
        <v>-0.1127184381337514</v>
      </c>
      <c r="GN366">
        <v>-4.4277268217585318E-5</v>
      </c>
      <c r="GO366">
        <v>7.6125673839889962E-4</v>
      </c>
      <c r="GP366">
        <v>-1.4366726965109579E-5</v>
      </c>
      <c r="GQ366">
        <v>6</v>
      </c>
      <c r="GR366">
        <v>2093</v>
      </c>
      <c r="GS366">
        <v>4</v>
      </c>
      <c r="GT366">
        <v>31</v>
      </c>
      <c r="GU366">
        <v>58.1</v>
      </c>
      <c r="GV366">
        <v>58</v>
      </c>
      <c r="GW366">
        <v>4.9780300000000004</v>
      </c>
      <c r="GX366">
        <v>0</v>
      </c>
      <c r="GY366">
        <v>2.04834</v>
      </c>
      <c r="GZ366">
        <v>2.6257299999999999</v>
      </c>
      <c r="HA366">
        <v>2.1972700000000001</v>
      </c>
      <c r="HB366">
        <v>2.3290999999999999</v>
      </c>
      <c r="HC366">
        <v>37.626300000000001</v>
      </c>
      <c r="HD366">
        <v>14.298400000000001</v>
      </c>
      <c r="HE366">
        <v>18</v>
      </c>
      <c r="HF366">
        <v>710.71199999999999</v>
      </c>
      <c r="HG366">
        <v>772.95299999999997</v>
      </c>
      <c r="HH366">
        <v>31.000599999999999</v>
      </c>
      <c r="HI366">
        <v>30.751999999999999</v>
      </c>
      <c r="HJ366">
        <v>30.0002</v>
      </c>
      <c r="HK366">
        <v>30.688199999999998</v>
      </c>
      <c r="HL366">
        <v>30.687000000000001</v>
      </c>
      <c r="HM366">
        <v>100</v>
      </c>
      <c r="HN366">
        <v>19.840299999999999</v>
      </c>
      <c r="HO366">
        <v>100</v>
      </c>
      <c r="HP366">
        <v>31</v>
      </c>
      <c r="HQ366">
        <v>2340.6</v>
      </c>
      <c r="HR366">
        <v>30.5107</v>
      </c>
      <c r="HS366">
        <v>99.3202</v>
      </c>
      <c r="HT366">
        <v>98.275800000000004</v>
      </c>
    </row>
    <row r="367" spans="1:228" x14ac:dyDescent="0.2">
      <c r="A367">
        <v>352</v>
      </c>
      <c r="B367">
        <v>1673980680</v>
      </c>
      <c r="C367">
        <v>1401.400000095367</v>
      </c>
      <c r="D367" t="s">
        <v>1063</v>
      </c>
      <c r="E367" t="s">
        <v>1064</v>
      </c>
      <c r="F367">
        <v>4</v>
      </c>
      <c r="G367">
        <v>1673980677.6875</v>
      </c>
      <c r="H367">
        <f t="shared" si="170"/>
        <v>8.501756196120432E-4</v>
      </c>
      <c r="I367">
        <f t="shared" si="171"/>
        <v>0.85017561961204324</v>
      </c>
      <c r="J367">
        <f t="shared" si="172"/>
        <v>8.3892570211983628</v>
      </c>
      <c r="K367">
        <f t="shared" si="173"/>
        <v>2111.0324999999998</v>
      </c>
      <c r="L367">
        <f t="shared" si="174"/>
        <v>1808.7750245110876</v>
      </c>
      <c r="M367">
        <f t="shared" si="175"/>
        <v>183.21972102148393</v>
      </c>
      <c r="N367">
        <f t="shared" si="176"/>
        <v>213.83686775630557</v>
      </c>
      <c r="O367">
        <f t="shared" si="177"/>
        <v>5.3719542770669267E-2</v>
      </c>
      <c r="P367">
        <f t="shared" si="178"/>
        <v>2.7702482316802768</v>
      </c>
      <c r="Q367">
        <f t="shared" si="179"/>
        <v>5.3147468464552157E-2</v>
      </c>
      <c r="R367">
        <f t="shared" si="180"/>
        <v>3.3268058632425122E-2</v>
      </c>
      <c r="S367">
        <f t="shared" si="181"/>
        <v>226.10998487700195</v>
      </c>
      <c r="T367">
        <f t="shared" si="182"/>
        <v>32.995459012969654</v>
      </c>
      <c r="U367">
        <f t="shared" si="183"/>
        <v>31.822612500000002</v>
      </c>
      <c r="V367">
        <f t="shared" si="184"/>
        <v>4.7273492871232312</v>
      </c>
      <c r="W367">
        <f t="shared" si="185"/>
        <v>67.03944094425384</v>
      </c>
      <c r="X367">
        <f t="shared" si="186"/>
        <v>3.1701473348400544</v>
      </c>
      <c r="Y367">
        <f t="shared" si="187"/>
        <v>4.7287794918757857</v>
      </c>
      <c r="Z367">
        <f t="shared" si="188"/>
        <v>1.5572019522831768</v>
      </c>
      <c r="AA367">
        <f t="shared" si="189"/>
        <v>-37.492744824891105</v>
      </c>
      <c r="AB367">
        <f t="shared" si="190"/>
        <v>0.79715361098156046</v>
      </c>
      <c r="AC367">
        <f t="shared" si="191"/>
        <v>6.5145960073100612E-2</v>
      </c>
      <c r="AD367">
        <f t="shared" si="192"/>
        <v>189.47953962316549</v>
      </c>
      <c r="AE367">
        <f t="shared" si="193"/>
        <v>8.1429981384526506</v>
      </c>
      <c r="AF367">
        <f t="shared" si="194"/>
        <v>0.85308518429152091</v>
      </c>
      <c r="AG367">
        <f t="shared" si="195"/>
        <v>8.3892570211983628</v>
      </c>
      <c r="AH367">
        <v>2187.0187555595739</v>
      </c>
      <c r="AI367">
        <v>2179.1702424242421</v>
      </c>
      <c r="AJ367">
        <v>-3.5735190058864268E-2</v>
      </c>
      <c r="AK367">
        <v>63.405612138731158</v>
      </c>
      <c r="AL367">
        <f t="shared" si="196"/>
        <v>0.85017561961204324</v>
      </c>
      <c r="AM367">
        <v>30.53375139330047</v>
      </c>
      <c r="AN367">
        <v>31.294373939393921</v>
      </c>
      <c r="AO367">
        <v>-7.2300200653572597E-5</v>
      </c>
      <c r="AP367">
        <v>95.230389877895547</v>
      </c>
      <c r="AQ367">
        <v>0</v>
      </c>
      <c r="AR367">
        <v>0</v>
      </c>
      <c r="AS367">
        <f t="shared" si="197"/>
        <v>1</v>
      </c>
      <c r="AT367">
        <f t="shared" si="198"/>
        <v>0</v>
      </c>
      <c r="AU367">
        <f t="shared" si="199"/>
        <v>47591.431612260581</v>
      </c>
      <c r="AV367">
        <f t="shared" si="200"/>
        <v>1199.9775</v>
      </c>
      <c r="AW367">
        <f t="shared" si="201"/>
        <v>1025.9052325787575</v>
      </c>
      <c r="AX367">
        <f t="shared" si="202"/>
        <v>0.85493705721878743</v>
      </c>
      <c r="AY367">
        <f t="shared" si="203"/>
        <v>0.18842852043225974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1673980677.6875</v>
      </c>
      <c r="BF367">
        <v>2111.0324999999998</v>
      </c>
      <c r="BG367">
        <v>2120.2112499999998</v>
      </c>
      <c r="BH367">
        <v>31.296212499999999</v>
      </c>
      <c r="BI367">
        <v>30.533412500000001</v>
      </c>
      <c r="BJ367">
        <v>2119.4425000000001</v>
      </c>
      <c r="BK367">
        <v>31.106137499999999</v>
      </c>
      <c r="BL367">
        <v>650.01587500000005</v>
      </c>
      <c r="BM367">
        <v>101.194875</v>
      </c>
      <c r="BN367">
        <v>0.1000447875</v>
      </c>
      <c r="BO367">
        <v>31.827950000000001</v>
      </c>
      <c r="BP367">
        <v>31.822612500000002</v>
      </c>
      <c r="BQ367">
        <v>999.9</v>
      </c>
      <c r="BR367">
        <v>0</v>
      </c>
      <c r="BS367">
        <v>0</v>
      </c>
      <c r="BT367">
        <v>9010.7012500000001</v>
      </c>
      <c r="BU367">
        <v>0</v>
      </c>
      <c r="BV367">
        <v>226.86875000000001</v>
      </c>
      <c r="BW367">
        <v>-9.1793212499999992</v>
      </c>
      <c r="BX367">
        <v>2179.2350000000001</v>
      </c>
      <c r="BY367">
        <v>2186.9862499999999</v>
      </c>
      <c r="BZ367">
        <v>0.76280800000000004</v>
      </c>
      <c r="CA367">
        <v>2120.2112499999998</v>
      </c>
      <c r="CB367">
        <v>30.533412500000001</v>
      </c>
      <c r="CC367">
        <v>3.1670199999999999</v>
      </c>
      <c r="CD367">
        <v>3.0898275000000002</v>
      </c>
      <c r="CE367">
        <v>24.933125</v>
      </c>
      <c r="CF367">
        <v>24.520074999999999</v>
      </c>
      <c r="CG367">
        <v>1199.9775</v>
      </c>
      <c r="CH367">
        <v>0.50001525000000002</v>
      </c>
      <c r="CI367">
        <v>0.49998474999999998</v>
      </c>
      <c r="CJ367">
        <v>0</v>
      </c>
      <c r="CK367">
        <v>881.31387500000005</v>
      </c>
      <c r="CL367">
        <v>4.9990899999999998</v>
      </c>
      <c r="CM367">
        <v>9263.8250000000007</v>
      </c>
      <c r="CN367">
        <v>9557.7200000000012</v>
      </c>
      <c r="CO367">
        <v>40.686999999999998</v>
      </c>
      <c r="CP367">
        <v>42.375</v>
      </c>
      <c r="CQ367">
        <v>41.476374999999997</v>
      </c>
      <c r="CR367">
        <v>41.546499999999988</v>
      </c>
      <c r="CS367">
        <v>42.125</v>
      </c>
      <c r="CT367">
        <v>597.50874999999996</v>
      </c>
      <c r="CU367">
        <v>597.47250000000008</v>
      </c>
      <c r="CV367">
        <v>0</v>
      </c>
      <c r="CW367">
        <v>1673980680.0999999</v>
      </c>
      <c r="CX367">
        <v>0</v>
      </c>
      <c r="CY367">
        <v>1673977193.5</v>
      </c>
      <c r="CZ367" t="s">
        <v>356</v>
      </c>
      <c r="DA367">
        <v>1673977187.5</v>
      </c>
      <c r="DB367">
        <v>1673977193.5</v>
      </c>
      <c r="DC367">
        <v>21</v>
      </c>
      <c r="DD367">
        <v>-0.34399999999999997</v>
      </c>
      <c r="DE367">
        <v>-5.2999999999999999E-2</v>
      </c>
      <c r="DF367">
        <v>-5.5270000000000001</v>
      </c>
      <c r="DG367">
        <v>0.16</v>
      </c>
      <c r="DH367">
        <v>415</v>
      </c>
      <c r="DI367">
        <v>27</v>
      </c>
      <c r="DJ367">
        <v>0.41</v>
      </c>
      <c r="DK367">
        <v>0.03</v>
      </c>
      <c r="DL367">
        <v>-9.0637919512195122</v>
      </c>
      <c r="DM367">
        <v>-0.67892111498256791</v>
      </c>
      <c r="DN367">
        <v>8.4059876517249138E-2</v>
      </c>
      <c r="DO367">
        <v>0</v>
      </c>
      <c r="DP367">
        <v>0.74548724390243903</v>
      </c>
      <c r="DQ367">
        <v>0.1378540557491299</v>
      </c>
      <c r="DR367">
        <v>1.50868758420098E-2</v>
      </c>
      <c r="DS367">
        <v>0</v>
      </c>
      <c r="DT367">
        <v>0</v>
      </c>
      <c r="DU367">
        <v>0</v>
      </c>
      <c r="DV367">
        <v>0</v>
      </c>
      <c r="DW367">
        <v>-1</v>
      </c>
      <c r="DX367">
        <v>0</v>
      </c>
      <c r="DY367">
        <v>2</v>
      </c>
      <c r="DZ367" t="s">
        <v>357</v>
      </c>
      <c r="EA367">
        <v>3.2990300000000001</v>
      </c>
      <c r="EB367">
        <v>2.6253299999999999</v>
      </c>
      <c r="EC367">
        <v>0.293738</v>
      </c>
      <c r="ED367">
        <v>0.29210900000000001</v>
      </c>
      <c r="EE367">
        <v>0.13233800000000001</v>
      </c>
      <c r="EF367">
        <v>0.128888</v>
      </c>
      <c r="EG367">
        <v>21393.8</v>
      </c>
      <c r="EH367">
        <v>21812.5</v>
      </c>
      <c r="EI367">
        <v>28185.1</v>
      </c>
      <c r="EJ367">
        <v>29655.9</v>
      </c>
      <c r="EK367">
        <v>33671</v>
      </c>
      <c r="EL367">
        <v>35870.199999999997</v>
      </c>
      <c r="EM367">
        <v>39785.4</v>
      </c>
      <c r="EN367">
        <v>42374.2</v>
      </c>
      <c r="EO367">
        <v>2.2644299999999999</v>
      </c>
      <c r="EP367">
        <v>2.2422300000000002</v>
      </c>
      <c r="EQ367">
        <v>0.14949599999999999</v>
      </c>
      <c r="ER367">
        <v>0</v>
      </c>
      <c r="ES367">
        <v>29.3931</v>
      </c>
      <c r="ET367">
        <v>999.9</v>
      </c>
      <c r="EU367">
        <v>72.7</v>
      </c>
      <c r="EV367">
        <v>32.700000000000003</v>
      </c>
      <c r="EW367">
        <v>35.689900000000002</v>
      </c>
      <c r="EX367">
        <v>57.346400000000003</v>
      </c>
      <c r="EY367">
        <v>-4.4631400000000001</v>
      </c>
      <c r="EZ367">
        <v>2</v>
      </c>
      <c r="FA367">
        <v>0.25987300000000002</v>
      </c>
      <c r="FB367">
        <v>-0.67560200000000004</v>
      </c>
      <c r="FC367">
        <v>20.272500000000001</v>
      </c>
      <c r="FD367">
        <v>5.22058</v>
      </c>
      <c r="FE367">
        <v>12.004</v>
      </c>
      <c r="FF367">
        <v>4.9874499999999999</v>
      </c>
      <c r="FG367">
        <v>3.2844500000000001</v>
      </c>
      <c r="FH367">
        <v>9999</v>
      </c>
      <c r="FI367">
        <v>9999</v>
      </c>
      <c r="FJ367">
        <v>9999</v>
      </c>
      <c r="FK367">
        <v>999.9</v>
      </c>
      <c r="FL367">
        <v>1.86582</v>
      </c>
      <c r="FM367">
        <v>1.8621799999999999</v>
      </c>
      <c r="FN367">
        <v>1.8641700000000001</v>
      </c>
      <c r="FO367">
        <v>1.8602000000000001</v>
      </c>
      <c r="FP367">
        <v>1.8609599999999999</v>
      </c>
      <c r="FQ367">
        <v>1.8600699999999999</v>
      </c>
      <c r="FR367">
        <v>1.8617900000000001</v>
      </c>
      <c r="FS367">
        <v>1.8583700000000001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-8.41</v>
      </c>
      <c r="GH367">
        <v>0.19009999999999999</v>
      </c>
      <c r="GI367">
        <v>-4.1197077471769461</v>
      </c>
      <c r="GJ367">
        <v>-4.0977002334145526E-3</v>
      </c>
      <c r="GK367">
        <v>1.9870096767282211E-6</v>
      </c>
      <c r="GL367">
        <v>-4.7591234531596528E-10</v>
      </c>
      <c r="GM367">
        <v>-0.1127184381337514</v>
      </c>
      <c r="GN367">
        <v>-4.4277268217585318E-5</v>
      </c>
      <c r="GO367">
        <v>7.6125673839889962E-4</v>
      </c>
      <c r="GP367">
        <v>-1.4366726965109579E-5</v>
      </c>
      <c r="GQ367">
        <v>6</v>
      </c>
      <c r="GR367">
        <v>2093</v>
      </c>
      <c r="GS367">
        <v>4</v>
      </c>
      <c r="GT367">
        <v>31</v>
      </c>
      <c r="GU367">
        <v>58.2</v>
      </c>
      <c r="GV367">
        <v>58.1</v>
      </c>
      <c r="GW367">
        <v>4.9780300000000004</v>
      </c>
      <c r="GX367">
        <v>0</v>
      </c>
      <c r="GY367">
        <v>2.04834</v>
      </c>
      <c r="GZ367">
        <v>2.6257299999999999</v>
      </c>
      <c r="HA367">
        <v>2.1972700000000001</v>
      </c>
      <c r="HB367">
        <v>2.35107</v>
      </c>
      <c r="HC367">
        <v>37.626300000000001</v>
      </c>
      <c r="HD367">
        <v>14.315899999999999</v>
      </c>
      <c r="HE367">
        <v>18</v>
      </c>
      <c r="HF367">
        <v>710.81600000000003</v>
      </c>
      <c r="HG367">
        <v>772.85599999999999</v>
      </c>
      <c r="HH367">
        <v>31.000699999999998</v>
      </c>
      <c r="HI367">
        <v>30.751999999999999</v>
      </c>
      <c r="HJ367">
        <v>30</v>
      </c>
      <c r="HK367">
        <v>30.688199999999998</v>
      </c>
      <c r="HL367">
        <v>30.687000000000001</v>
      </c>
      <c r="HM367">
        <v>100</v>
      </c>
      <c r="HN367">
        <v>19.840299999999999</v>
      </c>
      <c r="HO367">
        <v>100</v>
      </c>
      <c r="HP367">
        <v>31</v>
      </c>
      <c r="HQ367">
        <v>2347.2800000000002</v>
      </c>
      <c r="HR367">
        <v>30.5107</v>
      </c>
      <c r="HS367">
        <v>99.317700000000002</v>
      </c>
      <c r="HT367">
        <v>98.275800000000004</v>
      </c>
    </row>
    <row r="368" spans="1:228" x14ac:dyDescent="0.2">
      <c r="A368">
        <v>353</v>
      </c>
      <c r="B368">
        <v>1673980684</v>
      </c>
      <c r="C368">
        <v>1405.400000095367</v>
      </c>
      <c r="D368" t="s">
        <v>1065</v>
      </c>
      <c r="E368" t="s">
        <v>1066</v>
      </c>
      <c r="F368">
        <v>4</v>
      </c>
      <c r="G368">
        <v>1673980682</v>
      </c>
      <c r="H368">
        <f t="shared" si="170"/>
        <v>8.553518906548028E-4</v>
      </c>
      <c r="I368">
        <f t="shared" si="171"/>
        <v>0.85535189065480277</v>
      </c>
      <c r="J368">
        <f t="shared" si="172"/>
        <v>7.8475091522109119</v>
      </c>
      <c r="K368">
        <f t="shared" si="173"/>
        <v>2111.08</v>
      </c>
      <c r="L368">
        <f t="shared" si="174"/>
        <v>1826.5346440885778</v>
      </c>
      <c r="M368">
        <f t="shared" si="175"/>
        <v>185.02027912892808</v>
      </c>
      <c r="N368">
        <f t="shared" si="176"/>
        <v>213.84352721018288</v>
      </c>
      <c r="O368">
        <f t="shared" si="177"/>
        <v>5.4094239582798832E-2</v>
      </c>
      <c r="P368">
        <f t="shared" si="178"/>
        <v>2.7651862185832394</v>
      </c>
      <c r="Q368">
        <f t="shared" si="179"/>
        <v>5.3513153899589883E-2</v>
      </c>
      <c r="R368">
        <f t="shared" si="180"/>
        <v>3.3497409180783241E-2</v>
      </c>
      <c r="S368">
        <f t="shared" si="181"/>
        <v>226.1161122992491</v>
      </c>
      <c r="T368">
        <f t="shared" si="182"/>
        <v>32.995222174660249</v>
      </c>
      <c r="U368">
        <f t="shared" si="183"/>
        <v>31.81804285714286</v>
      </c>
      <c r="V368">
        <f t="shared" si="184"/>
        <v>4.7261251320510995</v>
      </c>
      <c r="W368">
        <f t="shared" si="185"/>
        <v>67.042128200827449</v>
      </c>
      <c r="X368">
        <f t="shared" si="186"/>
        <v>3.170124263135103</v>
      </c>
      <c r="Y368">
        <f t="shared" si="187"/>
        <v>4.7285555339753911</v>
      </c>
      <c r="Z368">
        <f t="shared" si="188"/>
        <v>1.5560008689159965</v>
      </c>
      <c r="AA368">
        <f t="shared" si="189"/>
        <v>-37.721018377876803</v>
      </c>
      <c r="AB368">
        <f t="shared" si="190"/>
        <v>1.3523388118479023</v>
      </c>
      <c r="AC368">
        <f t="shared" si="191"/>
        <v>0.11071685332854954</v>
      </c>
      <c r="AD368">
        <f t="shared" si="192"/>
        <v>189.85814958654873</v>
      </c>
      <c r="AE368">
        <f t="shared" si="193"/>
        <v>8.2032237056740609</v>
      </c>
      <c r="AF368">
        <f t="shared" si="194"/>
        <v>0.85516468394944889</v>
      </c>
      <c r="AG368">
        <f t="shared" si="195"/>
        <v>7.8475091522109119</v>
      </c>
      <c r="AH368">
        <v>2187.0409994135439</v>
      </c>
      <c r="AI368">
        <v>2179.3646060606052</v>
      </c>
      <c r="AJ368">
        <v>5.2523823318380097E-2</v>
      </c>
      <c r="AK368">
        <v>63.405612138731158</v>
      </c>
      <c r="AL368">
        <f t="shared" si="196"/>
        <v>0.85535189065480277</v>
      </c>
      <c r="AM368">
        <v>30.530838697770751</v>
      </c>
      <c r="AN368">
        <v>31.295436969696961</v>
      </c>
      <c r="AO368">
        <v>4.1177806289490193E-5</v>
      </c>
      <c r="AP368">
        <v>95.230389877895547</v>
      </c>
      <c r="AQ368">
        <v>0</v>
      </c>
      <c r="AR368">
        <v>0</v>
      </c>
      <c r="AS368">
        <f t="shared" si="197"/>
        <v>1</v>
      </c>
      <c r="AT368">
        <f t="shared" si="198"/>
        <v>0</v>
      </c>
      <c r="AU368">
        <f t="shared" si="199"/>
        <v>47451.752971632697</v>
      </c>
      <c r="AV368">
        <f t="shared" si="200"/>
        <v>1200.022857142857</v>
      </c>
      <c r="AW368">
        <f t="shared" si="201"/>
        <v>1025.9427566317352</v>
      </c>
      <c r="AX368">
        <f t="shared" si="202"/>
        <v>0.85493601269763286</v>
      </c>
      <c r="AY368">
        <f t="shared" si="203"/>
        <v>0.18842650450643128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1673980682</v>
      </c>
      <c r="BF368">
        <v>2111.08</v>
      </c>
      <c r="BG368">
        <v>2120.318571428571</v>
      </c>
      <c r="BH368">
        <v>31.29571428571429</v>
      </c>
      <c r="BI368">
        <v>30.531042857142861</v>
      </c>
      <c r="BJ368">
        <v>2119.4899999999998</v>
      </c>
      <c r="BK368">
        <v>31.105614285714289</v>
      </c>
      <c r="BL368">
        <v>650.00599999999997</v>
      </c>
      <c r="BM368">
        <v>101.1957142857143</v>
      </c>
      <c r="BN368">
        <v>0.10008085714285719</v>
      </c>
      <c r="BO368">
        <v>31.827114285714291</v>
      </c>
      <c r="BP368">
        <v>31.81804285714286</v>
      </c>
      <c r="BQ368">
        <v>999.89999999999986</v>
      </c>
      <c r="BR368">
        <v>0</v>
      </c>
      <c r="BS368">
        <v>0</v>
      </c>
      <c r="BT368">
        <v>8983.75</v>
      </c>
      <c r="BU368">
        <v>0</v>
      </c>
      <c r="BV368">
        <v>226.88485714285719</v>
      </c>
      <c r="BW368">
        <v>-9.239292857142857</v>
      </c>
      <c r="BX368">
        <v>2179.2800000000002</v>
      </c>
      <c r="BY368">
        <v>2187.094285714285</v>
      </c>
      <c r="BZ368">
        <v>0.76465699999999992</v>
      </c>
      <c r="CA368">
        <v>2120.318571428571</v>
      </c>
      <c r="CB368">
        <v>30.531042857142861</v>
      </c>
      <c r="CC368">
        <v>3.1669871428571428</v>
      </c>
      <c r="CD368">
        <v>3.0896085714285721</v>
      </c>
      <c r="CE368">
        <v>24.932942857142859</v>
      </c>
      <c r="CF368">
        <v>24.51887142857143</v>
      </c>
      <c r="CG368">
        <v>1200.022857142857</v>
      </c>
      <c r="CH368">
        <v>0.50004999999999999</v>
      </c>
      <c r="CI368">
        <v>0.49995000000000012</v>
      </c>
      <c r="CJ368">
        <v>0</v>
      </c>
      <c r="CK368">
        <v>880.93742857142865</v>
      </c>
      <c r="CL368">
        <v>4.9990899999999998</v>
      </c>
      <c r="CM368">
        <v>9259.9185714285722</v>
      </c>
      <c r="CN368">
        <v>9558.2100000000009</v>
      </c>
      <c r="CO368">
        <v>40.686999999999998</v>
      </c>
      <c r="CP368">
        <v>42.375</v>
      </c>
      <c r="CQ368">
        <v>41.472999999999999</v>
      </c>
      <c r="CR368">
        <v>41.526571428571422</v>
      </c>
      <c r="CS368">
        <v>42.125</v>
      </c>
      <c r="CT368">
        <v>597.57285714285717</v>
      </c>
      <c r="CU368">
        <v>597.45285714285717</v>
      </c>
      <c r="CV368">
        <v>0</v>
      </c>
      <c r="CW368">
        <v>1673980684.3</v>
      </c>
      <c r="CX368">
        <v>0</v>
      </c>
      <c r="CY368">
        <v>1673977193.5</v>
      </c>
      <c r="CZ368" t="s">
        <v>356</v>
      </c>
      <c r="DA368">
        <v>1673977187.5</v>
      </c>
      <c r="DB368">
        <v>1673977193.5</v>
      </c>
      <c r="DC368">
        <v>21</v>
      </c>
      <c r="DD368">
        <v>-0.34399999999999997</v>
      </c>
      <c r="DE368">
        <v>-5.2999999999999999E-2</v>
      </c>
      <c r="DF368">
        <v>-5.5270000000000001</v>
      </c>
      <c r="DG368">
        <v>0.16</v>
      </c>
      <c r="DH368">
        <v>415</v>
      </c>
      <c r="DI368">
        <v>27</v>
      </c>
      <c r="DJ368">
        <v>0.41</v>
      </c>
      <c r="DK368">
        <v>0.03</v>
      </c>
      <c r="DL368">
        <v>-9.0999482926829263</v>
      </c>
      <c r="DM368">
        <v>-0.88871686411146322</v>
      </c>
      <c r="DN368">
        <v>9.6532608364080091E-2</v>
      </c>
      <c r="DO368">
        <v>0</v>
      </c>
      <c r="DP368">
        <v>0.75338860975609756</v>
      </c>
      <c r="DQ368">
        <v>0.1041464947735215</v>
      </c>
      <c r="DR368">
        <v>1.088107116292269E-2</v>
      </c>
      <c r="DS368">
        <v>0</v>
      </c>
      <c r="DT368">
        <v>0</v>
      </c>
      <c r="DU368">
        <v>0</v>
      </c>
      <c r="DV368">
        <v>0</v>
      </c>
      <c r="DW368">
        <v>-1</v>
      </c>
      <c r="DX368">
        <v>0</v>
      </c>
      <c r="DY368">
        <v>2</v>
      </c>
      <c r="DZ368" t="s">
        <v>357</v>
      </c>
      <c r="EA368">
        <v>3.2989799999999998</v>
      </c>
      <c r="EB368">
        <v>2.62513</v>
      </c>
      <c r="EC368">
        <v>0.29374099999999997</v>
      </c>
      <c r="ED368">
        <v>0.29212500000000002</v>
      </c>
      <c r="EE368">
        <v>0.13233500000000001</v>
      </c>
      <c r="EF368">
        <v>0.128881</v>
      </c>
      <c r="EG368">
        <v>21394.1</v>
      </c>
      <c r="EH368">
        <v>21812</v>
      </c>
      <c r="EI368">
        <v>28185.5</v>
      </c>
      <c r="EJ368">
        <v>29655.9</v>
      </c>
      <c r="EK368">
        <v>33671.9</v>
      </c>
      <c r="EL368">
        <v>35870.5</v>
      </c>
      <c r="EM368">
        <v>39786.400000000001</v>
      </c>
      <c r="EN368">
        <v>42374.1</v>
      </c>
      <c r="EO368">
        <v>2.2643</v>
      </c>
      <c r="EP368">
        <v>2.24227</v>
      </c>
      <c r="EQ368">
        <v>0.14880699999999999</v>
      </c>
      <c r="ER368">
        <v>0</v>
      </c>
      <c r="ES368">
        <v>29.391100000000002</v>
      </c>
      <c r="ET368">
        <v>999.9</v>
      </c>
      <c r="EU368">
        <v>72.7</v>
      </c>
      <c r="EV368">
        <v>32.700000000000003</v>
      </c>
      <c r="EW368">
        <v>35.69</v>
      </c>
      <c r="EX368">
        <v>57.676400000000001</v>
      </c>
      <c r="EY368">
        <v>-4.4270899999999997</v>
      </c>
      <c r="EZ368">
        <v>2</v>
      </c>
      <c r="FA368">
        <v>0.25979200000000002</v>
      </c>
      <c r="FB368">
        <v>-0.67321600000000004</v>
      </c>
      <c r="FC368">
        <v>20.272500000000001</v>
      </c>
      <c r="FD368">
        <v>5.2202799999999998</v>
      </c>
      <c r="FE368">
        <v>12.004</v>
      </c>
      <c r="FF368">
        <v>4.9874000000000001</v>
      </c>
      <c r="FG368">
        <v>3.28443</v>
      </c>
      <c r="FH368">
        <v>9999</v>
      </c>
      <c r="FI368">
        <v>9999</v>
      </c>
      <c r="FJ368">
        <v>9999</v>
      </c>
      <c r="FK368">
        <v>999.9</v>
      </c>
      <c r="FL368">
        <v>1.86582</v>
      </c>
      <c r="FM368">
        <v>1.8621799999999999</v>
      </c>
      <c r="FN368">
        <v>1.8641799999999999</v>
      </c>
      <c r="FO368">
        <v>1.8602000000000001</v>
      </c>
      <c r="FP368">
        <v>1.8609599999999999</v>
      </c>
      <c r="FQ368">
        <v>1.8600699999999999</v>
      </c>
      <c r="FR368">
        <v>1.86181</v>
      </c>
      <c r="FS368">
        <v>1.8583799999999999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-8.41</v>
      </c>
      <c r="GH368">
        <v>0.19009999999999999</v>
      </c>
      <c r="GI368">
        <v>-4.1197077471769461</v>
      </c>
      <c r="GJ368">
        <v>-4.0977002334145526E-3</v>
      </c>
      <c r="GK368">
        <v>1.9870096767282211E-6</v>
      </c>
      <c r="GL368">
        <v>-4.7591234531596528E-10</v>
      </c>
      <c r="GM368">
        <v>-0.1127184381337514</v>
      </c>
      <c r="GN368">
        <v>-4.4277268217585318E-5</v>
      </c>
      <c r="GO368">
        <v>7.6125673839889962E-4</v>
      </c>
      <c r="GP368">
        <v>-1.4366726965109579E-5</v>
      </c>
      <c r="GQ368">
        <v>6</v>
      </c>
      <c r="GR368">
        <v>2093</v>
      </c>
      <c r="GS368">
        <v>4</v>
      </c>
      <c r="GT368">
        <v>31</v>
      </c>
      <c r="GU368">
        <v>58.3</v>
      </c>
      <c r="GV368">
        <v>58.2</v>
      </c>
      <c r="GW368">
        <v>4.9780300000000004</v>
      </c>
      <c r="GX368">
        <v>0</v>
      </c>
      <c r="GY368">
        <v>2.04834</v>
      </c>
      <c r="GZ368">
        <v>2.6257299999999999</v>
      </c>
      <c r="HA368">
        <v>2.1972700000000001</v>
      </c>
      <c r="HB368">
        <v>2.3095699999999999</v>
      </c>
      <c r="HC368">
        <v>37.626300000000001</v>
      </c>
      <c r="HD368">
        <v>14.3072</v>
      </c>
      <c r="HE368">
        <v>18</v>
      </c>
      <c r="HF368">
        <v>710.71199999999999</v>
      </c>
      <c r="HG368">
        <v>772.90499999999997</v>
      </c>
      <c r="HH368">
        <v>31.000699999999998</v>
      </c>
      <c r="HI368">
        <v>30.751999999999999</v>
      </c>
      <c r="HJ368">
        <v>30</v>
      </c>
      <c r="HK368">
        <v>30.688199999999998</v>
      </c>
      <c r="HL368">
        <v>30.687000000000001</v>
      </c>
      <c r="HM368">
        <v>100</v>
      </c>
      <c r="HN368">
        <v>19.840299999999999</v>
      </c>
      <c r="HO368">
        <v>100</v>
      </c>
      <c r="HP368">
        <v>31</v>
      </c>
      <c r="HQ368">
        <v>2353.96</v>
      </c>
      <c r="HR368">
        <v>30.5107</v>
      </c>
      <c r="HS368">
        <v>99.319800000000001</v>
      </c>
      <c r="HT368">
        <v>98.275800000000004</v>
      </c>
    </row>
    <row r="369" spans="1:228" x14ac:dyDescent="0.2">
      <c r="A369">
        <v>354</v>
      </c>
      <c r="B369">
        <v>1673980688</v>
      </c>
      <c r="C369">
        <v>1409.400000095367</v>
      </c>
      <c r="D369" t="s">
        <v>1067</v>
      </c>
      <c r="E369" t="s">
        <v>1068</v>
      </c>
      <c r="F369">
        <v>4</v>
      </c>
      <c r="G369">
        <v>1673980685.6875</v>
      </c>
      <c r="H369">
        <f t="shared" si="170"/>
        <v>8.4970060352617446E-4</v>
      </c>
      <c r="I369">
        <f t="shared" si="171"/>
        <v>0.84970060352617449</v>
      </c>
      <c r="J369">
        <f t="shared" si="172"/>
        <v>8.3557112039209276</v>
      </c>
      <c r="K369">
        <f t="shared" si="173"/>
        <v>2111.1687499999998</v>
      </c>
      <c r="L369">
        <f t="shared" si="174"/>
        <v>1810.031505266157</v>
      </c>
      <c r="M369">
        <f t="shared" si="175"/>
        <v>183.34591846865044</v>
      </c>
      <c r="N369">
        <f t="shared" si="176"/>
        <v>213.84941222564251</v>
      </c>
      <c r="O369">
        <f t="shared" si="177"/>
        <v>5.3737500625414908E-2</v>
      </c>
      <c r="P369">
        <f t="shared" si="178"/>
        <v>2.772199013448275</v>
      </c>
      <c r="Q369">
        <f t="shared" si="179"/>
        <v>5.316544418463829E-2</v>
      </c>
      <c r="R369">
        <f t="shared" si="180"/>
        <v>3.3279292053368402E-2</v>
      </c>
      <c r="S369">
        <f t="shared" si="181"/>
        <v>226.11989919796321</v>
      </c>
      <c r="T369">
        <f t="shared" si="182"/>
        <v>32.99215525633857</v>
      </c>
      <c r="U369">
        <f t="shared" si="183"/>
        <v>31.815737500000001</v>
      </c>
      <c r="V369">
        <f t="shared" si="184"/>
        <v>4.7255076579780324</v>
      </c>
      <c r="W369">
        <f t="shared" si="185"/>
        <v>67.040235841540081</v>
      </c>
      <c r="X369">
        <f t="shared" si="186"/>
        <v>3.1696931358714151</v>
      </c>
      <c r="Y369">
        <f t="shared" si="187"/>
        <v>4.7280459206072498</v>
      </c>
      <c r="Z369">
        <f t="shared" si="188"/>
        <v>1.5558145221066173</v>
      </c>
      <c r="AA369">
        <f t="shared" si="189"/>
        <v>-37.471796615504296</v>
      </c>
      <c r="AB369">
        <f t="shared" si="190"/>
        <v>1.4160841656931495</v>
      </c>
      <c r="AC369">
        <f t="shared" si="191"/>
        <v>0.11564005150611796</v>
      </c>
      <c r="AD369">
        <f t="shared" si="192"/>
        <v>190.17982679965817</v>
      </c>
      <c r="AE369">
        <f t="shared" si="193"/>
        <v>8.3102247617092289</v>
      </c>
      <c r="AF369">
        <f t="shared" si="194"/>
        <v>0.85297023346538803</v>
      </c>
      <c r="AG369">
        <f t="shared" si="195"/>
        <v>8.3557112039209276</v>
      </c>
      <c r="AH369">
        <v>2187.3017274155391</v>
      </c>
      <c r="AI369">
        <v>2179.358181818181</v>
      </c>
      <c r="AJ369">
        <v>-3.2761831189770389E-3</v>
      </c>
      <c r="AK369">
        <v>63.405612138731158</v>
      </c>
      <c r="AL369">
        <f t="shared" si="196"/>
        <v>0.84970060352617449</v>
      </c>
      <c r="AM369">
        <v>30.529165508060849</v>
      </c>
      <c r="AN369">
        <v>31.28970363636364</v>
      </c>
      <c r="AO369">
        <v>-1.193227167532124E-4</v>
      </c>
      <c r="AP369">
        <v>95.230389877895547</v>
      </c>
      <c r="AQ369">
        <v>0</v>
      </c>
      <c r="AR369">
        <v>0</v>
      </c>
      <c r="AS369">
        <f t="shared" si="197"/>
        <v>1</v>
      </c>
      <c r="AT369">
        <f t="shared" si="198"/>
        <v>0</v>
      </c>
      <c r="AU369">
        <f t="shared" si="199"/>
        <v>47645.774402753668</v>
      </c>
      <c r="AV369">
        <f t="shared" si="200"/>
        <v>1200.0237500000001</v>
      </c>
      <c r="AW369">
        <f t="shared" si="201"/>
        <v>1025.9453949212245</v>
      </c>
      <c r="AX369">
        <f t="shared" si="202"/>
        <v>0.85493757512817936</v>
      </c>
      <c r="AY369">
        <f t="shared" si="203"/>
        <v>0.18842951999738605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1673980685.6875</v>
      </c>
      <c r="BF369">
        <v>2111.1687499999998</v>
      </c>
      <c r="BG369">
        <v>2120.5025000000001</v>
      </c>
      <c r="BH369">
        <v>31.291912499999999</v>
      </c>
      <c r="BI369">
        <v>30.529150000000001</v>
      </c>
      <c r="BJ369">
        <v>2119.5774999999999</v>
      </c>
      <c r="BK369">
        <v>31.101862499999999</v>
      </c>
      <c r="BL369">
        <v>649.96312499999999</v>
      </c>
      <c r="BM369">
        <v>101.194625</v>
      </c>
      <c r="BN369">
        <v>9.9699399999999994E-2</v>
      </c>
      <c r="BO369">
        <v>31.825212499999999</v>
      </c>
      <c r="BP369">
        <v>31.815737500000001</v>
      </c>
      <c r="BQ369">
        <v>999.9</v>
      </c>
      <c r="BR369">
        <v>0</v>
      </c>
      <c r="BS369">
        <v>0</v>
      </c>
      <c r="BT369">
        <v>9021.09375</v>
      </c>
      <c r="BU369">
        <v>0</v>
      </c>
      <c r="BV369">
        <v>226.87337500000001</v>
      </c>
      <c r="BW369">
        <v>-9.3358749999999997</v>
      </c>
      <c r="BX369">
        <v>2179.3625000000002</v>
      </c>
      <c r="BY369">
        <v>2187.2787499999999</v>
      </c>
      <c r="BZ369">
        <v>0.76277550000000005</v>
      </c>
      <c r="CA369">
        <v>2120.5025000000001</v>
      </c>
      <c r="CB369">
        <v>30.529150000000001</v>
      </c>
      <c r="CC369">
        <v>3.1665762499999999</v>
      </c>
      <c r="CD369">
        <v>3.08938625</v>
      </c>
      <c r="CE369">
        <v>24.93075</v>
      </c>
      <c r="CF369">
        <v>24.5176625</v>
      </c>
      <c r="CG369">
        <v>1200.0237500000001</v>
      </c>
      <c r="CH369">
        <v>0.49999812500000002</v>
      </c>
      <c r="CI369">
        <v>0.50000187500000004</v>
      </c>
      <c r="CJ369">
        <v>0</v>
      </c>
      <c r="CK369">
        <v>880.86787499999991</v>
      </c>
      <c r="CL369">
        <v>4.9990899999999998</v>
      </c>
      <c r="CM369">
        <v>9255.5300000000007</v>
      </c>
      <c r="CN369">
        <v>9558.0325000000012</v>
      </c>
      <c r="CO369">
        <v>40.718499999999999</v>
      </c>
      <c r="CP369">
        <v>42.375</v>
      </c>
      <c r="CQ369">
        <v>41.460625</v>
      </c>
      <c r="CR369">
        <v>41.530999999999999</v>
      </c>
      <c r="CS369">
        <v>42.125</v>
      </c>
      <c r="CT369">
        <v>597.51</v>
      </c>
      <c r="CU369">
        <v>597.51499999999999</v>
      </c>
      <c r="CV369">
        <v>0</v>
      </c>
      <c r="CW369">
        <v>1673980688.5</v>
      </c>
      <c r="CX369">
        <v>0</v>
      </c>
      <c r="CY369">
        <v>1673977193.5</v>
      </c>
      <c r="CZ369" t="s">
        <v>356</v>
      </c>
      <c r="DA369">
        <v>1673977187.5</v>
      </c>
      <c r="DB369">
        <v>1673977193.5</v>
      </c>
      <c r="DC369">
        <v>21</v>
      </c>
      <c r="DD369">
        <v>-0.34399999999999997</v>
      </c>
      <c r="DE369">
        <v>-5.2999999999999999E-2</v>
      </c>
      <c r="DF369">
        <v>-5.5270000000000001</v>
      </c>
      <c r="DG369">
        <v>0.16</v>
      </c>
      <c r="DH369">
        <v>415</v>
      </c>
      <c r="DI369">
        <v>27</v>
      </c>
      <c r="DJ369">
        <v>0.41</v>
      </c>
      <c r="DK369">
        <v>0.03</v>
      </c>
      <c r="DL369">
        <v>-9.1708500000000015</v>
      </c>
      <c r="DM369">
        <v>-1.013338327526154</v>
      </c>
      <c r="DN369">
        <v>0.1067820146544282</v>
      </c>
      <c r="DO369">
        <v>0</v>
      </c>
      <c r="DP369">
        <v>0.75885763414634144</v>
      </c>
      <c r="DQ369">
        <v>5.4510480836236767E-2</v>
      </c>
      <c r="DR369">
        <v>6.044019591080977E-3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371</v>
      </c>
      <c r="EA369">
        <v>3.2987899999999999</v>
      </c>
      <c r="EB369">
        <v>2.6253299999999999</v>
      </c>
      <c r="EC369">
        <v>0.29374899999999998</v>
      </c>
      <c r="ED369">
        <v>0.292132</v>
      </c>
      <c r="EE369">
        <v>0.13231899999999999</v>
      </c>
      <c r="EF369">
        <v>0.12887599999999999</v>
      </c>
      <c r="EG369">
        <v>21393.9</v>
      </c>
      <c r="EH369">
        <v>21811.3</v>
      </c>
      <c r="EI369">
        <v>28185.599999999999</v>
      </c>
      <c r="EJ369">
        <v>29655.3</v>
      </c>
      <c r="EK369">
        <v>33672.5</v>
      </c>
      <c r="EL369">
        <v>35869.9</v>
      </c>
      <c r="EM369">
        <v>39786.300000000003</v>
      </c>
      <c r="EN369">
        <v>42373.3</v>
      </c>
      <c r="EO369">
        <v>2.2641499999999999</v>
      </c>
      <c r="EP369">
        <v>2.2424200000000001</v>
      </c>
      <c r="EQ369">
        <v>0.149649</v>
      </c>
      <c r="ER369">
        <v>0</v>
      </c>
      <c r="ES369">
        <v>29.388200000000001</v>
      </c>
      <c r="ET369">
        <v>999.9</v>
      </c>
      <c r="EU369">
        <v>72.7</v>
      </c>
      <c r="EV369">
        <v>32.700000000000003</v>
      </c>
      <c r="EW369">
        <v>35.689300000000003</v>
      </c>
      <c r="EX369">
        <v>56.7164</v>
      </c>
      <c r="EY369">
        <v>-4.2588100000000004</v>
      </c>
      <c r="EZ369">
        <v>2</v>
      </c>
      <c r="FA369">
        <v>0.259718</v>
      </c>
      <c r="FB369">
        <v>-0.67133399999999999</v>
      </c>
      <c r="FC369">
        <v>20.272600000000001</v>
      </c>
      <c r="FD369">
        <v>5.2195400000000003</v>
      </c>
      <c r="FE369">
        <v>12.004</v>
      </c>
      <c r="FF369">
        <v>4.9874499999999999</v>
      </c>
      <c r="FG369">
        <v>3.28443</v>
      </c>
      <c r="FH369">
        <v>9999</v>
      </c>
      <c r="FI369">
        <v>9999</v>
      </c>
      <c r="FJ369">
        <v>9999</v>
      </c>
      <c r="FK369">
        <v>999.9</v>
      </c>
      <c r="FL369">
        <v>1.8658300000000001</v>
      </c>
      <c r="FM369">
        <v>1.8621799999999999</v>
      </c>
      <c r="FN369">
        <v>1.8641799999999999</v>
      </c>
      <c r="FO369">
        <v>1.8602000000000001</v>
      </c>
      <c r="FP369">
        <v>1.8609599999999999</v>
      </c>
      <c r="FQ369">
        <v>1.86009</v>
      </c>
      <c r="FR369">
        <v>1.86182</v>
      </c>
      <c r="FS369">
        <v>1.8583700000000001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-8.41</v>
      </c>
      <c r="GH369">
        <v>0.19009999999999999</v>
      </c>
      <c r="GI369">
        <v>-4.1197077471769461</v>
      </c>
      <c r="GJ369">
        <v>-4.0977002334145526E-3</v>
      </c>
      <c r="GK369">
        <v>1.9870096767282211E-6</v>
      </c>
      <c r="GL369">
        <v>-4.7591234531596528E-10</v>
      </c>
      <c r="GM369">
        <v>-0.1127184381337514</v>
      </c>
      <c r="GN369">
        <v>-4.4277268217585318E-5</v>
      </c>
      <c r="GO369">
        <v>7.6125673839889962E-4</v>
      </c>
      <c r="GP369">
        <v>-1.4366726965109579E-5</v>
      </c>
      <c r="GQ369">
        <v>6</v>
      </c>
      <c r="GR369">
        <v>2093</v>
      </c>
      <c r="GS369">
        <v>4</v>
      </c>
      <c r="GT369">
        <v>31</v>
      </c>
      <c r="GU369">
        <v>58.3</v>
      </c>
      <c r="GV369">
        <v>58.2</v>
      </c>
      <c r="GW369">
        <v>4.9780300000000004</v>
      </c>
      <c r="GX369">
        <v>0</v>
      </c>
      <c r="GY369">
        <v>2.04834</v>
      </c>
      <c r="GZ369">
        <v>2.6245099999999999</v>
      </c>
      <c r="HA369">
        <v>2.1972700000000001</v>
      </c>
      <c r="HB369">
        <v>2.3120099999999999</v>
      </c>
      <c r="HC369">
        <v>37.626300000000001</v>
      </c>
      <c r="HD369">
        <v>14.2896</v>
      </c>
      <c r="HE369">
        <v>18</v>
      </c>
      <c r="HF369">
        <v>710.58699999999999</v>
      </c>
      <c r="HG369">
        <v>773.05200000000002</v>
      </c>
      <c r="HH369">
        <v>31.000599999999999</v>
      </c>
      <c r="HI369">
        <v>30.751999999999999</v>
      </c>
      <c r="HJ369">
        <v>30.0001</v>
      </c>
      <c r="HK369">
        <v>30.688199999999998</v>
      </c>
      <c r="HL369">
        <v>30.687000000000001</v>
      </c>
      <c r="HM369">
        <v>100</v>
      </c>
      <c r="HN369">
        <v>19.840299999999999</v>
      </c>
      <c r="HO369">
        <v>100</v>
      </c>
      <c r="HP369">
        <v>31</v>
      </c>
      <c r="HQ369">
        <v>2360.64</v>
      </c>
      <c r="HR369">
        <v>30.5107</v>
      </c>
      <c r="HS369">
        <v>99.319900000000004</v>
      </c>
      <c r="HT369">
        <v>98.273700000000005</v>
      </c>
    </row>
    <row r="370" spans="1:228" x14ac:dyDescent="0.2">
      <c r="A370">
        <v>355</v>
      </c>
      <c r="B370">
        <v>1673980692</v>
      </c>
      <c r="C370">
        <v>1413.400000095367</v>
      </c>
      <c r="D370" t="s">
        <v>1069</v>
      </c>
      <c r="E370" t="s">
        <v>1070</v>
      </c>
      <c r="F370">
        <v>4</v>
      </c>
      <c r="G370">
        <v>1673980690</v>
      </c>
      <c r="H370">
        <f t="shared" si="170"/>
        <v>8.455277426575817E-4</v>
      </c>
      <c r="I370">
        <f t="shared" si="171"/>
        <v>0.84552774265758168</v>
      </c>
      <c r="J370">
        <f t="shared" si="172"/>
        <v>7.5867969080994717</v>
      </c>
      <c r="K370">
        <f t="shared" si="173"/>
        <v>2111.454285714286</v>
      </c>
      <c r="L370">
        <f t="shared" si="174"/>
        <v>1831.7072698972452</v>
      </c>
      <c r="M370">
        <f t="shared" si="175"/>
        <v>185.54015741559834</v>
      </c>
      <c r="N370">
        <f t="shared" si="176"/>
        <v>213.87672964209244</v>
      </c>
      <c r="O370">
        <f t="shared" si="177"/>
        <v>5.3411515043758948E-2</v>
      </c>
      <c r="P370">
        <f t="shared" si="178"/>
        <v>2.7723278582142692</v>
      </c>
      <c r="Q370">
        <f t="shared" si="179"/>
        <v>5.2846364630282673E-2</v>
      </c>
      <c r="R370">
        <f t="shared" si="180"/>
        <v>3.3079256004206421E-2</v>
      </c>
      <c r="S370">
        <f t="shared" si="181"/>
        <v>226.10452582678889</v>
      </c>
      <c r="T370">
        <f t="shared" si="182"/>
        <v>32.990109876426665</v>
      </c>
      <c r="U370">
        <f t="shared" si="183"/>
        <v>31.819557142857139</v>
      </c>
      <c r="V370">
        <f t="shared" si="184"/>
        <v>4.7265307613008822</v>
      </c>
      <c r="W370">
        <f t="shared" si="185"/>
        <v>67.037639085025305</v>
      </c>
      <c r="X370">
        <f t="shared" si="186"/>
        <v>3.1690241349931245</v>
      </c>
      <c r="Y370">
        <f t="shared" si="187"/>
        <v>4.727231117094953</v>
      </c>
      <c r="Z370">
        <f t="shared" si="188"/>
        <v>1.5575066263077577</v>
      </c>
      <c r="AA370">
        <f t="shared" si="189"/>
        <v>-37.287773451199349</v>
      </c>
      <c r="AB370">
        <f t="shared" si="190"/>
        <v>0.39073569038711142</v>
      </c>
      <c r="AC370">
        <f t="shared" si="191"/>
        <v>3.1906838295360312E-2</v>
      </c>
      <c r="AD370">
        <f t="shared" si="192"/>
        <v>189.23939490427202</v>
      </c>
      <c r="AE370">
        <f t="shared" si="193"/>
        <v>8.0912079324516366</v>
      </c>
      <c r="AF370">
        <f t="shared" si="194"/>
        <v>0.84732984800169431</v>
      </c>
      <c r="AG370">
        <f t="shared" si="195"/>
        <v>7.5867969080994717</v>
      </c>
      <c r="AH370">
        <v>2187.334978419176</v>
      </c>
      <c r="AI370">
        <v>2179.7696969696958</v>
      </c>
      <c r="AJ370">
        <v>8.7794462013127239E-2</v>
      </c>
      <c r="AK370">
        <v>63.405612138731158</v>
      </c>
      <c r="AL370">
        <f t="shared" si="196"/>
        <v>0.84552774265758168</v>
      </c>
      <c r="AM370">
        <v>30.527945866946691</v>
      </c>
      <c r="AN370">
        <v>31.28452121212122</v>
      </c>
      <c r="AO370">
        <v>-9.043885135121147E-5</v>
      </c>
      <c r="AP370">
        <v>95.230389877895547</v>
      </c>
      <c r="AQ370">
        <v>0</v>
      </c>
      <c r="AR370">
        <v>0</v>
      </c>
      <c r="AS370">
        <f t="shared" si="197"/>
        <v>1</v>
      </c>
      <c r="AT370">
        <f t="shared" si="198"/>
        <v>0</v>
      </c>
      <c r="AU370">
        <f t="shared" si="199"/>
        <v>47649.803764805773</v>
      </c>
      <c r="AV370">
        <f t="shared" si="200"/>
        <v>1199.95</v>
      </c>
      <c r="AW370">
        <f t="shared" si="201"/>
        <v>1025.8815781485953</v>
      </c>
      <c r="AX370">
        <f t="shared" si="202"/>
        <v>0.85493693749622501</v>
      </c>
      <c r="AY370">
        <f t="shared" si="203"/>
        <v>0.18842828936771439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1673980690</v>
      </c>
      <c r="BF370">
        <v>2111.454285714286</v>
      </c>
      <c r="BG370">
        <v>2120.5742857142859</v>
      </c>
      <c r="BH370">
        <v>31.285542857142861</v>
      </c>
      <c r="BI370">
        <v>30.527885714285709</v>
      </c>
      <c r="BJ370">
        <v>2119.8671428571429</v>
      </c>
      <c r="BK370">
        <v>31.09552857142857</v>
      </c>
      <c r="BL370">
        <v>650.02014285714279</v>
      </c>
      <c r="BM370">
        <v>101.1935714285714</v>
      </c>
      <c r="BN370">
        <v>9.9992485714285734E-2</v>
      </c>
      <c r="BO370">
        <v>31.82217142857143</v>
      </c>
      <c r="BP370">
        <v>31.819557142857139</v>
      </c>
      <c r="BQ370">
        <v>999.89999999999986</v>
      </c>
      <c r="BR370">
        <v>0</v>
      </c>
      <c r="BS370">
        <v>0</v>
      </c>
      <c r="BT370">
        <v>9021.8728571428583</v>
      </c>
      <c r="BU370">
        <v>0</v>
      </c>
      <c r="BV370">
        <v>226.92171428571419</v>
      </c>
      <c r="BW370">
        <v>-9.1181271428571442</v>
      </c>
      <c r="BX370">
        <v>2179.6471428571431</v>
      </c>
      <c r="BY370">
        <v>2187.3485714285721</v>
      </c>
      <c r="BZ370">
        <v>0.75766714285714287</v>
      </c>
      <c r="CA370">
        <v>2120.5742857142859</v>
      </c>
      <c r="CB370">
        <v>30.527885714285709</v>
      </c>
      <c r="CC370">
        <v>3.1659000000000002</v>
      </c>
      <c r="CD370">
        <v>3.0892271428571432</v>
      </c>
      <c r="CE370">
        <v>24.92717142857143</v>
      </c>
      <c r="CF370">
        <v>24.51681428571429</v>
      </c>
      <c r="CG370">
        <v>1199.95</v>
      </c>
      <c r="CH370">
        <v>0.50001857142857142</v>
      </c>
      <c r="CI370">
        <v>0.49998142857142858</v>
      </c>
      <c r="CJ370">
        <v>0</v>
      </c>
      <c r="CK370">
        <v>880.23328571428578</v>
      </c>
      <c r="CL370">
        <v>4.9990899999999998</v>
      </c>
      <c r="CM370">
        <v>9250.3585714285728</v>
      </c>
      <c r="CN370">
        <v>9557.5185714285708</v>
      </c>
      <c r="CO370">
        <v>40.686999999999998</v>
      </c>
      <c r="CP370">
        <v>42.375</v>
      </c>
      <c r="CQ370">
        <v>41.454999999999998</v>
      </c>
      <c r="CR370">
        <v>41.517714285714291</v>
      </c>
      <c r="CS370">
        <v>42.125</v>
      </c>
      <c r="CT370">
        <v>597.5</v>
      </c>
      <c r="CU370">
        <v>597.45428571428579</v>
      </c>
      <c r="CV370">
        <v>0</v>
      </c>
      <c r="CW370">
        <v>1673980692.0999999</v>
      </c>
      <c r="CX370">
        <v>0</v>
      </c>
      <c r="CY370">
        <v>1673977193.5</v>
      </c>
      <c r="CZ370" t="s">
        <v>356</v>
      </c>
      <c r="DA370">
        <v>1673977187.5</v>
      </c>
      <c r="DB370">
        <v>1673977193.5</v>
      </c>
      <c r="DC370">
        <v>21</v>
      </c>
      <c r="DD370">
        <v>-0.34399999999999997</v>
      </c>
      <c r="DE370">
        <v>-5.2999999999999999E-2</v>
      </c>
      <c r="DF370">
        <v>-5.5270000000000001</v>
      </c>
      <c r="DG370">
        <v>0.16</v>
      </c>
      <c r="DH370">
        <v>415</v>
      </c>
      <c r="DI370">
        <v>27</v>
      </c>
      <c r="DJ370">
        <v>0.41</v>
      </c>
      <c r="DK370">
        <v>0.03</v>
      </c>
      <c r="DL370">
        <v>-9.2079712195121957</v>
      </c>
      <c r="DM370">
        <v>-0.44264195121951611</v>
      </c>
      <c r="DN370">
        <v>8.6843987061607716E-2</v>
      </c>
      <c r="DO370">
        <v>0</v>
      </c>
      <c r="DP370">
        <v>0.76095497560975611</v>
      </c>
      <c r="DQ370">
        <v>1.1976271777004039E-2</v>
      </c>
      <c r="DR370">
        <v>3.328088365734417E-3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371</v>
      </c>
      <c r="EA370">
        <v>3.2991700000000002</v>
      </c>
      <c r="EB370">
        <v>2.6253899999999999</v>
      </c>
      <c r="EC370">
        <v>0.29377300000000001</v>
      </c>
      <c r="ED370">
        <v>0.29213600000000001</v>
      </c>
      <c r="EE370">
        <v>0.13230600000000001</v>
      </c>
      <c r="EF370">
        <v>0.12887199999999999</v>
      </c>
      <c r="EG370">
        <v>21393.4</v>
      </c>
      <c r="EH370">
        <v>21811.200000000001</v>
      </c>
      <c r="EI370">
        <v>28185.9</v>
      </c>
      <c r="EJ370">
        <v>29655.3</v>
      </c>
      <c r="EK370">
        <v>33673.199999999997</v>
      </c>
      <c r="EL370">
        <v>35870.1</v>
      </c>
      <c r="EM370">
        <v>39786.5</v>
      </c>
      <c r="EN370">
        <v>42373.3</v>
      </c>
      <c r="EO370">
        <v>2.2644500000000001</v>
      </c>
      <c r="EP370">
        <v>2.2422499999999999</v>
      </c>
      <c r="EQ370">
        <v>0.149783</v>
      </c>
      <c r="ER370">
        <v>0</v>
      </c>
      <c r="ES370">
        <v>29.384899999999998</v>
      </c>
      <c r="ET370">
        <v>999.9</v>
      </c>
      <c r="EU370">
        <v>72.7</v>
      </c>
      <c r="EV370">
        <v>32.700000000000003</v>
      </c>
      <c r="EW370">
        <v>35.688600000000001</v>
      </c>
      <c r="EX370">
        <v>57.016399999999997</v>
      </c>
      <c r="EY370">
        <v>-4.4591399999999997</v>
      </c>
      <c r="EZ370">
        <v>2</v>
      </c>
      <c r="FA370">
        <v>0.25998500000000002</v>
      </c>
      <c r="FB370">
        <v>-0.670153</v>
      </c>
      <c r="FC370">
        <v>20.2728</v>
      </c>
      <c r="FD370">
        <v>5.2196899999999999</v>
      </c>
      <c r="FE370">
        <v>12.004</v>
      </c>
      <c r="FF370">
        <v>4.9870000000000001</v>
      </c>
      <c r="FG370">
        <v>3.2843300000000002</v>
      </c>
      <c r="FH370">
        <v>9999</v>
      </c>
      <c r="FI370">
        <v>9999</v>
      </c>
      <c r="FJ370">
        <v>9999</v>
      </c>
      <c r="FK370">
        <v>999.9</v>
      </c>
      <c r="FL370">
        <v>1.86581</v>
      </c>
      <c r="FM370">
        <v>1.8621700000000001</v>
      </c>
      <c r="FN370">
        <v>1.8641700000000001</v>
      </c>
      <c r="FO370">
        <v>1.8602099999999999</v>
      </c>
      <c r="FP370">
        <v>1.8609599999999999</v>
      </c>
      <c r="FQ370">
        <v>1.86008</v>
      </c>
      <c r="FR370">
        <v>1.86182</v>
      </c>
      <c r="FS370">
        <v>1.8583700000000001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-8.41</v>
      </c>
      <c r="GH370">
        <v>0.19</v>
      </c>
      <c r="GI370">
        <v>-4.1197077471769461</v>
      </c>
      <c r="GJ370">
        <v>-4.0977002334145526E-3</v>
      </c>
      <c r="GK370">
        <v>1.9870096767282211E-6</v>
      </c>
      <c r="GL370">
        <v>-4.7591234531596528E-10</v>
      </c>
      <c r="GM370">
        <v>-0.1127184381337514</v>
      </c>
      <c r="GN370">
        <v>-4.4277268217585318E-5</v>
      </c>
      <c r="GO370">
        <v>7.6125673839889962E-4</v>
      </c>
      <c r="GP370">
        <v>-1.4366726965109579E-5</v>
      </c>
      <c r="GQ370">
        <v>6</v>
      </c>
      <c r="GR370">
        <v>2093</v>
      </c>
      <c r="GS370">
        <v>4</v>
      </c>
      <c r="GT370">
        <v>31</v>
      </c>
      <c r="GU370">
        <v>58.4</v>
      </c>
      <c r="GV370">
        <v>58.3</v>
      </c>
      <c r="GW370">
        <v>4.9780300000000004</v>
      </c>
      <c r="GX370">
        <v>0</v>
      </c>
      <c r="GY370">
        <v>2.04834</v>
      </c>
      <c r="GZ370">
        <v>2.6245099999999999</v>
      </c>
      <c r="HA370">
        <v>2.1972700000000001</v>
      </c>
      <c r="HB370">
        <v>2.33887</v>
      </c>
      <c r="HC370">
        <v>37.626300000000001</v>
      </c>
      <c r="HD370">
        <v>14.3072</v>
      </c>
      <c r="HE370">
        <v>18</v>
      </c>
      <c r="HF370">
        <v>710.83699999999999</v>
      </c>
      <c r="HG370">
        <v>772.88</v>
      </c>
      <c r="HH370">
        <v>31.000399999999999</v>
      </c>
      <c r="HI370">
        <v>30.751999999999999</v>
      </c>
      <c r="HJ370">
        <v>30.0002</v>
      </c>
      <c r="HK370">
        <v>30.688199999999998</v>
      </c>
      <c r="HL370">
        <v>30.687000000000001</v>
      </c>
      <c r="HM370">
        <v>100</v>
      </c>
      <c r="HN370">
        <v>19.840299999999999</v>
      </c>
      <c r="HO370">
        <v>100</v>
      </c>
      <c r="HP370">
        <v>31</v>
      </c>
      <c r="HQ370">
        <v>2367.3200000000002</v>
      </c>
      <c r="HR370">
        <v>30.5107</v>
      </c>
      <c r="HS370">
        <v>99.320499999999996</v>
      </c>
      <c r="HT370">
        <v>98.273700000000005</v>
      </c>
    </row>
    <row r="371" spans="1:228" x14ac:dyDescent="0.2">
      <c r="A371">
        <v>356</v>
      </c>
      <c r="B371">
        <v>1673980696</v>
      </c>
      <c r="C371">
        <v>1417.400000095367</v>
      </c>
      <c r="D371" t="s">
        <v>1071</v>
      </c>
      <c r="E371" t="s">
        <v>1072</v>
      </c>
      <c r="F371">
        <v>4</v>
      </c>
      <c r="G371">
        <v>1673980693.6875</v>
      </c>
      <c r="H371">
        <f t="shared" si="170"/>
        <v>8.3987278546046747E-4</v>
      </c>
      <c r="I371">
        <f t="shared" si="171"/>
        <v>0.83987278546046751</v>
      </c>
      <c r="J371">
        <f t="shared" si="172"/>
        <v>8.5111259246028954</v>
      </c>
      <c r="K371">
        <f t="shared" si="173"/>
        <v>2111.38625</v>
      </c>
      <c r="L371">
        <f t="shared" si="174"/>
        <v>1802.2665100960976</v>
      </c>
      <c r="M371">
        <f t="shared" si="175"/>
        <v>182.56078306032876</v>
      </c>
      <c r="N371">
        <f t="shared" si="176"/>
        <v>213.87310088909015</v>
      </c>
      <c r="O371">
        <f t="shared" si="177"/>
        <v>5.3039333689989601E-2</v>
      </c>
      <c r="P371">
        <f t="shared" si="178"/>
        <v>2.7654117458199194</v>
      </c>
      <c r="Q371">
        <f t="shared" si="179"/>
        <v>5.2480609604767817E-2</v>
      </c>
      <c r="R371">
        <f t="shared" si="180"/>
        <v>3.2850089580928027E-2</v>
      </c>
      <c r="S371">
        <f t="shared" si="181"/>
        <v>226.11132928961618</v>
      </c>
      <c r="T371">
        <f t="shared" si="182"/>
        <v>32.991291899502848</v>
      </c>
      <c r="U371">
        <f t="shared" si="183"/>
        <v>31.819512499999998</v>
      </c>
      <c r="V371">
        <f t="shared" si="184"/>
        <v>4.7265188024577887</v>
      </c>
      <c r="W371">
        <f t="shared" si="185"/>
        <v>67.040872780691956</v>
      </c>
      <c r="X371">
        <f t="shared" si="186"/>
        <v>3.1686186437845918</v>
      </c>
      <c r="Y371">
        <f t="shared" si="187"/>
        <v>4.7263982587905193</v>
      </c>
      <c r="Z371">
        <f t="shared" si="188"/>
        <v>1.5579001586731969</v>
      </c>
      <c r="AA371">
        <f t="shared" si="189"/>
        <v>-37.038389838806616</v>
      </c>
      <c r="AB371">
        <f t="shared" si="190"/>
        <v>-6.7089995117868395E-2</v>
      </c>
      <c r="AC371">
        <f t="shared" si="191"/>
        <v>-5.4920754606162065E-3</v>
      </c>
      <c r="AD371">
        <f t="shared" si="192"/>
        <v>189.00035738023109</v>
      </c>
      <c r="AE371">
        <f t="shared" si="193"/>
        <v>8.1630498386421149</v>
      </c>
      <c r="AF371">
        <f t="shared" si="194"/>
        <v>0.84650267730089979</v>
      </c>
      <c r="AG371">
        <f t="shared" si="195"/>
        <v>8.5111259246028954</v>
      </c>
      <c r="AH371">
        <v>2187.3260208918609</v>
      </c>
      <c r="AI371">
        <v>2179.461515151515</v>
      </c>
      <c r="AJ371">
        <v>-6.1475321010499177E-2</v>
      </c>
      <c r="AK371">
        <v>63.405612138731158</v>
      </c>
      <c r="AL371">
        <f t="shared" si="196"/>
        <v>0.83987278546046751</v>
      </c>
      <c r="AM371">
        <v>30.523797078862788</v>
      </c>
      <c r="AN371">
        <v>31.275678181818179</v>
      </c>
      <c r="AO371">
        <v>-1.4629447439142129E-4</v>
      </c>
      <c r="AP371">
        <v>95.230389877895547</v>
      </c>
      <c r="AQ371">
        <v>0</v>
      </c>
      <c r="AR371">
        <v>0</v>
      </c>
      <c r="AS371">
        <f t="shared" si="197"/>
        <v>1</v>
      </c>
      <c r="AT371">
        <f t="shared" si="198"/>
        <v>0</v>
      </c>
      <c r="AU371">
        <f t="shared" si="199"/>
        <v>47459.228842256678</v>
      </c>
      <c r="AV371">
        <f t="shared" si="200"/>
        <v>1199.9925000000001</v>
      </c>
      <c r="AW371">
        <f t="shared" si="201"/>
        <v>1025.9172887510965</v>
      </c>
      <c r="AX371">
        <f t="shared" si="202"/>
        <v>0.85493641731185521</v>
      </c>
      <c r="AY371">
        <f t="shared" si="203"/>
        <v>0.18842728541188064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1673980693.6875</v>
      </c>
      <c r="BF371">
        <v>2111.38625</v>
      </c>
      <c r="BG371">
        <v>2120.57125</v>
      </c>
      <c r="BH371">
        <v>31.281062500000001</v>
      </c>
      <c r="BI371">
        <v>30.524112500000001</v>
      </c>
      <c r="BJ371">
        <v>2119.7962499999999</v>
      </c>
      <c r="BK371">
        <v>31.0910625</v>
      </c>
      <c r="BL371">
        <v>649.99524999999994</v>
      </c>
      <c r="BM371">
        <v>101.195125</v>
      </c>
      <c r="BN371">
        <v>9.9984262500000004E-2</v>
      </c>
      <c r="BO371">
        <v>31.819062500000001</v>
      </c>
      <c r="BP371">
        <v>31.819512499999998</v>
      </c>
      <c r="BQ371">
        <v>999.9</v>
      </c>
      <c r="BR371">
        <v>0</v>
      </c>
      <c r="BS371">
        <v>0</v>
      </c>
      <c r="BT371">
        <v>8984.9987499999988</v>
      </c>
      <c r="BU371">
        <v>0</v>
      </c>
      <c r="BV371">
        <v>226.97537500000001</v>
      </c>
      <c r="BW371">
        <v>-9.1853949999999998</v>
      </c>
      <c r="BX371">
        <v>2179.5662499999999</v>
      </c>
      <c r="BY371">
        <v>2187.34</v>
      </c>
      <c r="BZ371">
        <v>0.75692362499999999</v>
      </c>
      <c r="CA371">
        <v>2120.57125</v>
      </c>
      <c r="CB371">
        <v>30.524112500000001</v>
      </c>
      <c r="CC371">
        <v>3.1654962499999999</v>
      </c>
      <c r="CD371">
        <v>3.0888987499999998</v>
      </c>
      <c r="CE371">
        <v>24.925037499999998</v>
      </c>
      <c r="CF371">
        <v>24.515037499999998</v>
      </c>
      <c r="CG371">
        <v>1199.9925000000001</v>
      </c>
      <c r="CH371">
        <v>0.50003587500000002</v>
      </c>
      <c r="CI371">
        <v>0.49996412499999998</v>
      </c>
      <c r="CJ371">
        <v>0</v>
      </c>
      <c r="CK371">
        <v>880.01625000000001</v>
      </c>
      <c r="CL371">
        <v>4.9990899999999998</v>
      </c>
      <c r="CM371">
        <v>9246.807499999999</v>
      </c>
      <c r="CN371">
        <v>9557.9249999999993</v>
      </c>
      <c r="CO371">
        <v>40.702749999999988</v>
      </c>
      <c r="CP371">
        <v>42.375</v>
      </c>
      <c r="CQ371">
        <v>41.436999999999998</v>
      </c>
      <c r="CR371">
        <v>41.507750000000001</v>
      </c>
      <c r="CS371">
        <v>42.125</v>
      </c>
      <c r="CT371">
        <v>597.54124999999999</v>
      </c>
      <c r="CU371">
        <v>597.45375000000013</v>
      </c>
      <c r="CV371">
        <v>0</v>
      </c>
      <c r="CW371">
        <v>1673980696.3</v>
      </c>
      <c r="CX371">
        <v>0</v>
      </c>
      <c r="CY371">
        <v>1673977193.5</v>
      </c>
      <c r="CZ371" t="s">
        <v>356</v>
      </c>
      <c r="DA371">
        <v>1673977187.5</v>
      </c>
      <c r="DB371">
        <v>1673977193.5</v>
      </c>
      <c r="DC371">
        <v>21</v>
      </c>
      <c r="DD371">
        <v>-0.34399999999999997</v>
      </c>
      <c r="DE371">
        <v>-5.2999999999999999E-2</v>
      </c>
      <c r="DF371">
        <v>-5.5270000000000001</v>
      </c>
      <c r="DG371">
        <v>0.16</v>
      </c>
      <c r="DH371">
        <v>415</v>
      </c>
      <c r="DI371">
        <v>27</v>
      </c>
      <c r="DJ371">
        <v>0.41</v>
      </c>
      <c r="DK371">
        <v>0.03</v>
      </c>
      <c r="DL371">
        <v>-9.2065543902439035</v>
      </c>
      <c r="DM371">
        <v>2.619073170730734E-2</v>
      </c>
      <c r="DN371">
        <v>9.6113614224324934E-2</v>
      </c>
      <c r="DO371">
        <v>1</v>
      </c>
      <c r="DP371">
        <v>0.76123202439024384</v>
      </c>
      <c r="DQ371">
        <v>-1.8175526132403912E-2</v>
      </c>
      <c r="DR371">
        <v>2.8370915155662068E-3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2</v>
      </c>
      <c r="DY371">
        <v>2</v>
      </c>
      <c r="DZ371" t="s">
        <v>484</v>
      </c>
      <c r="EA371">
        <v>3.2987299999999999</v>
      </c>
      <c r="EB371">
        <v>2.6249400000000001</v>
      </c>
      <c r="EC371">
        <v>0.293763</v>
      </c>
      <c r="ED371">
        <v>0.29214699999999999</v>
      </c>
      <c r="EE371">
        <v>0.13228400000000001</v>
      </c>
      <c r="EF371">
        <v>0.12886</v>
      </c>
      <c r="EG371">
        <v>21393.3</v>
      </c>
      <c r="EH371">
        <v>21810.9</v>
      </c>
      <c r="EI371">
        <v>28185.3</v>
      </c>
      <c r="EJ371">
        <v>29655.3</v>
      </c>
      <c r="EK371">
        <v>33673.699999999997</v>
      </c>
      <c r="EL371">
        <v>35870.5</v>
      </c>
      <c r="EM371">
        <v>39786.1</v>
      </c>
      <c r="EN371">
        <v>42373.1</v>
      </c>
      <c r="EO371">
        <v>2.2639999999999998</v>
      </c>
      <c r="EP371">
        <v>2.24255</v>
      </c>
      <c r="EQ371">
        <v>0.15026700000000001</v>
      </c>
      <c r="ER371">
        <v>0</v>
      </c>
      <c r="ES371">
        <v>29.38</v>
      </c>
      <c r="ET371">
        <v>999.9</v>
      </c>
      <c r="EU371">
        <v>72.7</v>
      </c>
      <c r="EV371">
        <v>32.700000000000003</v>
      </c>
      <c r="EW371">
        <v>35.688499999999998</v>
      </c>
      <c r="EX371">
        <v>57.0764</v>
      </c>
      <c r="EY371">
        <v>-4.2868599999999999</v>
      </c>
      <c r="EZ371">
        <v>2</v>
      </c>
      <c r="FA371">
        <v>0.25985799999999998</v>
      </c>
      <c r="FB371">
        <v>-0.66785399999999995</v>
      </c>
      <c r="FC371">
        <v>20.2727</v>
      </c>
      <c r="FD371">
        <v>5.2195400000000003</v>
      </c>
      <c r="FE371">
        <v>12.004</v>
      </c>
      <c r="FF371">
        <v>4.9870999999999999</v>
      </c>
      <c r="FG371">
        <v>3.28443</v>
      </c>
      <c r="FH371">
        <v>9999</v>
      </c>
      <c r="FI371">
        <v>9999</v>
      </c>
      <c r="FJ371">
        <v>9999</v>
      </c>
      <c r="FK371">
        <v>999.9</v>
      </c>
      <c r="FL371">
        <v>1.86581</v>
      </c>
      <c r="FM371">
        <v>1.8621799999999999</v>
      </c>
      <c r="FN371">
        <v>1.8641799999999999</v>
      </c>
      <c r="FO371">
        <v>1.8602099999999999</v>
      </c>
      <c r="FP371">
        <v>1.8609599999999999</v>
      </c>
      <c r="FQ371">
        <v>1.86008</v>
      </c>
      <c r="FR371">
        <v>1.8617999999999999</v>
      </c>
      <c r="FS371">
        <v>1.8583700000000001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-8.41</v>
      </c>
      <c r="GH371">
        <v>0.19</v>
      </c>
      <c r="GI371">
        <v>-4.1197077471769461</v>
      </c>
      <c r="GJ371">
        <v>-4.0977002334145526E-3</v>
      </c>
      <c r="GK371">
        <v>1.9870096767282211E-6</v>
      </c>
      <c r="GL371">
        <v>-4.7591234531596528E-10</v>
      </c>
      <c r="GM371">
        <v>-0.1127184381337514</v>
      </c>
      <c r="GN371">
        <v>-4.4277268217585318E-5</v>
      </c>
      <c r="GO371">
        <v>7.6125673839889962E-4</v>
      </c>
      <c r="GP371">
        <v>-1.4366726965109579E-5</v>
      </c>
      <c r="GQ371">
        <v>6</v>
      </c>
      <c r="GR371">
        <v>2093</v>
      </c>
      <c r="GS371">
        <v>4</v>
      </c>
      <c r="GT371">
        <v>31</v>
      </c>
      <c r="GU371">
        <v>58.5</v>
      </c>
      <c r="GV371">
        <v>58.4</v>
      </c>
      <c r="GW371">
        <v>4.9792500000000004</v>
      </c>
      <c r="GX371">
        <v>0</v>
      </c>
      <c r="GY371">
        <v>2.04834</v>
      </c>
      <c r="GZ371">
        <v>2.6245099999999999</v>
      </c>
      <c r="HA371">
        <v>2.1972700000000001</v>
      </c>
      <c r="HB371">
        <v>2.2985799999999998</v>
      </c>
      <c r="HC371">
        <v>37.626300000000001</v>
      </c>
      <c r="HD371">
        <v>14.298400000000001</v>
      </c>
      <c r="HE371">
        <v>18</v>
      </c>
      <c r="HF371">
        <v>710.46100000000001</v>
      </c>
      <c r="HG371">
        <v>773.17399999999998</v>
      </c>
      <c r="HH371">
        <v>31.000599999999999</v>
      </c>
      <c r="HI371">
        <v>30.751999999999999</v>
      </c>
      <c r="HJ371">
        <v>30</v>
      </c>
      <c r="HK371">
        <v>30.688199999999998</v>
      </c>
      <c r="HL371">
        <v>30.687000000000001</v>
      </c>
      <c r="HM371">
        <v>100</v>
      </c>
      <c r="HN371">
        <v>19.840299999999999</v>
      </c>
      <c r="HO371">
        <v>100</v>
      </c>
      <c r="HP371">
        <v>31</v>
      </c>
      <c r="HQ371">
        <v>2373.9899999999998</v>
      </c>
      <c r="HR371">
        <v>30.5107</v>
      </c>
      <c r="HS371">
        <v>99.319199999999995</v>
      </c>
      <c r="HT371">
        <v>98.273499999999999</v>
      </c>
    </row>
    <row r="372" spans="1:228" x14ac:dyDescent="0.2">
      <c r="A372">
        <v>357</v>
      </c>
      <c r="B372">
        <v>1673980699.5</v>
      </c>
      <c r="C372">
        <v>1420.900000095367</v>
      </c>
      <c r="D372" t="s">
        <v>1073</v>
      </c>
      <c r="E372" t="s">
        <v>1074</v>
      </c>
      <c r="F372">
        <v>4</v>
      </c>
      <c r="G372">
        <v>1673980697.125</v>
      </c>
      <c r="H372">
        <f t="shared" si="170"/>
        <v>8.3304599866051976E-4</v>
      </c>
      <c r="I372">
        <f t="shared" si="171"/>
        <v>0.83304599866051976</v>
      </c>
      <c r="J372">
        <f t="shared" si="172"/>
        <v>7.7191067636453319</v>
      </c>
      <c r="K372">
        <f t="shared" si="173"/>
        <v>2111.4124999999999</v>
      </c>
      <c r="L372">
        <f t="shared" si="174"/>
        <v>1824.1114466681627</v>
      </c>
      <c r="M372">
        <f t="shared" si="175"/>
        <v>184.77579510407838</v>
      </c>
      <c r="N372">
        <f t="shared" si="176"/>
        <v>213.87833741891032</v>
      </c>
      <c r="O372">
        <f t="shared" si="177"/>
        <v>5.2588450723540479E-2</v>
      </c>
      <c r="P372">
        <f t="shared" si="178"/>
        <v>2.7650796911891025</v>
      </c>
      <c r="Q372">
        <f t="shared" si="179"/>
        <v>5.203906730511778E-2</v>
      </c>
      <c r="R372">
        <f t="shared" si="180"/>
        <v>3.2573298612443929E-2</v>
      </c>
      <c r="S372">
        <f t="shared" si="181"/>
        <v>226.10099162598854</v>
      </c>
      <c r="T372">
        <f t="shared" si="182"/>
        <v>32.986780309964338</v>
      </c>
      <c r="U372">
        <f t="shared" si="183"/>
        <v>31.8180625</v>
      </c>
      <c r="V372">
        <f t="shared" si="184"/>
        <v>4.7261303935572441</v>
      </c>
      <c r="W372">
        <f t="shared" si="185"/>
        <v>67.047058334371513</v>
      </c>
      <c r="X372">
        <f t="shared" si="186"/>
        <v>3.1677527607871783</v>
      </c>
      <c r="Y372">
        <f t="shared" si="187"/>
        <v>4.7246707603325788</v>
      </c>
      <c r="Z372">
        <f t="shared" si="188"/>
        <v>1.5583776327700658</v>
      </c>
      <c r="AA372">
        <f t="shared" si="189"/>
        <v>-36.737328540928921</v>
      </c>
      <c r="AB372">
        <f t="shared" si="190"/>
        <v>-0.81243682089701885</v>
      </c>
      <c r="AC372">
        <f t="shared" si="191"/>
        <v>-6.6512550362897688E-2</v>
      </c>
      <c r="AD372">
        <f t="shared" si="192"/>
        <v>188.48471371379972</v>
      </c>
      <c r="AE372">
        <f t="shared" si="193"/>
        <v>8.2145030484224968</v>
      </c>
      <c r="AF372">
        <f t="shared" si="194"/>
        <v>0.83970425875796384</v>
      </c>
      <c r="AG372">
        <f t="shared" si="195"/>
        <v>7.7191067636453319</v>
      </c>
      <c r="AH372">
        <v>2187.3839476763001</v>
      </c>
      <c r="AI372">
        <v>2179.7209090909082</v>
      </c>
      <c r="AJ372">
        <v>8.0322499309048903E-2</v>
      </c>
      <c r="AK372">
        <v>63.405612138731158</v>
      </c>
      <c r="AL372">
        <f t="shared" si="196"/>
        <v>0.83304599866051976</v>
      </c>
      <c r="AM372">
        <v>30.520933068055321</v>
      </c>
      <c r="AN372">
        <v>31.266795151515151</v>
      </c>
      <c r="AO372">
        <v>-1.4960255002309229E-4</v>
      </c>
      <c r="AP372">
        <v>95.230389877895547</v>
      </c>
      <c r="AQ372">
        <v>0</v>
      </c>
      <c r="AR372">
        <v>0</v>
      </c>
      <c r="AS372">
        <f t="shared" si="197"/>
        <v>1</v>
      </c>
      <c r="AT372">
        <f t="shared" si="198"/>
        <v>0</v>
      </c>
      <c r="AU372">
        <f t="shared" si="199"/>
        <v>47451.074042119086</v>
      </c>
      <c r="AV372">
        <f t="shared" si="200"/>
        <v>1199.9275</v>
      </c>
      <c r="AW372">
        <f t="shared" si="201"/>
        <v>1025.8627075782324</v>
      </c>
      <c r="AX372">
        <f t="shared" si="202"/>
        <v>0.85493724210690436</v>
      </c>
      <c r="AY372">
        <f t="shared" si="203"/>
        <v>0.18842887726632529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1673980697.125</v>
      </c>
      <c r="BF372">
        <v>2111.4124999999999</v>
      </c>
      <c r="BG372">
        <v>2120.6325000000002</v>
      </c>
      <c r="BH372">
        <v>31.272137499999999</v>
      </c>
      <c r="BI372">
        <v>30.5212</v>
      </c>
      <c r="BJ372">
        <v>2119.8225000000002</v>
      </c>
      <c r="BK372">
        <v>31.0821875</v>
      </c>
      <c r="BL372">
        <v>649.94350000000009</v>
      </c>
      <c r="BM372">
        <v>101.196375</v>
      </c>
      <c r="BN372">
        <v>9.9955025000000003E-2</v>
      </c>
      <c r="BO372">
        <v>31.8126125</v>
      </c>
      <c r="BP372">
        <v>31.8180625</v>
      </c>
      <c r="BQ372">
        <v>999.9</v>
      </c>
      <c r="BR372">
        <v>0</v>
      </c>
      <c r="BS372">
        <v>0</v>
      </c>
      <c r="BT372">
        <v>8983.1262499999993</v>
      </c>
      <c r="BU372">
        <v>0</v>
      </c>
      <c r="BV372">
        <v>227.07050000000001</v>
      </c>
      <c r="BW372">
        <v>-9.2216799999999992</v>
      </c>
      <c r="BX372">
        <v>2179.5725000000002</v>
      </c>
      <c r="BY372">
        <v>2187.3975</v>
      </c>
      <c r="BZ372">
        <v>0.75093612499999995</v>
      </c>
      <c r="CA372">
        <v>2120.6325000000002</v>
      </c>
      <c r="CB372">
        <v>30.5212</v>
      </c>
      <c r="CC372">
        <v>3.1646237500000001</v>
      </c>
      <c r="CD372">
        <v>3.0886337500000001</v>
      </c>
      <c r="CE372">
        <v>24.920425000000002</v>
      </c>
      <c r="CF372">
        <v>24.513625000000001</v>
      </c>
      <c r="CG372">
        <v>1199.9275</v>
      </c>
      <c r="CH372">
        <v>0.50000850000000008</v>
      </c>
      <c r="CI372">
        <v>0.49999137500000002</v>
      </c>
      <c r="CJ372">
        <v>0</v>
      </c>
      <c r="CK372">
        <v>879.68312500000002</v>
      </c>
      <c r="CL372">
        <v>4.9990899999999998</v>
      </c>
      <c r="CM372">
        <v>9242.7112500000003</v>
      </c>
      <c r="CN372">
        <v>9557.2999999999993</v>
      </c>
      <c r="CO372">
        <v>40.686999999999998</v>
      </c>
      <c r="CP372">
        <v>42.343499999999999</v>
      </c>
      <c r="CQ372">
        <v>41.452749999999988</v>
      </c>
      <c r="CR372">
        <v>41.507750000000001</v>
      </c>
      <c r="CS372">
        <v>42.125</v>
      </c>
      <c r="CT372">
        <v>597.47624999999994</v>
      </c>
      <c r="CU372">
        <v>597.45499999999993</v>
      </c>
      <c r="CV372">
        <v>0</v>
      </c>
      <c r="CW372">
        <v>1673980699.9000001</v>
      </c>
      <c r="CX372">
        <v>0</v>
      </c>
      <c r="CY372">
        <v>1673977193.5</v>
      </c>
      <c r="CZ372" t="s">
        <v>356</v>
      </c>
      <c r="DA372">
        <v>1673977187.5</v>
      </c>
      <c r="DB372">
        <v>1673977193.5</v>
      </c>
      <c r="DC372">
        <v>21</v>
      </c>
      <c r="DD372">
        <v>-0.34399999999999997</v>
      </c>
      <c r="DE372">
        <v>-5.2999999999999999E-2</v>
      </c>
      <c r="DF372">
        <v>-5.5270000000000001</v>
      </c>
      <c r="DG372">
        <v>0.16</v>
      </c>
      <c r="DH372">
        <v>415</v>
      </c>
      <c r="DI372">
        <v>27</v>
      </c>
      <c r="DJ372">
        <v>0.41</v>
      </c>
      <c r="DK372">
        <v>0.03</v>
      </c>
      <c r="DL372">
        <v>-9.2224948780487814</v>
      </c>
      <c r="DM372">
        <v>0.16819358885016811</v>
      </c>
      <c r="DN372">
        <v>9.4259497680784954E-2</v>
      </c>
      <c r="DO372">
        <v>0</v>
      </c>
      <c r="DP372">
        <v>0.75934339024390252</v>
      </c>
      <c r="DQ372">
        <v>-4.3837358885017462E-2</v>
      </c>
      <c r="DR372">
        <v>4.7369546709913474E-3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371</v>
      </c>
      <c r="EA372">
        <v>3.2990499999999998</v>
      </c>
      <c r="EB372">
        <v>2.6253500000000001</v>
      </c>
      <c r="EC372">
        <v>0.29377300000000001</v>
      </c>
      <c r="ED372">
        <v>0.29214499999999999</v>
      </c>
      <c r="EE372">
        <v>0.13225999999999999</v>
      </c>
      <c r="EF372">
        <v>0.128854</v>
      </c>
      <c r="EG372">
        <v>21393.1</v>
      </c>
      <c r="EH372">
        <v>21811</v>
      </c>
      <c r="EI372">
        <v>28185.5</v>
      </c>
      <c r="EJ372">
        <v>29655.4</v>
      </c>
      <c r="EK372">
        <v>33674.9</v>
      </c>
      <c r="EL372">
        <v>35870.800000000003</v>
      </c>
      <c r="EM372">
        <v>39786.400000000001</v>
      </c>
      <c r="EN372">
        <v>42373.2</v>
      </c>
      <c r="EO372">
        <v>2.2642000000000002</v>
      </c>
      <c r="EP372">
        <v>2.2423000000000002</v>
      </c>
      <c r="EQ372">
        <v>0.149257</v>
      </c>
      <c r="ER372">
        <v>0</v>
      </c>
      <c r="ES372">
        <v>29.376899999999999</v>
      </c>
      <c r="ET372">
        <v>999.9</v>
      </c>
      <c r="EU372">
        <v>72.7</v>
      </c>
      <c r="EV372">
        <v>32.700000000000003</v>
      </c>
      <c r="EW372">
        <v>35.688499999999998</v>
      </c>
      <c r="EX372">
        <v>57.526400000000002</v>
      </c>
      <c r="EY372">
        <v>-4.3469499999999996</v>
      </c>
      <c r="EZ372">
        <v>2</v>
      </c>
      <c r="FA372">
        <v>0.25989299999999999</v>
      </c>
      <c r="FB372">
        <v>-0.66743699999999995</v>
      </c>
      <c r="FC372">
        <v>20.2727</v>
      </c>
      <c r="FD372">
        <v>5.2192400000000001</v>
      </c>
      <c r="FE372">
        <v>12.004</v>
      </c>
      <c r="FF372">
        <v>4.9873500000000002</v>
      </c>
      <c r="FG372">
        <v>3.2844500000000001</v>
      </c>
      <c r="FH372">
        <v>9999</v>
      </c>
      <c r="FI372">
        <v>9999</v>
      </c>
      <c r="FJ372">
        <v>9999</v>
      </c>
      <c r="FK372">
        <v>999.9</v>
      </c>
      <c r="FL372">
        <v>1.86581</v>
      </c>
      <c r="FM372">
        <v>1.8621700000000001</v>
      </c>
      <c r="FN372">
        <v>1.8641799999999999</v>
      </c>
      <c r="FO372">
        <v>1.8602099999999999</v>
      </c>
      <c r="FP372">
        <v>1.8609599999999999</v>
      </c>
      <c r="FQ372">
        <v>1.8601000000000001</v>
      </c>
      <c r="FR372">
        <v>1.8617999999999999</v>
      </c>
      <c r="FS372">
        <v>1.8583799999999999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-8.41</v>
      </c>
      <c r="GH372">
        <v>0.18990000000000001</v>
      </c>
      <c r="GI372">
        <v>-4.1197077471769461</v>
      </c>
      <c r="GJ372">
        <v>-4.0977002334145526E-3</v>
      </c>
      <c r="GK372">
        <v>1.9870096767282211E-6</v>
      </c>
      <c r="GL372">
        <v>-4.7591234531596528E-10</v>
      </c>
      <c r="GM372">
        <v>-0.1127184381337514</v>
      </c>
      <c r="GN372">
        <v>-4.4277268217585318E-5</v>
      </c>
      <c r="GO372">
        <v>7.6125673839889962E-4</v>
      </c>
      <c r="GP372">
        <v>-1.4366726965109579E-5</v>
      </c>
      <c r="GQ372">
        <v>6</v>
      </c>
      <c r="GR372">
        <v>2093</v>
      </c>
      <c r="GS372">
        <v>4</v>
      </c>
      <c r="GT372">
        <v>31</v>
      </c>
      <c r="GU372">
        <v>58.5</v>
      </c>
      <c r="GV372">
        <v>58.4</v>
      </c>
      <c r="GW372">
        <v>4.9792500000000004</v>
      </c>
      <c r="GX372">
        <v>0</v>
      </c>
      <c r="GY372">
        <v>2.04834</v>
      </c>
      <c r="GZ372">
        <v>2.6257299999999999</v>
      </c>
      <c r="HA372">
        <v>2.1972700000000001</v>
      </c>
      <c r="HB372">
        <v>2.34131</v>
      </c>
      <c r="HC372">
        <v>37.626300000000001</v>
      </c>
      <c r="HD372">
        <v>14.3072</v>
      </c>
      <c r="HE372">
        <v>18</v>
      </c>
      <c r="HF372">
        <v>710.62800000000004</v>
      </c>
      <c r="HG372">
        <v>772.92899999999997</v>
      </c>
      <c r="HH372">
        <v>31.000399999999999</v>
      </c>
      <c r="HI372">
        <v>30.751999999999999</v>
      </c>
      <c r="HJ372">
        <v>30.0001</v>
      </c>
      <c r="HK372">
        <v>30.688199999999998</v>
      </c>
      <c r="HL372">
        <v>30.687000000000001</v>
      </c>
      <c r="HM372">
        <v>100</v>
      </c>
      <c r="HN372">
        <v>19.840299999999999</v>
      </c>
      <c r="HO372">
        <v>100</v>
      </c>
      <c r="HP372">
        <v>31</v>
      </c>
      <c r="HQ372">
        <v>2380.67</v>
      </c>
      <c r="HR372">
        <v>30.5107</v>
      </c>
      <c r="HS372">
        <v>99.319900000000004</v>
      </c>
      <c r="HT372">
        <v>98.273700000000005</v>
      </c>
    </row>
    <row r="373" spans="1:228" x14ac:dyDescent="0.2">
      <c r="A373">
        <v>358</v>
      </c>
      <c r="B373">
        <v>1673980704</v>
      </c>
      <c r="C373">
        <v>1425.400000095367</v>
      </c>
      <c r="D373" t="s">
        <v>1075</v>
      </c>
      <c r="E373" t="s">
        <v>1076</v>
      </c>
      <c r="F373">
        <v>4</v>
      </c>
      <c r="G373">
        <v>1673980701.75</v>
      </c>
      <c r="H373">
        <f t="shared" si="170"/>
        <v>8.2962038486039474E-4</v>
      </c>
      <c r="I373">
        <f t="shared" si="171"/>
        <v>0.82962038486039469</v>
      </c>
      <c r="J373">
        <f t="shared" si="172"/>
        <v>8.2546710858482442</v>
      </c>
      <c r="K373">
        <f t="shared" si="173"/>
        <v>2111.53125</v>
      </c>
      <c r="L373">
        <f t="shared" si="174"/>
        <v>1807.7635610837883</v>
      </c>
      <c r="M373">
        <f t="shared" si="175"/>
        <v>183.11846301004783</v>
      </c>
      <c r="N373">
        <f t="shared" si="176"/>
        <v>213.88878801488556</v>
      </c>
      <c r="O373">
        <f t="shared" si="177"/>
        <v>5.2510702995771777E-2</v>
      </c>
      <c r="P373">
        <f t="shared" si="178"/>
        <v>2.771877501111415</v>
      </c>
      <c r="Q373">
        <f t="shared" si="179"/>
        <v>5.1964261966577475E-2</v>
      </c>
      <c r="R373">
        <f t="shared" si="180"/>
        <v>3.2526285319798807E-2</v>
      </c>
      <c r="S373">
        <f t="shared" si="181"/>
        <v>226.10973202143896</v>
      </c>
      <c r="T373">
        <f t="shared" si="182"/>
        <v>32.973504448497451</v>
      </c>
      <c r="U373">
        <f t="shared" si="183"/>
        <v>31.799099999999999</v>
      </c>
      <c r="V373">
        <f t="shared" si="184"/>
        <v>4.7210535000856657</v>
      </c>
      <c r="W373">
        <f t="shared" si="185"/>
        <v>67.071319625057356</v>
      </c>
      <c r="X373">
        <f t="shared" si="186"/>
        <v>3.1668139264281168</v>
      </c>
      <c r="Y373">
        <f t="shared" si="187"/>
        <v>4.7215619792949743</v>
      </c>
      <c r="Z373">
        <f t="shared" si="188"/>
        <v>1.5542395736575489</v>
      </c>
      <c r="AA373">
        <f t="shared" si="189"/>
        <v>-36.586258972343408</v>
      </c>
      <c r="AB373">
        <f t="shared" si="190"/>
        <v>0.28393117369571452</v>
      </c>
      <c r="AC373">
        <f t="shared" si="191"/>
        <v>2.3184372923161636E-2</v>
      </c>
      <c r="AD373">
        <f t="shared" si="192"/>
        <v>189.83058859571443</v>
      </c>
      <c r="AE373">
        <f t="shared" si="193"/>
        <v>8.2575957844807331</v>
      </c>
      <c r="AF373">
        <f t="shared" si="194"/>
        <v>0.83331648223718569</v>
      </c>
      <c r="AG373">
        <f t="shared" si="195"/>
        <v>8.2546710858482442</v>
      </c>
      <c r="AH373">
        <v>2187.5126775008061</v>
      </c>
      <c r="AI373">
        <v>2179.6613939393928</v>
      </c>
      <c r="AJ373">
        <v>-2.0439023167767079E-3</v>
      </c>
      <c r="AK373">
        <v>63.405612138731158</v>
      </c>
      <c r="AL373">
        <f t="shared" si="196"/>
        <v>0.82962038486039469</v>
      </c>
      <c r="AM373">
        <v>30.518277366699611</v>
      </c>
      <c r="AN373">
        <v>31.26059939393939</v>
      </c>
      <c r="AO373">
        <v>-8.33867793182546E-5</v>
      </c>
      <c r="AP373">
        <v>95.230389877895547</v>
      </c>
      <c r="AQ373">
        <v>0</v>
      </c>
      <c r="AR373">
        <v>0</v>
      </c>
      <c r="AS373">
        <f t="shared" si="197"/>
        <v>1</v>
      </c>
      <c r="AT373">
        <f t="shared" si="198"/>
        <v>0</v>
      </c>
      <c r="AU373">
        <f t="shared" si="199"/>
        <v>47640.678359274643</v>
      </c>
      <c r="AV373">
        <f t="shared" si="200"/>
        <v>1199.9775</v>
      </c>
      <c r="AW373">
        <f t="shared" si="201"/>
        <v>1025.9051015655125</v>
      </c>
      <c r="AX373">
        <f t="shared" si="202"/>
        <v>0.85493694803903608</v>
      </c>
      <c r="AY373">
        <f t="shared" si="203"/>
        <v>0.18842830971533964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1673980701.75</v>
      </c>
      <c r="BF373">
        <v>2111.53125</v>
      </c>
      <c r="BG373">
        <v>2120.7775000000001</v>
      </c>
      <c r="BH373">
        <v>31.263100000000001</v>
      </c>
      <c r="BI373">
        <v>30.517962499999999</v>
      </c>
      <c r="BJ373">
        <v>2119.9412499999999</v>
      </c>
      <c r="BK373">
        <v>31.0732125</v>
      </c>
      <c r="BL373">
        <v>650.02587500000004</v>
      </c>
      <c r="BM373">
        <v>101.19562500000001</v>
      </c>
      <c r="BN373">
        <v>9.9957537499999999E-2</v>
      </c>
      <c r="BO373">
        <v>31.800999999999998</v>
      </c>
      <c r="BP373">
        <v>31.799099999999999</v>
      </c>
      <c r="BQ373">
        <v>999.9</v>
      </c>
      <c r="BR373">
        <v>0</v>
      </c>
      <c r="BS373">
        <v>0</v>
      </c>
      <c r="BT373">
        <v>9019.2950000000001</v>
      </c>
      <c r="BU373">
        <v>0</v>
      </c>
      <c r="BV373">
        <v>227.23287500000001</v>
      </c>
      <c r="BW373">
        <v>-9.2444462499999993</v>
      </c>
      <c r="BX373">
        <v>2179.6737499999999</v>
      </c>
      <c r="BY373">
        <v>2187.5349999999999</v>
      </c>
      <c r="BZ373">
        <v>0.7451343749999999</v>
      </c>
      <c r="CA373">
        <v>2120.7775000000001</v>
      </c>
      <c r="CB373">
        <v>30.517962499999999</v>
      </c>
      <c r="CC373">
        <v>3.1636875</v>
      </c>
      <c r="CD373">
        <v>3.0882812500000001</v>
      </c>
      <c r="CE373">
        <v>24.915437499999999</v>
      </c>
      <c r="CF373">
        <v>24.511700000000001</v>
      </c>
      <c r="CG373">
        <v>1199.9775</v>
      </c>
      <c r="CH373">
        <v>0.50001874999999996</v>
      </c>
      <c r="CI373">
        <v>0.49998124999999999</v>
      </c>
      <c r="CJ373">
        <v>0</v>
      </c>
      <c r="CK373">
        <v>878.97275000000002</v>
      </c>
      <c r="CL373">
        <v>4.9990899999999998</v>
      </c>
      <c r="CM373">
        <v>9238.4487499999996</v>
      </c>
      <c r="CN373">
        <v>9557.7525000000005</v>
      </c>
      <c r="CO373">
        <v>40.686999999999998</v>
      </c>
      <c r="CP373">
        <v>42.327749999999988</v>
      </c>
      <c r="CQ373">
        <v>41.436999999999998</v>
      </c>
      <c r="CR373">
        <v>41.5</v>
      </c>
      <c r="CS373">
        <v>42.125</v>
      </c>
      <c r="CT373">
        <v>597.5150000000001</v>
      </c>
      <c r="CU373">
        <v>597.47</v>
      </c>
      <c r="CV373">
        <v>0</v>
      </c>
      <c r="CW373">
        <v>1673980704.0999999</v>
      </c>
      <c r="CX373">
        <v>0</v>
      </c>
      <c r="CY373">
        <v>1673977193.5</v>
      </c>
      <c r="CZ373" t="s">
        <v>356</v>
      </c>
      <c r="DA373">
        <v>1673977187.5</v>
      </c>
      <c r="DB373">
        <v>1673977193.5</v>
      </c>
      <c r="DC373">
        <v>21</v>
      </c>
      <c r="DD373">
        <v>-0.34399999999999997</v>
      </c>
      <c r="DE373">
        <v>-5.2999999999999999E-2</v>
      </c>
      <c r="DF373">
        <v>-5.5270000000000001</v>
      </c>
      <c r="DG373">
        <v>0.16</v>
      </c>
      <c r="DH373">
        <v>415</v>
      </c>
      <c r="DI373">
        <v>27</v>
      </c>
      <c r="DJ373">
        <v>0.41</v>
      </c>
      <c r="DK373">
        <v>0.03</v>
      </c>
      <c r="DL373">
        <v>-9.2230307317073166</v>
      </c>
      <c r="DM373">
        <v>0.31479951219513358</v>
      </c>
      <c r="DN373">
        <v>9.392294775026358E-2</v>
      </c>
      <c r="DO373">
        <v>0</v>
      </c>
      <c r="DP373">
        <v>0.75574953658536592</v>
      </c>
      <c r="DQ373">
        <v>-6.3344634146340256E-2</v>
      </c>
      <c r="DR373">
        <v>6.4881095375011076E-3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371</v>
      </c>
      <c r="EA373">
        <v>3.2990599999999999</v>
      </c>
      <c r="EB373">
        <v>2.6253899999999999</v>
      </c>
      <c r="EC373">
        <v>0.29377700000000001</v>
      </c>
      <c r="ED373">
        <v>0.29216599999999998</v>
      </c>
      <c r="EE373">
        <v>0.13223599999999999</v>
      </c>
      <c r="EF373">
        <v>0.12884300000000001</v>
      </c>
      <c r="EG373">
        <v>21393.3</v>
      </c>
      <c r="EH373">
        <v>21810.400000000001</v>
      </c>
      <c r="EI373">
        <v>28186</v>
      </c>
      <c r="EJ373">
        <v>29655.5</v>
      </c>
      <c r="EK373">
        <v>33676.1</v>
      </c>
      <c r="EL373">
        <v>35871.4</v>
      </c>
      <c r="EM373">
        <v>39786.800000000003</v>
      </c>
      <c r="EN373">
        <v>42373.4</v>
      </c>
      <c r="EO373">
        <v>2.2642500000000001</v>
      </c>
      <c r="EP373">
        <v>2.2422300000000002</v>
      </c>
      <c r="EQ373">
        <v>0.14924299999999999</v>
      </c>
      <c r="ER373">
        <v>0</v>
      </c>
      <c r="ES373">
        <v>29.3706</v>
      </c>
      <c r="ET373">
        <v>999.9</v>
      </c>
      <c r="EU373">
        <v>72.7</v>
      </c>
      <c r="EV373">
        <v>32.700000000000003</v>
      </c>
      <c r="EW373">
        <v>35.685299999999998</v>
      </c>
      <c r="EX373">
        <v>57.106400000000001</v>
      </c>
      <c r="EY373">
        <v>-4.4351000000000003</v>
      </c>
      <c r="EZ373">
        <v>2</v>
      </c>
      <c r="FA373">
        <v>0.25977099999999997</v>
      </c>
      <c r="FB373">
        <v>-0.66655500000000001</v>
      </c>
      <c r="FC373">
        <v>20.2729</v>
      </c>
      <c r="FD373">
        <v>5.2189399999999999</v>
      </c>
      <c r="FE373">
        <v>12.004</v>
      </c>
      <c r="FF373">
        <v>4.9873000000000003</v>
      </c>
      <c r="FG373">
        <v>3.2844500000000001</v>
      </c>
      <c r="FH373">
        <v>9999</v>
      </c>
      <c r="FI373">
        <v>9999</v>
      </c>
      <c r="FJ373">
        <v>9999</v>
      </c>
      <c r="FK373">
        <v>999.9</v>
      </c>
      <c r="FL373">
        <v>1.8658300000000001</v>
      </c>
      <c r="FM373">
        <v>1.8621700000000001</v>
      </c>
      <c r="FN373">
        <v>1.8641700000000001</v>
      </c>
      <c r="FO373">
        <v>1.8602000000000001</v>
      </c>
      <c r="FP373">
        <v>1.8609599999999999</v>
      </c>
      <c r="FQ373">
        <v>1.86008</v>
      </c>
      <c r="FR373">
        <v>1.8617999999999999</v>
      </c>
      <c r="FS373">
        <v>1.8583700000000001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-8.41</v>
      </c>
      <c r="GH373">
        <v>0.18990000000000001</v>
      </c>
      <c r="GI373">
        <v>-4.1197077471769461</v>
      </c>
      <c r="GJ373">
        <v>-4.0977002334145526E-3</v>
      </c>
      <c r="GK373">
        <v>1.9870096767282211E-6</v>
      </c>
      <c r="GL373">
        <v>-4.7591234531596528E-10</v>
      </c>
      <c r="GM373">
        <v>-0.1127184381337514</v>
      </c>
      <c r="GN373">
        <v>-4.4277268217585318E-5</v>
      </c>
      <c r="GO373">
        <v>7.6125673839889962E-4</v>
      </c>
      <c r="GP373">
        <v>-1.4366726965109579E-5</v>
      </c>
      <c r="GQ373">
        <v>6</v>
      </c>
      <c r="GR373">
        <v>2093</v>
      </c>
      <c r="GS373">
        <v>4</v>
      </c>
      <c r="GT373">
        <v>31</v>
      </c>
      <c r="GU373">
        <v>58.6</v>
      </c>
      <c r="GV373">
        <v>58.5</v>
      </c>
      <c r="GW373">
        <v>4.9792500000000004</v>
      </c>
      <c r="GX373">
        <v>0</v>
      </c>
      <c r="GY373">
        <v>2.04834</v>
      </c>
      <c r="GZ373">
        <v>2.6245099999999999</v>
      </c>
      <c r="HA373">
        <v>2.1972700000000001</v>
      </c>
      <c r="HB373">
        <v>2.3303199999999999</v>
      </c>
      <c r="HC373">
        <v>37.626300000000001</v>
      </c>
      <c r="HD373">
        <v>14.3072</v>
      </c>
      <c r="HE373">
        <v>18</v>
      </c>
      <c r="HF373">
        <v>710.67</v>
      </c>
      <c r="HG373">
        <v>772.87</v>
      </c>
      <c r="HH373">
        <v>31.000299999999999</v>
      </c>
      <c r="HI373">
        <v>30.751999999999999</v>
      </c>
      <c r="HJ373">
        <v>30.0001</v>
      </c>
      <c r="HK373">
        <v>30.688199999999998</v>
      </c>
      <c r="HL373">
        <v>30.688199999999998</v>
      </c>
      <c r="HM373">
        <v>100</v>
      </c>
      <c r="HN373">
        <v>19.840299999999999</v>
      </c>
      <c r="HO373">
        <v>100</v>
      </c>
      <c r="HP373">
        <v>31</v>
      </c>
      <c r="HQ373">
        <v>2387.35</v>
      </c>
      <c r="HR373">
        <v>30.5107</v>
      </c>
      <c r="HS373">
        <v>99.321100000000001</v>
      </c>
      <c r="HT373">
        <v>98.274299999999997</v>
      </c>
    </row>
    <row r="374" spans="1:228" x14ac:dyDescent="0.2">
      <c r="A374">
        <v>359</v>
      </c>
      <c r="B374">
        <v>1673980708</v>
      </c>
      <c r="C374">
        <v>1429.400000095367</v>
      </c>
      <c r="D374" t="s">
        <v>1077</v>
      </c>
      <c r="E374" t="s">
        <v>1078</v>
      </c>
      <c r="F374">
        <v>4</v>
      </c>
      <c r="G374">
        <v>1673980706</v>
      </c>
      <c r="H374">
        <f t="shared" si="170"/>
        <v>8.2521130564266901E-4</v>
      </c>
      <c r="I374">
        <f t="shared" si="171"/>
        <v>0.82521130564266898</v>
      </c>
      <c r="J374">
        <f t="shared" si="172"/>
        <v>7.9269418472624498</v>
      </c>
      <c r="K374">
        <f t="shared" si="173"/>
        <v>2111.6628571428569</v>
      </c>
      <c r="L374">
        <f t="shared" si="174"/>
        <v>1816.7038179949839</v>
      </c>
      <c r="M374">
        <f t="shared" si="175"/>
        <v>184.02503925785263</v>
      </c>
      <c r="N374">
        <f t="shared" si="176"/>
        <v>213.90324407087056</v>
      </c>
      <c r="O374">
        <f t="shared" si="177"/>
        <v>5.2256449363989724E-2</v>
      </c>
      <c r="P374">
        <f t="shared" si="178"/>
        <v>2.7694970953733691</v>
      </c>
      <c r="Q374">
        <f t="shared" si="179"/>
        <v>5.1714797817428222E-2</v>
      </c>
      <c r="R374">
        <f t="shared" si="180"/>
        <v>3.2369945913041293E-2</v>
      </c>
      <c r="S374">
        <f t="shared" si="181"/>
        <v>226.12358439306738</v>
      </c>
      <c r="T374">
        <f t="shared" si="182"/>
        <v>32.970244810817647</v>
      </c>
      <c r="U374">
        <f t="shared" si="183"/>
        <v>31.79334285714285</v>
      </c>
      <c r="V374">
        <f t="shared" si="184"/>
        <v>4.7195130609367677</v>
      </c>
      <c r="W374">
        <f t="shared" si="185"/>
        <v>67.07597644766409</v>
      </c>
      <c r="X374">
        <f t="shared" si="186"/>
        <v>3.1660491523812255</v>
      </c>
      <c r="Y374">
        <f t="shared" si="187"/>
        <v>4.7200940188347911</v>
      </c>
      <c r="Z374">
        <f t="shared" si="188"/>
        <v>1.5534639085555422</v>
      </c>
      <c r="AA374">
        <f t="shared" si="189"/>
        <v>-36.391818578841701</v>
      </c>
      <c r="AB374">
        <f t="shared" si="190"/>
        <v>0.32421410522410943</v>
      </c>
      <c r="AC374">
        <f t="shared" si="191"/>
        <v>2.6494960203677271E-2</v>
      </c>
      <c r="AD374">
        <f t="shared" si="192"/>
        <v>190.08247487965346</v>
      </c>
      <c r="AE374">
        <f t="shared" si="193"/>
        <v>8.3333015184567643</v>
      </c>
      <c r="AF374">
        <f t="shared" si="194"/>
        <v>0.82750803308921683</v>
      </c>
      <c r="AG374">
        <f t="shared" si="195"/>
        <v>7.9269418472624498</v>
      </c>
      <c r="AH374">
        <v>2187.7250847750588</v>
      </c>
      <c r="AI374">
        <v>2179.9081818181812</v>
      </c>
      <c r="AJ374">
        <v>6.9408541148694713E-2</v>
      </c>
      <c r="AK374">
        <v>63.405612138731158</v>
      </c>
      <c r="AL374">
        <f t="shared" si="196"/>
        <v>0.82521130564266898</v>
      </c>
      <c r="AM374">
        <v>30.515297459887879</v>
      </c>
      <c r="AN374">
        <v>31.253581212121201</v>
      </c>
      <c r="AO374">
        <v>-7.4557475547218138E-5</v>
      </c>
      <c r="AP374">
        <v>95.230389877895547</v>
      </c>
      <c r="AQ374">
        <v>0</v>
      </c>
      <c r="AR374">
        <v>0</v>
      </c>
      <c r="AS374">
        <f t="shared" si="197"/>
        <v>1</v>
      </c>
      <c r="AT374">
        <f t="shared" si="198"/>
        <v>0</v>
      </c>
      <c r="AU374">
        <f t="shared" si="199"/>
        <v>47575.747069989287</v>
      </c>
      <c r="AV374">
        <f t="shared" si="200"/>
        <v>1200.0414285714289</v>
      </c>
      <c r="AW374">
        <f t="shared" si="201"/>
        <v>1025.9606924316413</v>
      </c>
      <c r="AX374">
        <f t="shared" si="202"/>
        <v>0.85493772798575851</v>
      </c>
      <c r="AY374">
        <f t="shared" si="203"/>
        <v>0.18842981501251399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1673980706</v>
      </c>
      <c r="BF374">
        <v>2111.6628571428569</v>
      </c>
      <c r="BG374">
        <v>2120.9671428571428</v>
      </c>
      <c r="BH374">
        <v>31.255385714285719</v>
      </c>
      <c r="BI374">
        <v>30.51548571428571</v>
      </c>
      <c r="BJ374">
        <v>2120.0728571428572</v>
      </c>
      <c r="BK374">
        <v>31.065571428571431</v>
      </c>
      <c r="BL374">
        <v>650.0694285714286</v>
      </c>
      <c r="BM374">
        <v>101.196</v>
      </c>
      <c r="BN374">
        <v>0.10011521428571429</v>
      </c>
      <c r="BO374">
        <v>31.79551428571428</v>
      </c>
      <c r="BP374">
        <v>31.79334285714285</v>
      </c>
      <c r="BQ374">
        <v>999.89999999999986</v>
      </c>
      <c r="BR374">
        <v>0</v>
      </c>
      <c r="BS374">
        <v>0</v>
      </c>
      <c r="BT374">
        <v>9006.6099999999988</v>
      </c>
      <c r="BU374">
        <v>0</v>
      </c>
      <c r="BV374">
        <v>227.44428571428571</v>
      </c>
      <c r="BW374">
        <v>-9.3048971428571434</v>
      </c>
      <c r="BX374">
        <v>2179.792857142857</v>
      </c>
      <c r="BY374">
        <v>2187.7285714285708</v>
      </c>
      <c r="BZ374">
        <v>0.73992600000000019</v>
      </c>
      <c r="CA374">
        <v>2120.9671428571428</v>
      </c>
      <c r="CB374">
        <v>30.51548571428571</v>
      </c>
      <c r="CC374">
        <v>3.1629214285714289</v>
      </c>
      <c r="CD374">
        <v>3.0880428571428569</v>
      </c>
      <c r="CE374">
        <v>24.9114</v>
      </c>
      <c r="CF374">
        <v>24.51041428571429</v>
      </c>
      <c r="CG374">
        <v>1200.0414285714289</v>
      </c>
      <c r="CH374">
        <v>0.4999927142857144</v>
      </c>
      <c r="CI374">
        <v>0.50000728571428577</v>
      </c>
      <c r="CJ374">
        <v>0</v>
      </c>
      <c r="CK374">
        <v>878.70342857142839</v>
      </c>
      <c r="CL374">
        <v>4.9990899999999998</v>
      </c>
      <c r="CM374">
        <v>9234.4642857142862</v>
      </c>
      <c r="CN374">
        <v>9558.1685714285722</v>
      </c>
      <c r="CO374">
        <v>40.686999999999998</v>
      </c>
      <c r="CP374">
        <v>42.311999999999998</v>
      </c>
      <c r="CQ374">
        <v>41.436999999999998</v>
      </c>
      <c r="CR374">
        <v>41.5</v>
      </c>
      <c r="CS374">
        <v>42.107000000000014</v>
      </c>
      <c r="CT374">
        <v>597.51428571428573</v>
      </c>
      <c r="CU374">
        <v>597.53142857142848</v>
      </c>
      <c r="CV374">
        <v>0</v>
      </c>
      <c r="CW374">
        <v>1673980708.3</v>
      </c>
      <c r="CX374">
        <v>0</v>
      </c>
      <c r="CY374">
        <v>1673977193.5</v>
      </c>
      <c r="CZ374" t="s">
        <v>356</v>
      </c>
      <c r="DA374">
        <v>1673977187.5</v>
      </c>
      <c r="DB374">
        <v>1673977193.5</v>
      </c>
      <c r="DC374">
        <v>21</v>
      </c>
      <c r="DD374">
        <v>-0.34399999999999997</v>
      </c>
      <c r="DE374">
        <v>-5.2999999999999999E-2</v>
      </c>
      <c r="DF374">
        <v>-5.5270000000000001</v>
      </c>
      <c r="DG374">
        <v>0.16</v>
      </c>
      <c r="DH374">
        <v>415</v>
      </c>
      <c r="DI374">
        <v>27</v>
      </c>
      <c r="DJ374">
        <v>0.41</v>
      </c>
      <c r="DK374">
        <v>0.03</v>
      </c>
      <c r="DL374">
        <v>-9.2274200000000004</v>
      </c>
      <c r="DM374">
        <v>-0.37996933797909871</v>
      </c>
      <c r="DN374">
        <v>9.8715979159725686E-2</v>
      </c>
      <c r="DO374">
        <v>0</v>
      </c>
      <c r="DP374">
        <v>0.75159202439024386</v>
      </c>
      <c r="DQ374">
        <v>-6.9636648083623354E-2</v>
      </c>
      <c r="DR374">
        <v>7.0550926546189959E-3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371</v>
      </c>
      <c r="EA374">
        <v>3.2989899999999999</v>
      </c>
      <c r="EB374">
        <v>2.6253199999999999</v>
      </c>
      <c r="EC374">
        <v>0.293796</v>
      </c>
      <c r="ED374">
        <v>0.29216900000000001</v>
      </c>
      <c r="EE374">
        <v>0.132216</v>
      </c>
      <c r="EF374">
        <v>0.12884200000000001</v>
      </c>
      <c r="EG374">
        <v>21392.9</v>
      </c>
      <c r="EH374">
        <v>21810.1</v>
      </c>
      <c r="EI374">
        <v>28186.2</v>
      </c>
      <c r="EJ374">
        <v>29655.200000000001</v>
      </c>
      <c r="EK374">
        <v>33677.300000000003</v>
      </c>
      <c r="EL374">
        <v>35871.1</v>
      </c>
      <c r="EM374">
        <v>39787.300000000003</v>
      </c>
      <c r="EN374">
        <v>42372.9</v>
      </c>
      <c r="EO374">
        <v>2.2643499999999999</v>
      </c>
      <c r="EP374">
        <v>2.2422300000000002</v>
      </c>
      <c r="EQ374">
        <v>0.14935100000000001</v>
      </c>
      <c r="ER374">
        <v>0</v>
      </c>
      <c r="ES374">
        <v>29.363099999999999</v>
      </c>
      <c r="ET374">
        <v>999.9</v>
      </c>
      <c r="EU374">
        <v>72.7</v>
      </c>
      <c r="EV374">
        <v>32.700000000000003</v>
      </c>
      <c r="EW374">
        <v>35.687800000000003</v>
      </c>
      <c r="EX374">
        <v>57.166400000000003</v>
      </c>
      <c r="EY374">
        <v>-4.2988799999999996</v>
      </c>
      <c r="EZ374">
        <v>2</v>
      </c>
      <c r="FA374">
        <v>0.25994400000000001</v>
      </c>
      <c r="FB374">
        <v>-0.666435</v>
      </c>
      <c r="FC374">
        <v>20.2728</v>
      </c>
      <c r="FD374">
        <v>5.2192400000000001</v>
      </c>
      <c r="FE374">
        <v>12.004</v>
      </c>
      <c r="FF374">
        <v>4.9873500000000002</v>
      </c>
      <c r="FG374">
        <v>3.28443</v>
      </c>
      <c r="FH374">
        <v>9999</v>
      </c>
      <c r="FI374">
        <v>9999</v>
      </c>
      <c r="FJ374">
        <v>9999</v>
      </c>
      <c r="FK374">
        <v>999.9</v>
      </c>
      <c r="FL374">
        <v>1.86582</v>
      </c>
      <c r="FM374">
        <v>1.86216</v>
      </c>
      <c r="FN374">
        <v>1.8641700000000001</v>
      </c>
      <c r="FO374">
        <v>1.8602099999999999</v>
      </c>
      <c r="FP374">
        <v>1.8609500000000001</v>
      </c>
      <c r="FQ374">
        <v>1.8601000000000001</v>
      </c>
      <c r="FR374">
        <v>1.8617999999999999</v>
      </c>
      <c r="FS374">
        <v>1.8583700000000001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-8.41</v>
      </c>
      <c r="GH374">
        <v>0.18990000000000001</v>
      </c>
      <c r="GI374">
        <v>-4.1197077471769461</v>
      </c>
      <c r="GJ374">
        <v>-4.0977002334145526E-3</v>
      </c>
      <c r="GK374">
        <v>1.9870096767282211E-6</v>
      </c>
      <c r="GL374">
        <v>-4.7591234531596528E-10</v>
      </c>
      <c r="GM374">
        <v>-0.1127184381337514</v>
      </c>
      <c r="GN374">
        <v>-4.4277268217585318E-5</v>
      </c>
      <c r="GO374">
        <v>7.6125673839889962E-4</v>
      </c>
      <c r="GP374">
        <v>-1.4366726965109579E-5</v>
      </c>
      <c r="GQ374">
        <v>6</v>
      </c>
      <c r="GR374">
        <v>2093</v>
      </c>
      <c r="GS374">
        <v>4</v>
      </c>
      <c r="GT374">
        <v>31</v>
      </c>
      <c r="GU374">
        <v>58.7</v>
      </c>
      <c r="GV374">
        <v>58.6</v>
      </c>
      <c r="GW374">
        <v>4.9792500000000004</v>
      </c>
      <c r="GX374">
        <v>0</v>
      </c>
      <c r="GY374">
        <v>2.04834</v>
      </c>
      <c r="GZ374">
        <v>2.6245099999999999</v>
      </c>
      <c r="HA374">
        <v>2.1972700000000001</v>
      </c>
      <c r="HB374">
        <v>2.2936999999999999</v>
      </c>
      <c r="HC374">
        <v>37.626300000000001</v>
      </c>
      <c r="HD374">
        <v>14.2896</v>
      </c>
      <c r="HE374">
        <v>18</v>
      </c>
      <c r="HF374">
        <v>710.75400000000002</v>
      </c>
      <c r="HG374">
        <v>772.88300000000004</v>
      </c>
      <c r="HH374">
        <v>31.0002</v>
      </c>
      <c r="HI374">
        <v>30.752600000000001</v>
      </c>
      <c r="HJ374">
        <v>30.0001</v>
      </c>
      <c r="HK374">
        <v>30.688199999999998</v>
      </c>
      <c r="HL374">
        <v>30.689</v>
      </c>
      <c r="HM374">
        <v>100</v>
      </c>
      <c r="HN374">
        <v>19.840299999999999</v>
      </c>
      <c r="HO374">
        <v>100</v>
      </c>
      <c r="HP374">
        <v>31</v>
      </c>
      <c r="HQ374">
        <v>2394.0300000000002</v>
      </c>
      <c r="HR374">
        <v>30.5137</v>
      </c>
      <c r="HS374">
        <v>99.322199999999995</v>
      </c>
      <c r="HT374">
        <v>98.273099999999999</v>
      </c>
    </row>
    <row r="375" spans="1:228" x14ac:dyDescent="0.2">
      <c r="A375">
        <v>360</v>
      </c>
      <c r="B375">
        <v>1673980711.5</v>
      </c>
      <c r="C375">
        <v>1432.900000095367</v>
      </c>
      <c r="D375" t="s">
        <v>1079</v>
      </c>
      <c r="E375" t="s">
        <v>1080</v>
      </c>
      <c r="F375">
        <v>4</v>
      </c>
      <c r="G375">
        <v>1673980709.428571</v>
      </c>
      <c r="H375">
        <f t="shared" si="170"/>
        <v>8.2360366860160204E-4</v>
      </c>
      <c r="I375">
        <f t="shared" si="171"/>
        <v>0.82360366860160206</v>
      </c>
      <c r="J375">
        <f t="shared" si="172"/>
        <v>7.9914399065222286</v>
      </c>
      <c r="K375">
        <f t="shared" si="173"/>
        <v>2111.8471428571429</v>
      </c>
      <c r="L375">
        <f t="shared" si="174"/>
        <v>1814.5958141979991</v>
      </c>
      <c r="M375">
        <f t="shared" si="175"/>
        <v>183.81098755834429</v>
      </c>
      <c r="N375">
        <f t="shared" si="176"/>
        <v>213.92130735868821</v>
      </c>
      <c r="O375">
        <f t="shared" si="177"/>
        <v>5.2182339094335478E-2</v>
      </c>
      <c r="P375">
        <f t="shared" si="178"/>
        <v>2.7653378287066674</v>
      </c>
      <c r="Q375">
        <f t="shared" si="179"/>
        <v>5.164141093519032E-2</v>
      </c>
      <c r="R375">
        <f t="shared" si="180"/>
        <v>3.2324014704515666E-2</v>
      </c>
      <c r="S375">
        <f t="shared" si="181"/>
        <v>226.11733162218363</v>
      </c>
      <c r="T375">
        <f t="shared" si="182"/>
        <v>32.970280575411358</v>
      </c>
      <c r="U375">
        <f t="shared" si="183"/>
        <v>31.789000000000009</v>
      </c>
      <c r="V375">
        <f t="shared" si="184"/>
        <v>4.7183513319066153</v>
      </c>
      <c r="W375">
        <f t="shared" si="185"/>
        <v>67.076247840902553</v>
      </c>
      <c r="X375">
        <f t="shared" si="186"/>
        <v>3.165703040705667</v>
      </c>
      <c r="Y375">
        <f t="shared" si="187"/>
        <v>4.7195589237703999</v>
      </c>
      <c r="Z375">
        <f t="shared" si="188"/>
        <v>1.5526482912009483</v>
      </c>
      <c r="AA375">
        <f t="shared" si="189"/>
        <v>-36.320921785330647</v>
      </c>
      <c r="AB375">
        <f t="shared" si="190"/>
        <v>0.67301180277954742</v>
      </c>
      <c r="AC375">
        <f t="shared" si="191"/>
        <v>5.5079908417255317E-2</v>
      </c>
      <c r="AD375">
        <f t="shared" si="192"/>
        <v>190.52450154804978</v>
      </c>
      <c r="AE375">
        <f t="shared" si="193"/>
        <v>8.2409571012949527</v>
      </c>
      <c r="AF375">
        <f t="shared" si="194"/>
        <v>0.82464992235339629</v>
      </c>
      <c r="AG375">
        <f t="shared" si="195"/>
        <v>7.9914399065222286</v>
      </c>
      <c r="AH375">
        <v>2187.7841273981662</v>
      </c>
      <c r="AI375">
        <v>2180.0353333333328</v>
      </c>
      <c r="AJ375">
        <v>3.599999999971458E-2</v>
      </c>
      <c r="AK375">
        <v>63.405612138731158</v>
      </c>
      <c r="AL375">
        <f t="shared" si="196"/>
        <v>0.82360366860160206</v>
      </c>
      <c r="AM375">
        <v>30.51469570393542</v>
      </c>
      <c r="AN375">
        <v>31.251319999999978</v>
      </c>
      <c r="AO375">
        <v>-2.7240667858821652E-5</v>
      </c>
      <c r="AP375">
        <v>95.230389877895547</v>
      </c>
      <c r="AQ375">
        <v>0</v>
      </c>
      <c r="AR375">
        <v>0</v>
      </c>
      <c r="AS375">
        <f t="shared" si="197"/>
        <v>1</v>
      </c>
      <c r="AT375">
        <f t="shared" si="198"/>
        <v>0</v>
      </c>
      <c r="AU375">
        <f t="shared" si="199"/>
        <v>47461.17006359974</v>
      </c>
      <c r="AV375">
        <f t="shared" si="200"/>
        <v>1200.021428571428</v>
      </c>
      <c r="AW375">
        <f t="shared" si="201"/>
        <v>1025.942306539991</v>
      </c>
      <c r="AX375">
        <f t="shared" si="202"/>
        <v>0.85493665539067054</v>
      </c>
      <c r="AY375">
        <f t="shared" si="203"/>
        <v>0.18842774490399411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1673980709.428571</v>
      </c>
      <c r="BF375">
        <v>2111.8471428571429</v>
      </c>
      <c r="BG375">
        <v>2121.0614285714291</v>
      </c>
      <c r="BH375">
        <v>31.252057142857151</v>
      </c>
      <c r="BI375">
        <v>30.514657142857139</v>
      </c>
      <c r="BJ375">
        <v>2120.2600000000002</v>
      </c>
      <c r="BK375">
        <v>31.062242857142859</v>
      </c>
      <c r="BL375">
        <v>650.02271428571419</v>
      </c>
      <c r="BM375">
        <v>101.1957142857143</v>
      </c>
      <c r="BN375">
        <v>0.1001148571428571</v>
      </c>
      <c r="BO375">
        <v>31.793514285714281</v>
      </c>
      <c r="BP375">
        <v>31.789000000000009</v>
      </c>
      <c r="BQ375">
        <v>999.89999999999986</v>
      </c>
      <c r="BR375">
        <v>0</v>
      </c>
      <c r="BS375">
        <v>0</v>
      </c>
      <c r="BT375">
        <v>8984.5542857142846</v>
      </c>
      <c r="BU375">
        <v>0</v>
      </c>
      <c r="BV375">
        <v>227.63385714285721</v>
      </c>
      <c r="BW375">
        <v>-9.2125771428571426</v>
      </c>
      <c r="BX375">
        <v>2179.977142857143</v>
      </c>
      <c r="BY375">
        <v>2187.8214285714289</v>
      </c>
      <c r="BZ375">
        <v>0.73739100000000002</v>
      </c>
      <c r="CA375">
        <v>2121.0614285714291</v>
      </c>
      <c r="CB375">
        <v>30.514657142857139</v>
      </c>
      <c r="CC375">
        <v>3.1625742857142858</v>
      </c>
      <c r="CD375">
        <v>3.087948571428571</v>
      </c>
      <c r="CE375">
        <v>24.909557142857139</v>
      </c>
      <c r="CF375">
        <v>24.509914285714281</v>
      </c>
      <c r="CG375">
        <v>1200.021428571428</v>
      </c>
      <c r="CH375">
        <v>0.50002800000000003</v>
      </c>
      <c r="CI375">
        <v>0.49997185714285708</v>
      </c>
      <c r="CJ375">
        <v>0</v>
      </c>
      <c r="CK375">
        <v>878.57728571428561</v>
      </c>
      <c r="CL375">
        <v>4.9990899999999998</v>
      </c>
      <c r="CM375">
        <v>9231.0242857142839</v>
      </c>
      <c r="CN375">
        <v>9558.1200000000008</v>
      </c>
      <c r="CO375">
        <v>40.686999999999998</v>
      </c>
      <c r="CP375">
        <v>42.311999999999998</v>
      </c>
      <c r="CQ375">
        <v>41.436999999999998</v>
      </c>
      <c r="CR375">
        <v>41.508857142857153</v>
      </c>
      <c r="CS375">
        <v>42.098000000000013</v>
      </c>
      <c r="CT375">
        <v>597.54571428571433</v>
      </c>
      <c r="CU375">
        <v>597.47714285714289</v>
      </c>
      <c r="CV375">
        <v>0</v>
      </c>
      <c r="CW375">
        <v>1673980711.9000001</v>
      </c>
      <c r="CX375">
        <v>0</v>
      </c>
      <c r="CY375">
        <v>1673977193.5</v>
      </c>
      <c r="CZ375" t="s">
        <v>356</v>
      </c>
      <c r="DA375">
        <v>1673977187.5</v>
      </c>
      <c r="DB375">
        <v>1673977193.5</v>
      </c>
      <c r="DC375">
        <v>21</v>
      </c>
      <c r="DD375">
        <v>-0.34399999999999997</v>
      </c>
      <c r="DE375">
        <v>-5.2999999999999999E-2</v>
      </c>
      <c r="DF375">
        <v>-5.5270000000000001</v>
      </c>
      <c r="DG375">
        <v>0.16</v>
      </c>
      <c r="DH375">
        <v>415</v>
      </c>
      <c r="DI375">
        <v>27</v>
      </c>
      <c r="DJ375">
        <v>0.41</v>
      </c>
      <c r="DK375">
        <v>0.03</v>
      </c>
      <c r="DL375">
        <v>-9.2199829268292692</v>
      </c>
      <c r="DM375">
        <v>-0.42420919860627843</v>
      </c>
      <c r="DN375">
        <v>8.9939428349981546E-2</v>
      </c>
      <c r="DO375">
        <v>0</v>
      </c>
      <c r="DP375">
        <v>0.74717217073170739</v>
      </c>
      <c r="DQ375">
        <v>-7.240285714285595E-2</v>
      </c>
      <c r="DR375">
        <v>7.3147731435487728E-3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371</v>
      </c>
      <c r="EA375">
        <v>3.2989999999999999</v>
      </c>
      <c r="EB375">
        <v>2.6252900000000001</v>
      </c>
      <c r="EC375">
        <v>0.29380499999999998</v>
      </c>
      <c r="ED375">
        <v>0.29218300000000003</v>
      </c>
      <c r="EE375">
        <v>0.132212</v>
      </c>
      <c r="EF375">
        <v>0.128834</v>
      </c>
      <c r="EG375">
        <v>21392.7</v>
      </c>
      <c r="EH375">
        <v>21809.8</v>
      </c>
      <c r="EI375">
        <v>28186.3</v>
      </c>
      <c r="EJ375">
        <v>29655.4</v>
      </c>
      <c r="EK375">
        <v>33677.300000000003</v>
      </c>
      <c r="EL375">
        <v>35871.699999999997</v>
      </c>
      <c r="EM375">
        <v>39787.1</v>
      </c>
      <c r="EN375">
        <v>42373.3</v>
      </c>
      <c r="EO375">
        <v>2.26417</v>
      </c>
      <c r="EP375">
        <v>2.2421000000000002</v>
      </c>
      <c r="EQ375">
        <v>0.14921300000000001</v>
      </c>
      <c r="ER375">
        <v>0</v>
      </c>
      <c r="ES375">
        <v>29.357199999999999</v>
      </c>
      <c r="ET375">
        <v>999.9</v>
      </c>
      <c r="EU375">
        <v>72.7</v>
      </c>
      <c r="EV375">
        <v>32.700000000000003</v>
      </c>
      <c r="EW375">
        <v>35.6845</v>
      </c>
      <c r="EX375">
        <v>56.986400000000003</v>
      </c>
      <c r="EY375">
        <v>-4.4471100000000003</v>
      </c>
      <c r="EZ375">
        <v>2</v>
      </c>
      <c r="FA375">
        <v>0.25996399999999997</v>
      </c>
      <c r="FB375">
        <v>-0.66596999999999995</v>
      </c>
      <c r="FC375">
        <v>20.2728</v>
      </c>
      <c r="FD375">
        <v>5.2187900000000003</v>
      </c>
      <c r="FE375">
        <v>12.004</v>
      </c>
      <c r="FF375">
        <v>4.9870999999999999</v>
      </c>
      <c r="FG375">
        <v>3.2842799999999999</v>
      </c>
      <c r="FH375">
        <v>9999</v>
      </c>
      <c r="FI375">
        <v>9999</v>
      </c>
      <c r="FJ375">
        <v>9999</v>
      </c>
      <c r="FK375">
        <v>999.9</v>
      </c>
      <c r="FL375">
        <v>1.86582</v>
      </c>
      <c r="FM375">
        <v>1.8621700000000001</v>
      </c>
      <c r="FN375">
        <v>1.8641700000000001</v>
      </c>
      <c r="FO375">
        <v>1.8602000000000001</v>
      </c>
      <c r="FP375">
        <v>1.8609599999999999</v>
      </c>
      <c r="FQ375">
        <v>1.86012</v>
      </c>
      <c r="FR375">
        <v>1.8617999999999999</v>
      </c>
      <c r="FS375">
        <v>1.8583700000000001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-8.41</v>
      </c>
      <c r="GH375">
        <v>0.18990000000000001</v>
      </c>
      <c r="GI375">
        <v>-4.1197077471769461</v>
      </c>
      <c r="GJ375">
        <v>-4.0977002334145526E-3</v>
      </c>
      <c r="GK375">
        <v>1.9870096767282211E-6</v>
      </c>
      <c r="GL375">
        <v>-4.7591234531596528E-10</v>
      </c>
      <c r="GM375">
        <v>-0.1127184381337514</v>
      </c>
      <c r="GN375">
        <v>-4.4277268217585318E-5</v>
      </c>
      <c r="GO375">
        <v>7.6125673839889962E-4</v>
      </c>
      <c r="GP375">
        <v>-1.4366726965109579E-5</v>
      </c>
      <c r="GQ375">
        <v>6</v>
      </c>
      <c r="GR375">
        <v>2093</v>
      </c>
      <c r="GS375">
        <v>4</v>
      </c>
      <c r="GT375">
        <v>31</v>
      </c>
      <c r="GU375">
        <v>58.7</v>
      </c>
      <c r="GV375">
        <v>58.6</v>
      </c>
      <c r="GW375">
        <v>4.9792500000000004</v>
      </c>
      <c r="GX375">
        <v>0</v>
      </c>
      <c r="GY375">
        <v>2.04834</v>
      </c>
      <c r="GZ375">
        <v>2.6245099999999999</v>
      </c>
      <c r="HA375">
        <v>2.1972700000000001</v>
      </c>
      <c r="HB375">
        <v>2.32422</v>
      </c>
      <c r="HC375">
        <v>37.626300000000001</v>
      </c>
      <c r="HD375">
        <v>14.3072</v>
      </c>
      <c r="HE375">
        <v>18</v>
      </c>
      <c r="HF375">
        <v>710.60799999999995</v>
      </c>
      <c r="HG375">
        <v>772.76900000000001</v>
      </c>
      <c r="HH375">
        <v>31.0002</v>
      </c>
      <c r="HI375">
        <v>30.754000000000001</v>
      </c>
      <c r="HJ375">
        <v>30.0002</v>
      </c>
      <c r="HK375">
        <v>30.688199999999998</v>
      </c>
      <c r="HL375">
        <v>30.689699999999998</v>
      </c>
      <c r="HM375">
        <v>100</v>
      </c>
      <c r="HN375">
        <v>19.840299999999999</v>
      </c>
      <c r="HO375">
        <v>100</v>
      </c>
      <c r="HP375">
        <v>31</v>
      </c>
      <c r="HQ375">
        <v>2400.71</v>
      </c>
      <c r="HR375">
        <v>30.5121</v>
      </c>
      <c r="HS375">
        <v>99.322100000000006</v>
      </c>
      <c r="HT375">
        <v>98.273899999999998</v>
      </c>
    </row>
    <row r="376" spans="1:228" x14ac:dyDescent="0.2">
      <c r="A376">
        <v>361</v>
      </c>
      <c r="B376">
        <v>1673980716</v>
      </c>
      <c r="C376">
        <v>1437.400000095367</v>
      </c>
      <c r="D376" t="s">
        <v>1081</v>
      </c>
      <c r="E376" t="s">
        <v>1082</v>
      </c>
      <c r="F376">
        <v>4</v>
      </c>
      <c r="G376">
        <v>1673980713.75</v>
      </c>
      <c r="H376">
        <f t="shared" si="170"/>
        <v>8.265907713043833E-4</v>
      </c>
      <c r="I376">
        <f t="shared" si="171"/>
        <v>0.8265907713043833</v>
      </c>
      <c r="J376">
        <f t="shared" si="172"/>
        <v>8.3642364123966662</v>
      </c>
      <c r="K376">
        <f t="shared" si="173"/>
        <v>2112.0300000000002</v>
      </c>
      <c r="L376">
        <f t="shared" si="174"/>
        <v>1804.4295514945172</v>
      </c>
      <c r="M376">
        <f t="shared" si="175"/>
        <v>182.78063883437315</v>
      </c>
      <c r="N376">
        <f t="shared" si="176"/>
        <v>213.93918777135156</v>
      </c>
      <c r="O376">
        <f t="shared" si="177"/>
        <v>5.239370507154277E-2</v>
      </c>
      <c r="P376">
        <f t="shared" si="178"/>
        <v>2.7682903756249027</v>
      </c>
      <c r="Q376">
        <f t="shared" si="179"/>
        <v>5.1848985715422714E-2</v>
      </c>
      <c r="R376">
        <f t="shared" si="180"/>
        <v>3.2454084906657264E-2</v>
      </c>
      <c r="S376">
        <f t="shared" si="181"/>
        <v>226.10686791366166</v>
      </c>
      <c r="T376">
        <f t="shared" si="182"/>
        <v>32.965864870017533</v>
      </c>
      <c r="U376">
        <f t="shared" si="183"/>
        <v>31.786650000000002</v>
      </c>
      <c r="V376">
        <f t="shared" si="184"/>
        <v>4.7177228027482201</v>
      </c>
      <c r="W376">
        <f t="shared" si="185"/>
        <v>67.084827575880524</v>
      </c>
      <c r="X376">
        <f t="shared" si="186"/>
        <v>3.1656814178922845</v>
      </c>
      <c r="Y376">
        <f t="shared" si="187"/>
        <v>4.7189230892954761</v>
      </c>
      <c r="Z376">
        <f t="shared" si="188"/>
        <v>1.5520413848559356</v>
      </c>
      <c r="AA376">
        <f t="shared" si="189"/>
        <v>-36.452653014523307</v>
      </c>
      <c r="AB376">
        <f t="shared" si="190"/>
        <v>0.66973276740393384</v>
      </c>
      <c r="AC376">
        <f t="shared" si="191"/>
        <v>5.4751815661094903E-2</v>
      </c>
      <c r="AD376">
        <f t="shared" si="192"/>
        <v>190.37869948220336</v>
      </c>
      <c r="AE376">
        <f t="shared" si="193"/>
        <v>8.2872482558424654</v>
      </c>
      <c r="AF376">
        <f t="shared" si="194"/>
        <v>0.8272198957139848</v>
      </c>
      <c r="AG376">
        <f t="shared" si="195"/>
        <v>8.3642364123966662</v>
      </c>
      <c r="AH376">
        <v>2188.0538780160459</v>
      </c>
      <c r="AI376">
        <v>2180.1292121212118</v>
      </c>
      <c r="AJ376">
        <v>-1.0060740991792839E-2</v>
      </c>
      <c r="AK376">
        <v>63.405612138731158</v>
      </c>
      <c r="AL376">
        <f t="shared" si="196"/>
        <v>0.8265907713043833</v>
      </c>
      <c r="AM376">
        <v>30.512478351430651</v>
      </c>
      <c r="AN376">
        <v>31.25162969696969</v>
      </c>
      <c r="AO376">
        <v>1.9335689498335621E-6</v>
      </c>
      <c r="AP376">
        <v>95.230389877895547</v>
      </c>
      <c r="AQ376">
        <v>0</v>
      </c>
      <c r="AR376">
        <v>0</v>
      </c>
      <c r="AS376">
        <f t="shared" si="197"/>
        <v>1</v>
      </c>
      <c r="AT376">
        <f t="shared" si="198"/>
        <v>0</v>
      </c>
      <c r="AU376">
        <f t="shared" si="199"/>
        <v>47543.086092772122</v>
      </c>
      <c r="AV376">
        <f t="shared" si="200"/>
        <v>1199.9649999999999</v>
      </c>
      <c r="AW376">
        <f t="shared" si="201"/>
        <v>1025.8941512506019</v>
      </c>
      <c r="AX376">
        <f t="shared" si="202"/>
        <v>0.85493672836341228</v>
      </c>
      <c r="AY376">
        <f t="shared" si="203"/>
        <v>0.18842788574138553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1673980713.75</v>
      </c>
      <c r="BF376">
        <v>2112.0300000000002</v>
      </c>
      <c r="BG376">
        <v>2121.2925</v>
      </c>
      <c r="BH376">
        <v>31.2519375</v>
      </c>
      <c r="BI376">
        <v>30.5122125</v>
      </c>
      <c r="BJ376">
        <v>2120.4425000000001</v>
      </c>
      <c r="BK376">
        <v>31.062125000000002</v>
      </c>
      <c r="BL376">
        <v>649.99912499999994</v>
      </c>
      <c r="BM376">
        <v>101.19562500000001</v>
      </c>
      <c r="BN376">
        <v>9.990004999999999E-2</v>
      </c>
      <c r="BO376">
        <v>31.791137500000001</v>
      </c>
      <c r="BP376">
        <v>31.786650000000002</v>
      </c>
      <c r="BQ376">
        <v>999.9</v>
      </c>
      <c r="BR376">
        <v>0</v>
      </c>
      <c r="BS376">
        <v>0</v>
      </c>
      <c r="BT376">
        <v>9000.2337499999994</v>
      </c>
      <c r="BU376">
        <v>0</v>
      </c>
      <c r="BV376">
        <v>227.95375000000001</v>
      </c>
      <c r="BW376">
        <v>-9.2606199999999994</v>
      </c>
      <c r="BX376">
        <v>2180.1662500000002</v>
      </c>
      <c r="BY376">
        <v>2188.0549999999998</v>
      </c>
      <c r="BZ376">
        <v>0.739741125</v>
      </c>
      <c r="CA376">
        <v>2121.2925</v>
      </c>
      <c r="CB376">
        <v>30.5122125</v>
      </c>
      <c r="CC376">
        <v>3.1625662499999998</v>
      </c>
      <c r="CD376">
        <v>3.0877075</v>
      </c>
      <c r="CE376">
        <v>24.909512500000002</v>
      </c>
      <c r="CF376">
        <v>24.508600000000001</v>
      </c>
      <c r="CG376">
        <v>1199.9649999999999</v>
      </c>
      <c r="CH376">
        <v>0.50002600000000008</v>
      </c>
      <c r="CI376">
        <v>0.49997399999999997</v>
      </c>
      <c r="CJ376">
        <v>0</v>
      </c>
      <c r="CK376">
        <v>878.14637500000003</v>
      </c>
      <c r="CL376">
        <v>4.9990899999999998</v>
      </c>
      <c r="CM376">
        <v>9225.9312500000015</v>
      </c>
      <c r="CN376">
        <v>9557.65625</v>
      </c>
      <c r="CO376">
        <v>40.686999999999998</v>
      </c>
      <c r="CP376">
        <v>42.311999999999998</v>
      </c>
      <c r="CQ376">
        <v>41.436999999999998</v>
      </c>
      <c r="CR376">
        <v>41.515500000000003</v>
      </c>
      <c r="CS376">
        <v>42.061999999999998</v>
      </c>
      <c r="CT376">
        <v>597.5150000000001</v>
      </c>
      <c r="CU376">
        <v>597.45249999999999</v>
      </c>
      <c r="CV376">
        <v>0</v>
      </c>
      <c r="CW376">
        <v>1673980716.0999999</v>
      </c>
      <c r="CX376">
        <v>0</v>
      </c>
      <c r="CY376">
        <v>1673977193.5</v>
      </c>
      <c r="CZ376" t="s">
        <v>356</v>
      </c>
      <c r="DA376">
        <v>1673977187.5</v>
      </c>
      <c r="DB376">
        <v>1673977193.5</v>
      </c>
      <c r="DC376">
        <v>21</v>
      </c>
      <c r="DD376">
        <v>-0.34399999999999997</v>
      </c>
      <c r="DE376">
        <v>-5.2999999999999999E-2</v>
      </c>
      <c r="DF376">
        <v>-5.5270000000000001</v>
      </c>
      <c r="DG376">
        <v>0.16</v>
      </c>
      <c r="DH376">
        <v>415</v>
      </c>
      <c r="DI376">
        <v>27</v>
      </c>
      <c r="DJ376">
        <v>0.41</v>
      </c>
      <c r="DK376">
        <v>0.03</v>
      </c>
      <c r="DL376">
        <v>-9.2450936585365842</v>
      </c>
      <c r="DM376">
        <v>2.5538048780504249E-2</v>
      </c>
      <c r="DN376">
        <v>6.2209123154793482E-2</v>
      </c>
      <c r="DO376">
        <v>1</v>
      </c>
      <c r="DP376">
        <v>0.74356309756097561</v>
      </c>
      <c r="DQ376">
        <v>-5.3041714285713117E-2</v>
      </c>
      <c r="DR376">
        <v>5.772149845953446E-3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2</v>
      </c>
      <c r="DY376">
        <v>2</v>
      </c>
      <c r="DZ376" t="s">
        <v>484</v>
      </c>
      <c r="EA376">
        <v>3.2989199999999999</v>
      </c>
      <c r="EB376">
        <v>2.6251600000000002</v>
      </c>
      <c r="EC376">
        <v>0.29380800000000001</v>
      </c>
      <c r="ED376">
        <v>0.29219699999999998</v>
      </c>
      <c r="EE376">
        <v>0.13220799999999999</v>
      </c>
      <c r="EF376">
        <v>0.128827</v>
      </c>
      <c r="EG376">
        <v>21392.6</v>
      </c>
      <c r="EH376">
        <v>21809</v>
      </c>
      <c r="EI376">
        <v>28186.3</v>
      </c>
      <c r="EJ376">
        <v>29654.9</v>
      </c>
      <c r="EK376">
        <v>33677.800000000003</v>
      </c>
      <c r="EL376">
        <v>35871.300000000003</v>
      </c>
      <c r="EM376">
        <v>39787.5</v>
      </c>
      <c r="EN376">
        <v>42372.5</v>
      </c>
      <c r="EO376">
        <v>2.2640799999999999</v>
      </c>
      <c r="EP376">
        <v>2.2423299999999999</v>
      </c>
      <c r="EQ376">
        <v>0.15021100000000001</v>
      </c>
      <c r="ER376">
        <v>0</v>
      </c>
      <c r="ES376">
        <v>29.351400000000002</v>
      </c>
      <c r="ET376">
        <v>999.9</v>
      </c>
      <c r="EU376">
        <v>72.7</v>
      </c>
      <c r="EV376">
        <v>32.700000000000003</v>
      </c>
      <c r="EW376">
        <v>35.688400000000001</v>
      </c>
      <c r="EX376">
        <v>56.986400000000003</v>
      </c>
      <c r="EY376">
        <v>-4.4591399999999997</v>
      </c>
      <c r="EZ376">
        <v>2</v>
      </c>
      <c r="FA376">
        <v>0.25993899999999998</v>
      </c>
      <c r="FB376">
        <v>-0.66523100000000002</v>
      </c>
      <c r="FC376">
        <v>20.2728</v>
      </c>
      <c r="FD376">
        <v>5.2187900000000003</v>
      </c>
      <c r="FE376">
        <v>12.004</v>
      </c>
      <c r="FF376">
        <v>4.9869000000000003</v>
      </c>
      <c r="FG376">
        <v>3.2842799999999999</v>
      </c>
      <c r="FH376">
        <v>9999</v>
      </c>
      <c r="FI376">
        <v>9999</v>
      </c>
      <c r="FJ376">
        <v>9999</v>
      </c>
      <c r="FK376">
        <v>999.9</v>
      </c>
      <c r="FL376">
        <v>1.86582</v>
      </c>
      <c r="FM376">
        <v>1.8621799999999999</v>
      </c>
      <c r="FN376">
        <v>1.8641700000000001</v>
      </c>
      <c r="FO376">
        <v>1.8602000000000001</v>
      </c>
      <c r="FP376">
        <v>1.8609599999999999</v>
      </c>
      <c r="FQ376">
        <v>1.86008</v>
      </c>
      <c r="FR376">
        <v>1.8617900000000001</v>
      </c>
      <c r="FS376">
        <v>1.8583700000000001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-8.41</v>
      </c>
      <c r="GH376">
        <v>0.1898</v>
      </c>
      <c r="GI376">
        <v>-4.1197077471769461</v>
      </c>
      <c r="GJ376">
        <v>-4.0977002334145526E-3</v>
      </c>
      <c r="GK376">
        <v>1.9870096767282211E-6</v>
      </c>
      <c r="GL376">
        <v>-4.7591234531596528E-10</v>
      </c>
      <c r="GM376">
        <v>-0.1127184381337514</v>
      </c>
      <c r="GN376">
        <v>-4.4277268217585318E-5</v>
      </c>
      <c r="GO376">
        <v>7.6125673839889962E-4</v>
      </c>
      <c r="GP376">
        <v>-1.4366726965109579E-5</v>
      </c>
      <c r="GQ376">
        <v>6</v>
      </c>
      <c r="GR376">
        <v>2093</v>
      </c>
      <c r="GS376">
        <v>4</v>
      </c>
      <c r="GT376">
        <v>31</v>
      </c>
      <c r="GU376">
        <v>58.8</v>
      </c>
      <c r="GV376">
        <v>58.7</v>
      </c>
      <c r="GW376">
        <v>4.9804700000000004</v>
      </c>
      <c r="GX376">
        <v>0</v>
      </c>
      <c r="GY376">
        <v>2.04834</v>
      </c>
      <c r="GZ376">
        <v>2.6245099999999999</v>
      </c>
      <c r="HA376">
        <v>2.1972700000000001</v>
      </c>
      <c r="HB376">
        <v>2.34375</v>
      </c>
      <c r="HC376">
        <v>37.602200000000003</v>
      </c>
      <c r="HD376">
        <v>14.3072</v>
      </c>
      <c r="HE376">
        <v>18</v>
      </c>
      <c r="HF376">
        <v>710.53800000000001</v>
      </c>
      <c r="HG376">
        <v>772.99</v>
      </c>
      <c r="HH376">
        <v>31.0002</v>
      </c>
      <c r="HI376">
        <v>30.7546</v>
      </c>
      <c r="HJ376">
        <v>30.0001</v>
      </c>
      <c r="HK376">
        <v>30.689399999999999</v>
      </c>
      <c r="HL376">
        <v>30.689699999999998</v>
      </c>
      <c r="HM376">
        <v>100</v>
      </c>
      <c r="HN376">
        <v>19.840299999999999</v>
      </c>
      <c r="HO376">
        <v>100</v>
      </c>
      <c r="HP376">
        <v>31</v>
      </c>
      <c r="HQ376">
        <v>2407.39</v>
      </c>
      <c r="HR376">
        <v>30.5184</v>
      </c>
      <c r="HS376">
        <v>99.322599999999994</v>
      </c>
      <c r="HT376">
        <v>98.272099999999995</v>
      </c>
    </row>
    <row r="377" spans="1:228" x14ac:dyDescent="0.2">
      <c r="A377">
        <v>362</v>
      </c>
      <c r="B377">
        <v>1673980719.5</v>
      </c>
      <c r="C377">
        <v>1440.900000095367</v>
      </c>
      <c r="D377" t="s">
        <v>1083</v>
      </c>
      <c r="E377" t="s">
        <v>1084</v>
      </c>
      <c r="F377">
        <v>4</v>
      </c>
      <c r="G377">
        <v>1673980717.125</v>
      </c>
      <c r="H377">
        <f t="shared" si="170"/>
        <v>8.2250869052439342E-4</v>
      </c>
      <c r="I377">
        <f t="shared" si="171"/>
        <v>0.82250869052439346</v>
      </c>
      <c r="J377">
        <f t="shared" si="172"/>
        <v>8.1419749816044966</v>
      </c>
      <c r="K377">
        <f t="shared" si="173"/>
        <v>2112.05375</v>
      </c>
      <c r="L377">
        <f t="shared" si="174"/>
        <v>1809.6808386473606</v>
      </c>
      <c r="M377">
        <f t="shared" si="175"/>
        <v>183.31257488597464</v>
      </c>
      <c r="N377">
        <f t="shared" si="176"/>
        <v>213.94159839779505</v>
      </c>
      <c r="O377">
        <f t="shared" si="177"/>
        <v>5.2079438709167147E-2</v>
      </c>
      <c r="P377">
        <f t="shared" si="178"/>
        <v>2.7653888053561326</v>
      </c>
      <c r="Q377">
        <f t="shared" si="179"/>
        <v>5.1540639740662364E-2</v>
      </c>
      <c r="R377">
        <f t="shared" si="180"/>
        <v>3.2260844162638386E-2</v>
      </c>
      <c r="S377">
        <f t="shared" si="181"/>
        <v>226.1010466795986</v>
      </c>
      <c r="T377">
        <f t="shared" si="182"/>
        <v>32.971818469653556</v>
      </c>
      <c r="U377">
        <f t="shared" si="183"/>
        <v>31.791274999999999</v>
      </c>
      <c r="V377">
        <f t="shared" si="184"/>
        <v>4.7189598710754552</v>
      </c>
      <c r="W377">
        <f t="shared" si="185"/>
        <v>67.063615883146255</v>
      </c>
      <c r="X377">
        <f t="shared" si="186"/>
        <v>3.165351013113761</v>
      </c>
      <c r="Y377">
        <f t="shared" si="187"/>
        <v>4.7199229737763737</v>
      </c>
      <c r="Z377">
        <f t="shared" si="188"/>
        <v>1.5536088579616942</v>
      </c>
      <c r="AA377">
        <f t="shared" si="189"/>
        <v>-36.27263325212575</v>
      </c>
      <c r="AB377">
        <f t="shared" si="190"/>
        <v>0.53671550858803352</v>
      </c>
      <c r="AC377">
        <f t="shared" si="191"/>
        <v>4.3925269863575873E-2</v>
      </c>
      <c r="AD377">
        <f t="shared" si="192"/>
        <v>190.40905420592443</v>
      </c>
      <c r="AE377">
        <f t="shared" si="193"/>
        <v>8.3488978049534541</v>
      </c>
      <c r="AF377">
        <f t="shared" si="194"/>
        <v>0.82510522106575879</v>
      </c>
      <c r="AG377">
        <f t="shared" si="195"/>
        <v>8.1419749816044966</v>
      </c>
      <c r="AH377">
        <v>2188.1245008586729</v>
      </c>
      <c r="AI377">
        <v>2180.24206060606</v>
      </c>
      <c r="AJ377">
        <v>3.3514636259460093E-2</v>
      </c>
      <c r="AK377">
        <v>63.405612138731158</v>
      </c>
      <c r="AL377">
        <f t="shared" si="196"/>
        <v>0.82250869052439346</v>
      </c>
      <c r="AM377">
        <v>30.510877352924361</v>
      </c>
      <c r="AN377">
        <v>31.246672121212121</v>
      </c>
      <c r="AO377">
        <v>-5.1743521761896101E-5</v>
      </c>
      <c r="AP377">
        <v>95.230389877895547</v>
      </c>
      <c r="AQ377">
        <v>0</v>
      </c>
      <c r="AR377">
        <v>0</v>
      </c>
      <c r="AS377">
        <f t="shared" si="197"/>
        <v>1</v>
      </c>
      <c r="AT377">
        <f t="shared" si="198"/>
        <v>0</v>
      </c>
      <c r="AU377">
        <f t="shared" si="199"/>
        <v>47462.364224539</v>
      </c>
      <c r="AV377">
        <f t="shared" si="200"/>
        <v>1199.92875</v>
      </c>
      <c r="AW377">
        <f t="shared" si="201"/>
        <v>1025.8636827355433</v>
      </c>
      <c r="AX377">
        <f t="shared" si="202"/>
        <v>0.85493716417374221</v>
      </c>
      <c r="AY377">
        <f t="shared" si="203"/>
        <v>0.18842872685532253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1673980717.125</v>
      </c>
      <c r="BF377">
        <v>2112.05375</v>
      </c>
      <c r="BG377">
        <v>2121.3687500000001</v>
      </c>
      <c r="BH377">
        <v>31.248674999999999</v>
      </c>
      <c r="BI377">
        <v>30.510862500000002</v>
      </c>
      <c r="BJ377">
        <v>2120.4650000000001</v>
      </c>
      <c r="BK377">
        <v>31.0588625</v>
      </c>
      <c r="BL377">
        <v>650.02025000000003</v>
      </c>
      <c r="BM377">
        <v>101.1955</v>
      </c>
      <c r="BN377">
        <v>0.10002735</v>
      </c>
      <c r="BO377">
        <v>31.794875000000001</v>
      </c>
      <c r="BP377">
        <v>31.791274999999999</v>
      </c>
      <c r="BQ377">
        <v>999.9</v>
      </c>
      <c r="BR377">
        <v>0</v>
      </c>
      <c r="BS377">
        <v>0</v>
      </c>
      <c r="BT377">
        <v>8984.84375</v>
      </c>
      <c r="BU377">
        <v>0</v>
      </c>
      <c r="BV377">
        <v>228.15649999999999</v>
      </c>
      <c r="BW377">
        <v>-9.3147587499999993</v>
      </c>
      <c r="BX377">
        <v>2180.1799999999998</v>
      </c>
      <c r="BY377">
        <v>2188.13</v>
      </c>
      <c r="BZ377">
        <v>0.73782900000000007</v>
      </c>
      <c r="CA377">
        <v>2121.3687500000001</v>
      </c>
      <c r="CB377">
        <v>30.510862500000002</v>
      </c>
      <c r="CC377">
        <v>3.1622224999999999</v>
      </c>
      <c r="CD377">
        <v>3.0875587499999999</v>
      </c>
      <c r="CE377">
        <v>24.907699999999998</v>
      </c>
      <c r="CF377">
        <v>24.507825</v>
      </c>
      <c r="CG377">
        <v>1199.92875</v>
      </c>
      <c r="CH377">
        <v>0.50001187499999999</v>
      </c>
      <c r="CI377">
        <v>0.49998812500000001</v>
      </c>
      <c r="CJ377">
        <v>0</v>
      </c>
      <c r="CK377">
        <v>877.68562500000007</v>
      </c>
      <c r="CL377">
        <v>4.9990899999999998</v>
      </c>
      <c r="CM377">
        <v>9222.1725000000006</v>
      </c>
      <c r="CN377">
        <v>9557.3237499999996</v>
      </c>
      <c r="CO377">
        <v>40.686999999999998</v>
      </c>
      <c r="CP377">
        <v>42.335625</v>
      </c>
      <c r="CQ377">
        <v>41.436999999999998</v>
      </c>
      <c r="CR377">
        <v>41.5</v>
      </c>
      <c r="CS377">
        <v>42.077749999999988</v>
      </c>
      <c r="CT377">
        <v>597.48125000000005</v>
      </c>
      <c r="CU377">
        <v>597.45375000000001</v>
      </c>
      <c r="CV377">
        <v>0</v>
      </c>
      <c r="CW377">
        <v>1673980719.7</v>
      </c>
      <c r="CX377">
        <v>0</v>
      </c>
      <c r="CY377">
        <v>1673977193.5</v>
      </c>
      <c r="CZ377" t="s">
        <v>356</v>
      </c>
      <c r="DA377">
        <v>1673977187.5</v>
      </c>
      <c r="DB377">
        <v>1673977193.5</v>
      </c>
      <c r="DC377">
        <v>21</v>
      </c>
      <c r="DD377">
        <v>-0.34399999999999997</v>
      </c>
      <c r="DE377">
        <v>-5.2999999999999999E-2</v>
      </c>
      <c r="DF377">
        <v>-5.5270000000000001</v>
      </c>
      <c r="DG377">
        <v>0.16</v>
      </c>
      <c r="DH377">
        <v>415</v>
      </c>
      <c r="DI377">
        <v>27</v>
      </c>
      <c r="DJ377">
        <v>0.41</v>
      </c>
      <c r="DK377">
        <v>0.03</v>
      </c>
      <c r="DL377">
        <v>-9.2645452500000012</v>
      </c>
      <c r="DM377">
        <v>-0.17872018761725031</v>
      </c>
      <c r="DN377">
        <v>6.7692266766134268E-2</v>
      </c>
      <c r="DO377">
        <v>0</v>
      </c>
      <c r="DP377">
        <v>0.740230375</v>
      </c>
      <c r="DQ377">
        <v>-2.6627921200752969E-2</v>
      </c>
      <c r="DR377">
        <v>3.2406565591520092E-3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371</v>
      </c>
      <c r="EA377">
        <v>3.2991100000000002</v>
      </c>
      <c r="EB377">
        <v>2.6253199999999999</v>
      </c>
      <c r="EC377">
        <v>0.293819</v>
      </c>
      <c r="ED377">
        <v>0.29220099999999999</v>
      </c>
      <c r="EE377">
        <v>0.13219900000000001</v>
      </c>
      <c r="EF377">
        <v>0.128826</v>
      </c>
      <c r="EG377">
        <v>21392.799999999999</v>
      </c>
      <c r="EH377">
        <v>21809.3</v>
      </c>
      <c r="EI377">
        <v>28187</v>
      </c>
      <c r="EJ377">
        <v>29655.4</v>
      </c>
      <c r="EK377">
        <v>33679.1</v>
      </c>
      <c r="EL377">
        <v>35872.1</v>
      </c>
      <c r="EM377">
        <v>39788.6</v>
      </c>
      <c r="EN377">
        <v>42373.4</v>
      </c>
      <c r="EO377">
        <v>2.2642500000000001</v>
      </c>
      <c r="EP377">
        <v>2.2422</v>
      </c>
      <c r="EQ377">
        <v>0.15047199999999999</v>
      </c>
      <c r="ER377">
        <v>0</v>
      </c>
      <c r="ES377">
        <v>29.348500000000001</v>
      </c>
      <c r="ET377">
        <v>999.9</v>
      </c>
      <c r="EU377">
        <v>72.7</v>
      </c>
      <c r="EV377">
        <v>32.700000000000003</v>
      </c>
      <c r="EW377">
        <v>35.690800000000003</v>
      </c>
      <c r="EX377">
        <v>57.406399999999998</v>
      </c>
      <c r="EY377">
        <v>-4.3629800000000003</v>
      </c>
      <c r="EZ377">
        <v>2</v>
      </c>
      <c r="FA377">
        <v>0.26</v>
      </c>
      <c r="FB377">
        <v>-0.66428399999999999</v>
      </c>
      <c r="FC377">
        <v>20.2728</v>
      </c>
      <c r="FD377">
        <v>5.2189399999999999</v>
      </c>
      <c r="FE377">
        <v>12.004</v>
      </c>
      <c r="FF377">
        <v>4.9873500000000002</v>
      </c>
      <c r="FG377">
        <v>3.2844500000000001</v>
      </c>
      <c r="FH377">
        <v>9999</v>
      </c>
      <c r="FI377">
        <v>9999</v>
      </c>
      <c r="FJ377">
        <v>9999</v>
      </c>
      <c r="FK377">
        <v>999.9</v>
      </c>
      <c r="FL377">
        <v>1.86582</v>
      </c>
      <c r="FM377">
        <v>1.8621799999999999</v>
      </c>
      <c r="FN377">
        <v>1.8641700000000001</v>
      </c>
      <c r="FO377">
        <v>1.8602000000000001</v>
      </c>
      <c r="FP377">
        <v>1.8609599999999999</v>
      </c>
      <c r="FQ377">
        <v>1.86009</v>
      </c>
      <c r="FR377">
        <v>1.8617999999999999</v>
      </c>
      <c r="FS377">
        <v>1.8583700000000001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-8.41</v>
      </c>
      <c r="GH377">
        <v>0.1898</v>
      </c>
      <c r="GI377">
        <v>-4.1197077471769461</v>
      </c>
      <c r="GJ377">
        <v>-4.0977002334145526E-3</v>
      </c>
      <c r="GK377">
        <v>1.9870096767282211E-6</v>
      </c>
      <c r="GL377">
        <v>-4.7591234531596528E-10</v>
      </c>
      <c r="GM377">
        <v>-0.1127184381337514</v>
      </c>
      <c r="GN377">
        <v>-4.4277268217585318E-5</v>
      </c>
      <c r="GO377">
        <v>7.6125673839889962E-4</v>
      </c>
      <c r="GP377">
        <v>-1.4366726965109579E-5</v>
      </c>
      <c r="GQ377">
        <v>6</v>
      </c>
      <c r="GR377">
        <v>2093</v>
      </c>
      <c r="GS377">
        <v>4</v>
      </c>
      <c r="GT377">
        <v>31</v>
      </c>
      <c r="GU377">
        <v>58.9</v>
      </c>
      <c r="GV377">
        <v>58.8</v>
      </c>
      <c r="GW377">
        <v>4.9804700000000004</v>
      </c>
      <c r="GX377">
        <v>0</v>
      </c>
      <c r="GY377">
        <v>2.04834</v>
      </c>
      <c r="GZ377">
        <v>2.6257299999999999</v>
      </c>
      <c r="HA377">
        <v>2.1972700000000001</v>
      </c>
      <c r="HB377">
        <v>2.32544</v>
      </c>
      <c r="HC377">
        <v>37.602200000000003</v>
      </c>
      <c r="HD377">
        <v>14.2896</v>
      </c>
      <c r="HE377">
        <v>18</v>
      </c>
      <c r="HF377">
        <v>710.70100000000002</v>
      </c>
      <c r="HG377">
        <v>772.86699999999996</v>
      </c>
      <c r="HH377">
        <v>31.0002</v>
      </c>
      <c r="HI377">
        <v>30.7546</v>
      </c>
      <c r="HJ377">
        <v>30.0002</v>
      </c>
      <c r="HK377">
        <v>30.690799999999999</v>
      </c>
      <c r="HL377">
        <v>30.689699999999998</v>
      </c>
      <c r="HM377">
        <v>100</v>
      </c>
      <c r="HN377">
        <v>19.840299999999999</v>
      </c>
      <c r="HO377">
        <v>100</v>
      </c>
      <c r="HP377">
        <v>31</v>
      </c>
      <c r="HQ377">
        <v>2414.06</v>
      </c>
      <c r="HR377">
        <v>30.516200000000001</v>
      </c>
      <c r="HS377">
        <v>99.325299999999999</v>
      </c>
      <c r="HT377">
        <v>98.274199999999993</v>
      </c>
    </row>
    <row r="378" spans="1:228" x14ac:dyDescent="0.2">
      <c r="A378">
        <v>363</v>
      </c>
      <c r="B378">
        <v>1673980723.5</v>
      </c>
      <c r="C378">
        <v>1444.900000095367</v>
      </c>
      <c r="D378" t="s">
        <v>1085</v>
      </c>
      <c r="E378" t="s">
        <v>1086</v>
      </c>
      <c r="F378">
        <v>4</v>
      </c>
      <c r="G378">
        <v>1673980721.5</v>
      </c>
      <c r="H378">
        <f t="shared" si="170"/>
        <v>8.2303675221338649E-4</v>
      </c>
      <c r="I378">
        <f t="shared" si="171"/>
        <v>0.82303675221338646</v>
      </c>
      <c r="J378">
        <f t="shared" si="172"/>
        <v>8.0641398019233623</v>
      </c>
      <c r="K378">
        <f t="shared" si="173"/>
        <v>2112.1242857142861</v>
      </c>
      <c r="L378">
        <f t="shared" si="174"/>
        <v>1811.8127239782825</v>
      </c>
      <c r="M378">
        <f t="shared" si="175"/>
        <v>183.52566721318956</v>
      </c>
      <c r="N378">
        <f t="shared" si="176"/>
        <v>213.9454114891966</v>
      </c>
      <c r="O378">
        <f t="shared" si="177"/>
        <v>5.2029204409759035E-2</v>
      </c>
      <c r="P378">
        <f t="shared" si="178"/>
        <v>2.7611946571027741</v>
      </c>
      <c r="Q378">
        <f t="shared" si="179"/>
        <v>5.1490630846197628E-2</v>
      </c>
      <c r="R378">
        <f t="shared" si="180"/>
        <v>3.2229568292830135E-2</v>
      </c>
      <c r="S378">
        <f t="shared" si="181"/>
        <v>226.11963426056468</v>
      </c>
      <c r="T378">
        <f t="shared" si="182"/>
        <v>32.979404199844041</v>
      </c>
      <c r="U378">
        <f t="shared" si="183"/>
        <v>31.799614285714291</v>
      </c>
      <c r="V378">
        <f t="shared" si="184"/>
        <v>4.7211911288497195</v>
      </c>
      <c r="W378">
        <f t="shared" si="185"/>
        <v>67.035958447856288</v>
      </c>
      <c r="X378">
        <f t="shared" si="186"/>
        <v>3.1651161335654514</v>
      </c>
      <c r="Y378">
        <f t="shared" si="187"/>
        <v>4.7215199228148981</v>
      </c>
      <c r="Z378">
        <f t="shared" si="188"/>
        <v>1.5560749952842681</v>
      </c>
      <c r="AA378">
        <f t="shared" si="189"/>
        <v>-36.295920772610344</v>
      </c>
      <c r="AB378">
        <f t="shared" si="190"/>
        <v>0.18288701809144386</v>
      </c>
      <c r="AC378">
        <f t="shared" si="191"/>
        <v>1.4991425381552981E-2</v>
      </c>
      <c r="AD378">
        <f t="shared" si="192"/>
        <v>190.02159193142734</v>
      </c>
      <c r="AE378">
        <f t="shared" si="193"/>
        <v>8.3789863893560543</v>
      </c>
      <c r="AF378">
        <f t="shared" si="194"/>
        <v>0.8244250820334017</v>
      </c>
      <c r="AG378">
        <f t="shared" si="195"/>
        <v>8.0641398019233623</v>
      </c>
      <c r="AH378">
        <v>2188.2045147246281</v>
      </c>
      <c r="AI378">
        <v>2180.3444242424239</v>
      </c>
      <c r="AJ378">
        <v>4.6827948509758049E-2</v>
      </c>
      <c r="AK378">
        <v>63.405612138731158</v>
      </c>
      <c r="AL378">
        <f t="shared" si="196"/>
        <v>0.82303675221338646</v>
      </c>
      <c r="AM378">
        <v>30.509385835271079</v>
      </c>
      <c r="AN378">
        <v>31.245424242424249</v>
      </c>
      <c r="AO378">
        <v>-1.347147849048006E-5</v>
      </c>
      <c r="AP378">
        <v>95.230389877895547</v>
      </c>
      <c r="AQ378">
        <v>0</v>
      </c>
      <c r="AR378">
        <v>0</v>
      </c>
      <c r="AS378">
        <f t="shared" si="197"/>
        <v>1</v>
      </c>
      <c r="AT378">
        <f t="shared" si="198"/>
        <v>0</v>
      </c>
      <c r="AU378">
        <f t="shared" si="199"/>
        <v>47345.664746661343</v>
      </c>
      <c r="AV378">
        <f t="shared" si="200"/>
        <v>1200.04</v>
      </c>
      <c r="AW378">
        <f t="shared" si="201"/>
        <v>1025.9575638655774</v>
      </c>
      <c r="AX378">
        <f t="shared" si="202"/>
        <v>0.85493613868335849</v>
      </c>
      <c r="AY378">
        <f t="shared" si="203"/>
        <v>0.18842674765888195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1673980721.5</v>
      </c>
      <c r="BF378">
        <v>2112.1242857142861</v>
      </c>
      <c r="BG378">
        <v>2121.465714285715</v>
      </c>
      <c r="BH378">
        <v>31.246842857142859</v>
      </c>
      <c r="BI378">
        <v>30.509642857142861</v>
      </c>
      <c r="BJ378">
        <v>2120.537142857143</v>
      </c>
      <c r="BK378">
        <v>31.05704285714285</v>
      </c>
      <c r="BL378">
        <v>650.02528571428581</v>
      </c>
      <c r="BM378">
        <v>101.19371428571429</v>
      </c>
      <c r="BN378">
        <v>0.1002355714285714</v>
      </c>
      <c r="BO378">
        <v>31.800842857142861</v>
      </c>
      <c r="BP378">
        <v>31.799614285714291</v>
      </c>
      <c r="BQ378">
        <v>999.89999999999986</v>
      </c>
      <c r="BR378">
        <v>0</v>
      </c>
      <c r="BS378">
        <v>0</v>
      </c>
      <c r="BT378">
        <v>8962.767142857143</v>
      </c>
      <c r="BU378">
        <v>0</v>
      </c>
      <c r="BV378">
        <v>228.09399999999999</v>
      </c>
      <c r="BW378">
        <v>-9.3415185714285691</v>
      </c>
      <c r="BX378">
        <v>2180.25</v>
      </c>
      <c r="BY378">
        <v>2188.2285714285722</v>
      </c>
      <c r="BZ378">
        <v>0.73719557142857151</v>
      </c>
      <c r="CA378">
        <v>2121.465714285715</v>
      </c>
      <c r="CB378">
        <v>30.509642857142861</v>
      </c>
      <c r="CC378">
        <v>3.1619828571428572</v>
      </c>
      <c r="CD378">
        <v>3.087385714285714</v>
      </c>
      <c r="CE378">
        <v>24.90642857142857</v>
      </c>
      <c r="CF378">
        <v>24.50685714285714</v>
      </c>
      <c r="CG378">
        <v>1200.04</v>
      </c>
      <c r="CH378">
        <v>0.5000458571428571</v>
      </c>
      <c r="CI378">
        <v>0.4999541428571429</v>
      </c>
      <c r="CJ378">
        <v>0</v>
      </c>
      <c r="CK378">
        <v>877.29957142857154</v>
      </c>
      <c r="CL378">
        <v>4.9990899999999998</v>
      </c>
      <c r="CM378">
        <v>9218.6799999999985</v>
      </c>
      <c r="CN378">
        <v>9558.3371428571427</v>
      </c>
      <c r="CO378">
        <v>40.686999999999998</v>
      </c>
      <c r="CP378">
        <v>42.311999999999998</v>
      </c>
      <c r="CQ378">
        <v>41.436999999999998</v>
      </c>
      <c r="CR378">
        <v>41.5</v>
      </c>
      <c r="CS378">
        <v>42.061999999999998</v>
      </c>
      <c r="CT378">
        <v>597.5771428571428</v>
      </c>
      <c r="CU378">
        <v>597.4671428571429</v>
      </c>
      <c r="CV378">
        <v>0</v>
      </c>
      <c r="CW378">
        <v>1673980723.9000001</v>
      </c>
      <c r="CX378">
        <v>0</v>
      </c>
      <c r="CY378">
        <v>1673977193.5</v>
      </c>
      <c r="CZ378" t="s">
        <v>356</v>
      </c>
      <c r="DA378">
        <v>1673977187.5</v>
      </c>
      <c r="DB378">
        <v>1673977193.5</v>
      </c>
      <c r="DC378">
        <v>21</v>
      </c>
      <c r="DD378">
        <v>-0.34399999999999997</v>
      </c>
      <c r="DE378">
        <v>-5.2999999999999999E-2</v>
      </c>
      <c r="DF378">
        <v>-5.5270000000000001</v>
      </c>
      <c r="DG378">
        <v>0.16</v>
      </c>
      <c r="DH378">
        <v>415</v>
      </c>
      <c r="DI378">
        <v>27</v>
      </c>
      <c r="DJ378">
        <v>0.41</v>
      </c>
      <c r="DK378">
        <v>0.03</v>
      </c>
      <c r="DL378">
        <v>-9.2864019999999989</v>
      </c>
      <c r="DM378">
        <v>-0.12635302063787079</v>
      </c>
      <c r="DN378">
        <v>6.6106701748007354E-2</v>
      </c>
      <c r="DO378">
        <v>0</v>
      </c>
      <c r="DP378">
        <v>0.73900992499999996</v>
      </c>
      <c r="DQ378">
        <v>-1.535771482176514E-2</v>
      </c>
      <c r="DR378">
        <v>2.3317615056808439E-3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371</v>
      </c>
      <c r="EA378">
        <v>3.2989999999999999</v>
      </c>
      <c r="EB378">
        <v>2.6251699999999998</v>
      </c>
      <c r="EC378">
        <v>0.29381800000000002</v>
      </c>
      <c r="ED378">
        <v>0.29220099999999999</v>
      </c>
      <c r="EE378">
        <v>0.13219</v>
      </c>
      <c r="EF378">
        <v>0.12882199999999999</v>
      </c>
      <c r="EG378">
        <v>21392.2</v>
      </c>
      <c r="EH378">
        <v>21809.4</v>
      </c>
      <c r="EI378">
        <v>28186.1</v>
      </c>
      <c r="EJ378">
        <v>29655.599999999999</v>
      </c>
      <c r="EK378">
        <v>33678.5</v>
      </c>
      <c r="EL378">
        <v>35872.6</v>
      </c>
      <c r="EM378">
        <v>39787.5</v>
      </c>
      <c r="EN378">
        <v>42373.8</v>
      </c>
      <c r="EO378">
        <v>2.2642500000000001</v>
      </c>
      <c r="EP378">
        <v>2.2421500000000001</v>
      </c>
      <c r="EQ378">
        <v>0.150889</v>
      </c>
      <c r="ER378">
        <v>0</v>
      </c>
      <c r="ES378">
        <v>29.347999999999999</v>
      </c>
      <c r="ET378">
        <v>999.9</v>
      </c>
      <c r="EU378">
        <v>72.7</v>
      </c>
      <c r="EV378">
        <v>32.700000000000003</v>
      </c>
      <c r="EW378">
        <v>35.684899999999999</v>
      </c>
      <c r="EX378">
        <v>57.316400000000002</v>
      </c>
      <c r="EY378">
        <v>-4.4591399999999997</v>
      </c>
      <c r="EZ378">
        <v>2</v>
      </c>
      <c r="FA378">
        <v>0.260046</v>
      </c>
      <c r="FB378">
        <v>-0.66391599999999995</v>
      </c>
      <c r="FC378">
        <v>20.2727</v>
      </c>
      <c r="FD378">
        <v>5.2187900000000003</v>
      </c>
      <c r="FE378">
        <v>12.004</v>
      </c>
      <c r="FF378">
        <v>4.9873000000000003</v>
      </c>
      <c r="FG378">
        <v>3.28443</v>
      </c>
      <c r="FH378">
        <v>9999</v>
      </c>
      <c r="FI378">
        <v>9999</v>
      </c>
      <c r="FJ378">
        <v>9999</v>
      </c>
      <c r="FK378">
        <v>999.9</v>
      </c>
      <c r="FL378">
        <v>1.86582</v>
      </c>
      <c r="FM378">
        <v>1.8621700000000001</v>
      </c>
      <c r="FN378">
        <v>1.8641700000000001</v>
      </c>
      <c r="FO378">
        <v>1.8602000000000001</v>
      </c>
      <c r="FP378">
        <v>1.8609599999999999</v>
      </c>
      <c r="FQ378">
        <v>1.86006</v>
      </c>
      <c r="FR378">
        <v>1.8617699999999999</v>
      </c>
      <c r="FS378">
        <v>1.8583700000000001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-8.42</v>
      </c>
      <c r="GH378">
        <v>0.1898</v>
      </c>
      <c r="GI378">
        <v>-4.1197077471769461</v>
      </c>
      <c r="GJ378">
        <v>-4.0977002334145526E-3</v>
      </c>
      <c r="GK378">
        <v>1.9870096767282211E-6</v>
      </c>
      <c r="GL378">
        <v>-4.7591234531596528E-10</v>
      </c>
      <c r="GM378">
        <v>-0.1127184381337514</v>
      </c>
      <c r="GN378">
        <v>-4.4277268217585318E-5</v>
      </c>
      <c r="GO378">
        <v>7.6125673839889962E-4</v>
      </c>
      <c r="GP378">
        <v>-1.4366726965109579E-5</v>
      </c>
      <c r="GQ378">
        <v>6</v>
      </c>
      <c r="GR378">
        <v>2093</v>
      </c>
      <c r="GS378">
        <v>4</v>
      </c>
      <c r="GT378">
        <v>31</v>
      </c>
      <c r="GU378">
        <v>58.9</v>
      </c>
      <c r="GV378">
        <v>58.8</v>
      </c>
      <c r="GW378">
        <v>4.9804700000000004</v>
      </c>
      <c r="GX378">
        <v>0</v>
      </c>
      <c r="GY378">
        <v>2.04834</v>
      </c>
      <c r="GZ378">
        <v>2.6245099999999999</v>
      </c>
      <c r="HA378">
        <v>2.1972700000000001</v>
      </c>
      <c r="HB378">
        <v>2.3315399999999999</v>
      </c>
      <c r="HC378">
        <v>37.602200000000003</v>
      </c>
      <c r="HD378">
        <v>14.298400000000001</v>
      </c>
      <c r="HE378">
        <v>18</v>
      </c>
      <c r="HF378">
        <v>710.70100000000002</v>
      </c>
      <c r="HG378">
        <v>772.81799999999998</v>
      </c>
      <c r="HH378">
        <v>31.0002</v>
      </c>
      <c r="HI378">
        <v>30.7546</v>
      </c>
      <c r="HJ378">
        <v>30.0002</v>
      </c>
      <c r="HK378">
        <v>30.690799999999999</v>
      </c>
      <c r="HL378">
        <v>30.689699999999998</v>
      </c>
      <c r="HM378">
        <v>100</v>
      </c>
      <c r="HN378">
        <v>19.840299999999999</v>
      </c>
      <c r="HO378">
        <v>100</v>
      </c>
      <c r="HP378">
        <v>31</v>
      </c>
      <c r="HQ378">
        <v>2420.7399999999998</v>
      </c>
      <c r="HR378">
        <v>30.520600000000002</v>
      </c>
      <c r="HS378">
        <v>99.322400000000002</v>
      </c>
      <c r="HT378">
        <v>98.274900000000002</v>
      </c>
    </row>
    <row r="379" spans="1:228" x14ac:dyDescent="0.2">
      <c r="A379">
        <v>364</v>
      </c>
      <c r="B379">
        <v>1673980727.5</v>
      </c>
      <c r="C379">
        <v>1448.900000095367</v>
      </c>
      <c r="D379" t="s">
        <v>1087</v>
      </c>
      <c r="E379" t="s">
        <v>1088</v>
      </c>
      <c r="F379">
        <v>4</v>
      </c>
      <c r="G379">
        <v>1673980725.1875</v>
      </c>
      <c r="H379">
        <f t="shared" si="170"/>
        <v>8.1592426105493309E-4</v>
      </c>
      <c r="I379">
        <f t="shared" si="171"/>
        <v>0.8159242610549331</v>
      </c>
      <c r="J379">
        <f t="shared" si="172"/>
        <v>8.3064376160686972</v>
      </c>
      <c r="K379">
        <f t="shared" si="173"/>
        <v>2112.2437500000001</v>
      </c>
      <c r="L379">
        <f t="shared" si="174"/>
        <v>1801.6804188320916</v>
      </c>
      <c r="M379">
        <f t="shared" si="175"/>
        <v>182.4997060328682</v>
      </c>
      <c r="N379">
        <f t="shared" si="176"/>
        <v>213.95795803489196</v>
      </c>
      <c r="O379">
        <f t="shared" si="177"/>
        <v>5.1471563084251985E-2</v>
      </c>
      <c r="P379">
        <f t="shared" si="178"/>
        <v>2.7670904380099373</v>
      </c>
      <c r="Q379">
        <f t="shared" si="179"/>
        <v>5.0945520074554627E-2</v>
      </c>
      <c r="R379">
        <f t="shared" si="180"/>
        <v>3.1887764796527635E-2</v>
      </c>
      <c r="S379">
        <f t="shared" si="181"/>
        <v>226.10996694837488</v>
      </c>
      <c r="T379">
        <f t="shared" si="182"/>
        <v>32.978299356476093</v>
      </c>
      <c r="U379">
        <f t="shared" si="183"/>
        <v>31.8090625</v>
      </c>
      <c r="V379">
        <f t="shared" si="184"/>
        <v>4.7237202011715276</v>
      </c>
      <c r="W379">
        <f t="shared" si="185"/>
        <v>67.027548439577416</v>
      </c>
      <c r="X379">
        <f t="shared" si="186"/>
        <v>3.1645992507208187</v>
      </c>
      <c r="Y379">
        <f t="shared" si="187"/>
        <v>4.7213411864131887</v>
      </c>
      <c r="Z379">
        <f t="shared" si="188"/>
        <v>1.5591209504507089</v>
      </c>
      <c r="AA379">
        <f t="shared" si="189"/>
        <v>-35.982259912522551</v>
      </c>
      <c r="AB379">
        <f t="shared" si="190"/>
        <v>-1.3258317370303754</v>
      </c>
      <c r="AC379">
        <f t="shared" si="191"/>
        <v>-0.10845283170712589</v>
      </c>
      <c r="AD379">
        <f t="shared" si="192"/>
        <v>188.69342246711483</v>
      </c>
      <c r="AE379">
        <f t="shared" si="193"/>
        <v>8.2944707121876924</v>
      </c>
      <c r="AF379">
        <f t="shared" si="194"/>
        <v>0.81928024950241773</v>
      </c>
      <c r="AG379">
        <f t="shared" si="195"/>
        <v>8.3064376160686972</v>
      </c>
      <c r="AH379">
        <v>2188.257488457612</v>
      </c>
      <c r="AI379">
        <v>2180.353090909091</v>
      </c>
      <c r="AJ379">
        <v>-1.10388842889E-3</v>
      </c>
      <c r="AK379">
        <v>63.405612138731158</v>
      </c>
      <c r="AL379">
        <f t="shared" si="196"/>
        <v>0.8159242610549331</v>
      </c>
      <c r="AM379">
        <v>30.509329642250869</v>
      </c>
      <c r="AN379">
        <v>31.23924121212119</v>
      </c>
      <c r="AO379">
        <v>-4.8868632622263887E-5</v>
      </c>
      <c r="AP379">
        <v>95.230389877895547</v>
      </c>
      <c r="AQ379">
        <v>0</v>
      </c>
      <c r="AR379">
        <v>0</v>
      </c>
      <c r="AS379">
        <f t="shared" si="197"/>
        <v>1</v>
      </c>
      <c r="AT379">
        <f t="shared" si="198"/>
        <v>0</v>
      </c>
      <c r="AU379">
        <f t="shared" si="199"/>
        <v>47508.521132776485</v>
      </c>
      <c r="AV379">
        <f t="shared" si="200"/>
        <v>1199.97875</v>
      </c>
      <c r="AW379">
        <f t="shared" si="201"/>
        <v>1025.9061699214376</v>
      </c>
      <c r="AX379">
        <f t="shared" si="202"/>
        <v>0.8549369477763149</v>
      </c>
      <c r="AY379">
        <f t="shared" si="203"/>
        <v>0.18842830920828796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1673980725.1875</v>
      </c>
      <c r="BF379">
        <v>2112.2437500000001</v>
      </c>
      <c r="BG379">
        <v>2121.4974999999999</v>
      </c>
      <c r="BH379">
        <v>31.241675000000001</v>
      </c>
      <c r="BI379">
        <v>30.509049999999998</v>
      </c>
      <c r="BJ379">
        <v>2120.65625</v>
      </c>
      <c r="BK379">
        <v>31.0519</v>
      </c>
      <c r="BL379">
        <v>650.00612500000011</v>
      </c>
      <c r="BM379">
        <v>101.19425</v>
      </c>
      <c r="BN379">
        <v>9.9910787500000001E-2</v>
      </c>
      <c r="BO379">
        <v>31.800174999999999</v>
      </c>
      <c r="BP379">
        <v>31.8090625</v>
      </c>
      <c r="BQ379">
        <v>999.9</v>
      </c>
      <c r="BR379">
        <v>0</v>
      </c>
      <c r="BS379">
        <v>0</v>
      </c>
      <c r="BT379">
        <v>8993.9850000000006</v>
      </c>
      <c r="BU379">
        <v>0</v>
      </c>
      <c r="BV379">
        <v>228.18462500000001</v>
      </c>
      <c r="BW379">
        <v>-9.2557987500000003</v>
      </c>
      <c r="BX379">
        <v>2180.3625000000002</v>
      </c>
      <c r="BY379">
        <v>2188.25875</v>
      </c>
      <c r="BZ379">
        <v>0.73263875000000001</v>
      </c>
      <c r="CA379">
        <v>2121.4974999999999</v>
      </c>
      <c r="CB379">
        <v>30.509049999999998</v>
      </c>
      <c r="CC379">
        <v>3.1614849999999999</v>
      </c>
      <c r="CD379">
        <v>3.087345</v>
      </c>
      <c r="CE379">
        <v>24.9037875</v>
      </c>
      <c r="CF379">
        <v>24.50665</v>
      </c>
      <c r="CG379">
        <v>1199.97875</v>
      </c>
      <c r="CH379">
        <v>0.50001887499999997</v>
      </c>
      <c r="CI379">
        <v>0.49998112500000003</v>
      </c>
      <c r="CJ379">
        <v>0</v>
      </c>
      <c r="CK379">
        <v>877.061375</v>
      </c>
      <c r="CL379">
        <v>4.9990899999999998</v>
      </c>
      <c r="CM379">
        <v>9213.84</v>
      </c>
      <c r="CN379">
        <v>9557.7437500000015</v>
      </c>
      <c r="CO379">
        <v>40.686999999999998</v>
      </c>
      <c r="CP379">
        <v>42.311999999999998</v>
      </c>
      <c r="CQ379">
        <v>41.436999999999998</v>
      </c>
      <c r="CR379">
        <v>41.5</v>
      </c>
      <c r="CS379">
        <v>42.077749999999988</v>
      </c>
      <c r="CT379">
        <v>597.51250000000005</v>
      </c>
      <c r="CU379">
        <v>597.46749999999997</v>
      </c>
      <c r="CV379">
        <v>0</v>
      </c>
      <c r="CW379">
        <v>1673980727.5</v>
      </c>
      <c r="CX379">
        <v>0</v>
      </c>
      <c r="CY379">
        <v>1673977193.5</v>
      </c>
      <c r="CZ379" t="s">
        <v>356</v>
      </c>
      <c r="DA379">
        <v>1673977187.5</v>
      </c>
      <c r="DB379">
        <v>1673977193.5</v>
      </c>
      <c r="DC379">
        <v>21</v>
      </c>
      <c r="DD379">
        <v>-0.34399999999999997</v>
      </c>
      <c r="DE379">
        <v>-5.2999999999999999E-2</v>
      </c>
      <c r="DF379">
        <v>-5.5270000000000001</v>
      </c>
      <c r="DG379">
        <v>0.16</v>
      </c>
      <c r="DH379">
        <v>415</v>
      </c>
      <c r="DI379">
        <v>27</v>
      </c>
      <c r="DJ379">
        <v>0.41</v>
      </c>
      <c r="DK379">
        <v>0.03</v>
      </c>
      <c r="DL379">
        <v>-9.2700497560975599</v>
      </c>
      <c r="DM379">
        <v>-0.27408752613240123</v>
      </c>
      <c r="DN379">
        <v>5.9544724838041428E-2</v>
      </c>
      <c r="DO379">
        <v>0</v>
      </c>
      <c r="DP379">
        <v>0.73705517073170734</v>
      </c>
      <c r="DQ379">
        <v>-1.6834850174217559E-2</v>
      </c>
      <c r="DR379">
        <v>2.4477935400587111E-3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371</v>
      </c>
      <c r="EA379">
        <v>3.2989199999999999</v>
      </c>
      <c r="EB379">
        <v>2.6251899999999999</v>
      </c>
      <c r="EC379">
        <v>0.29382799999999998</v>
      </c>
      <c r="ED379">
        <v>0.29220699999999999</v>
      </c>
      <c r="EE379">
        <v>0.13217699999999999</v>
      </c>
      <c r="EF379">
        <v>0.12881799999999999</v>
      </c>
      <c r="EG379">
        <v>21391.8</v>
      </c>
      <c r="EH379">
        <v>21809.3</v>
      </c>
      <c r="EI379">
        <v>28186</v>
      </c>
      <c r="EJ379">
        <v>29655.8</v>
      </c>
      <c r="EK379">
        <v>33678.6</v>
      </c>
      <c r="EL379">
        <v>35872.5</v>
      </c>
      <c r="EM379">
        <v>39787</v>
      </c>
      <c r="EN379">
        <v>42373.4</v>
      </c>
      <c r="EO379">
        <v>2.2641</v>
      </c>
      <c r="EP379">
        <v>2.2422300000000002</v>
      </c>
      <c r="EQ379">
        <v>0.151813</v>
      </c>
      <c r="ER379">
        <v>0</v>
      </c>
      <c r="ES379">
        <v>29.347999999999999</v>
      </c>
      <c r="ET379">
        <v>999.9</v>
      </c>
      <c r="EU379">
        <v>72.599999999999994</v>
      </c>
      <c r="EV379">
        <v>32.700000000000003</v>
      </c>
      <c r="EW379">
        <v>35.638100000000001</v>
      </c>
      <c r="EX379">
        <v>56.866399999999999</v>
      </c>
      <c r="EY379">
        <v>-4.3229100000000003</v>
      </c>
      <c r="EZ379">
        <v>2</v>
      </c>
      <c r="FA379">
        <v>0.26</v>
      </c>
      <c r="FB379">
        <v>-0.66339300000000001</v>
      </c>
      <c r="FC379">
        <v>20.272600000000001</v>
      </c>
      <c r="FD379">
        <v>5.2187900000000003</v>
      </c>
      <c r="FE379">
        <v>12.004</v>
      </c>
      <c r="FF379">
        <v>4.9873500000000002</v>
      </c>
      <c r="FG379">
        <v>3.2844500000000001</v>
      </c>
      <c r="FH379">
        <v>9999</v>
      </c>
      <c r="FI379">
        <v>9999</v>
      </c>
      <c r="FJ379">
        <v>9999</v>
      </c>
      <c r="FK379">
        <v>999.9</v>
      </c>
      <c r="FL379">
        <v>1.86582</v>
      </c>
      <c r="FM379">
        <v>1.8621700000000001</v>
      </c>
      <c r="FN379">
        <v>1.8641700000000001</v>
      </c>
      <c r="FO379">
        <v>1.8602000000000001</v>
      </c>
      <c r="FP379">
        <v>1.8609500000000001</v>
      </c>
      <c r="FQ379">
        <v>1.86008</v>
      </c>
      <c r="FR379">
        <v>1.8617600000000001</v>
      </c>
      <c r="FS379">
        <v>1.8583799999999999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-8.41</v>
      </c>
      <c r="GH379">
        <v>0.1898</v>
      </c>
      <c r="GI379">
        <v>-4.1197077471769461</v>
      </c>
      <c r="GJ379">
        <v>-4.0977002334145526E-3</v>
      </c>
      <c r="GK379">
        <v>1.9870096767282211E-6</v>
      </c>
      <c r="GL379">
        <v>-4.7591234531596528E-10</v>
      </c>
      <c r="GM379">
        <v>-0.1127184381337514</v>
      </c>
      <c r="GN379">
        <v>-4.4277268217585318E-5</v>
      </c>
      <c r="GO379">
        <v>7.6125673839889962E-4</v>
      </c>
      <c r="GP379">
        <v>-1.4366726965109579E-5</v>
      </c>
      <c r="GQ379">
        <v>6</v>
      </c>
      <c r="GR379">
        <v>2093</v>
      </c>
      <c r="GS379">
        <v>4</v>
      </c>
      <c r="GT379">
        <v>31</v>
      </c>
      <c r="GU379">
        <v>59</v>
      </c>
      <c r="GV379">
        <v>58.9</v>
      </c>
      <c r="GW379">
        <v>4.9804700000000004</v>
      </c>
      <c r="GX379">
        <v>0</v>
      </c>
      <c r="GY379">
        <v>2.04834</v>
      </c>
      <c r="GZ379">
        <v>2.6257299999999999</v>
      </c>
      <c r="HA379">
        <v>2.1972700000000001</v>
      </c>
      <c r="HB379">
        <v>2.2985799999999998</v>
      </c>
      <c r="HC379">
        <v>37.602200000000003</v>
      </c>
      <c r="HD379">
        <v>14.280900000000001</v>
      </c>
      <c r="HE379">
        <v>18</v>
      </c>
      <c r="HF379">
        <v>710.57600000000002</v>
      </c>
      <c r="HG379">
        <v>772.89200000000005</v>
      </c>
      <c r="HH379">
        <v>31.0002</v>
      </c>
      <c r="HI379">
        <v>30.7546</v>
      </c>
      <c r="HJ379">
        <v>30.0001</v>
      </c>
      <c r="HK379">
        <v>30.690799999999999</v>
      </c>
      <c r="HL379">
        <v>30.689699999999998</v>
      </c>
      <c r="HM379">
        <v>100</v>
      </c>
      <c r="HN379">
        <v>19.840299999999999</v>
      </c>
      <c r="HO379">
        <v>100</v>
      </c>
      <c r="HP379">
        <v>31</v>
      </c>
      <c r="HQ379">
        <v>2427.42</v>
      </c>
      <c r="HR379">
        <v>30.522600000000001</v>
      </c>
      <c r="HS379">
        <v>99.321399999999997</v>
      </c>
      <c r="HT379">
        <v>98.274600000000007</v>
      </c>
    </row>
    <row r="380" spans="1:228" x14ac:dyDescent="0.2">
      <c r="A380">
        <v>365</v>
      </c>
      <c r="B380">
        <v>1673980731.5</v>
      </c>
      <c r="C380">
        <v>1452.900000095367</v>
      </c>
      <c r="D380" t="s">
        <v>1089</v>
      </c>
      <c r="E380" t="s">
        <v>1090</v>
      </c>
      <c r="F380">
        <v>4</v>
      </c>
      <c r="G380">
        <v>1673980729.5</v>
      </c>
      <c r="H380">
        <f t="shared" si="170"/>
        <v>8.1616896968543756E-4</v>
      </c>
      <c r="I380">
        <f t="shared" si="171"/>
        <v>0.81616896968543751</v>
      </c>
      <c r="J380">
        <f t="shared" si="172"/>
        <v>8.1542589581033162</v>
      </c>
      <c r="K380">
        <f t="shared" si="173"/>
        <v>2112.3728571428569</v>
      </c>
      <c r="L380">
        <f t="shared" si="174"/>
        <v>1806.4028147977504</v>
      </c>
      <c r="M380">
        <f t="shared" si="175"/>
        <v>182.98005798925939</v>
      </c>
      <c r="N380">
        <f t="shared" si="176"/>
        <v>213.97337555533733</v>
      </c>
      <c r="O380">
        <f t="shared" si="177"/>
        <v>5.1453538592184385E-2</v>
      </c>
      <c r="P380">
        <f t="shared" si="178"/>
        <v>2.7715199384827733</v>
      </c>
      <c r="Q380">
        <f t="shared" si="179"/>
        <v>5.0928692813513914E-2</v>
      </c>
      <c r="R380">
        <f t="shared" si="180"/>
        <v>3.1877142071315472E-2</v>
      </c>
      <c r="S380">
        <f t="shared" si="181"/>
        <v>226.10999568368936</v>
      </c>
      <c r="T380">
        <f t="shared" si="182"/>
        <v>32.977473303143704</v>
      </c>
      <c r="U380">
        <f t="shared" si="183"/>
        <v>31.812071428571429</v>
      </c>
      <c r="V380">
        <f t="shared" si="184"/>
        <v>4.7245258705895976</v>
      </c>
      <c r="W380">
        <f t="shared" si="185"/>
        <v>67.019791837844394</v>
      </c>
      <c r="X380">
        <f t="shared" si="186"/>
        <v>3.1644091964022896</v>
      </c>
      <c r="Y380">
        <f t="shared" si="187"/>
        <v>4.7216040361012093</v>
      </c>
      <c r="Z380">
        <f t="shared" si="188"/>
        <v>1.560116674187308</v>
      </c>
      <c r="AA380">
        <f t="shared" si="189"/>
        <v>-35.9930515631278</v>
      </c>
      <c r="AB380">
        <f t="shared" si="190"/>
        <v>-1.6307927393368253</v>
      </c>
      <c r="AC380">
        <f t="shared" si="191"/>
        <v>-0.1331880101923564</v>
      </c>
      <c r="AD380">
        <f t="shared" si="192"/>
        <v>188.35296337103239</v>
      </c>
      <c r="AE380">
        <f t="shared" si="193"/>
        <v>8.1133588686890459</v>
      </c>
      <c r="AF380">
        <f t="shared" si="194"/>
        <v>0.81745134120104646</v>
      </c>
      <c r="AG380">
        <f t="shared" si="195"/>
        <v>8.1542589581033162</v>
      </c>
      <c r="AH380">
        <v>2188.2310186031182</v>
      </c>
      <c r="AI380">
        <v>2180.4677575757569</v>
      </c>
      <c r="AJ380">
        <v>-8.4243054232968634E-5</v>
      </c>
      <c r="AK380">
        <v>63.405612138731158</v>
      </c>
      <c r="AL380">
        <f t="shared" si="196"/>
        <v>0.81616896968543751</v>
      </c>
      <c r="AM380">
        <v>30.50859609212457</v>
      </c>
      <c r="AN380">
        <v>31.2384793939394</v>
      </c>
      <c r="AO380">
        <v>-9.8920555793341151E-6</v>
      </c>
      <c r="AP380">
        <v>95.230389877895547</v>
      </c>
      <c r="AQ380">
        <v>0</v>
      </c>
      <c r="AR380">
        <v>0</v>
      </c>
      <c r="AS380">
        <f t="shared" si="197"/>
        <v>1</v>
      </c>
      <c r="AT380">
        <f t="shared" si="198"/>
        <v>0</v>
      </c>
      <c r="AU380">
        <f t="shared" si="199"/>
        <v>47630.768069541409</v>
      </c>
      <c r="AV380">
        <f t="shared" si="200"/>
        <v>1199.978571428572</v>
      </c>
      <c r="AW380">
        <f t="shared" si="201"/>
        <v>1025.9060495770416</v>
      </c>
      <c r="AX380">
        <f t="shared" si="202"/>
        <v>0.85493697471255881</v>
      </c>
      <c r="AY380">
        <f t="shared" si="203"/>
        <v>0.18842836119523859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1673980729.5</v>
      </c>
      <c r="BF380">
        <v>2112.3728571428569</v>
      </c>
      <c r="BG380">
        <v>2121.4557142857138</v>
      </c>
      <c r="BH380">
        <v>31.239457142857141</v>
      </c>
      <c r="BI380">
        <v>30.508485714285712</v>
      </c>
      <c r="BJ380">
        <v>2120.7842857142859</v>
      </c>
      <c r="BK380">
        <v>31.049685714285719</v>
      </c>
      <c r="BL380">
        <v>650.02371428571428</v>
      </c>
      <c r="BM380">
        <v>101.19542857142859</v>
      </c>
      <c r="BN380">
        <v>9.9839842857142869E-2</v>
      </c>
      <c r="BO380">
        <v>31.801157142857139</v>
      </c>
      <c r="BP380">
        <v>31.812071428571429</v>
      </c>
      <c r="BQ380">
        <v>999.89999999999986</v>
      </c>
      <c r="BR380">
        <v>0</v>
      </c>
      <c r="BS380">
        <v>0</v>
      </c>
      <c r="BT380">
        <v>9017.4114285714277</v>
      </c>
      <c r="BU380">
        <v>0</v>
      </c>
      <c r="BV380">
        <v>228.35242857142859</v>
      </c>
      <c r="BW380">
        <v>-9.0839157142857125</v>
      </c>
      <c r="BX380">
        <v>2180.4899999999998</v>
      </c>
      <c r="BY380">
        <v>2188.2171428571428</v>
      </c>
      <c r="BZ380">
        <v>0.73095871428571424</v>
      </c>
      <c r="CA380">
        <v>2121.4557142857138</v>
      </c>
      <c r="CB380">
        <v>30.508485714285712</v>
      </c>
      <c r="CC380">
        <v>3.161288571428571</v>
      </c>
      <c r="CD380">
        <v>3.0873171428571431</v>
      </c>
      <c r="CE380">
        <v>24.902757142857141</v>
      </c>
      <c r="CF380">
        <v>24.506499999999999</v>
      </c>
      <c r="CG380">
        <v>1199.978571428572</v>
      </c>
      <c r="CH380">
        <v>0.50001828571428564</v>
      </c>
      <c r="CI380">
        <v>0.49998171428571431</v>
      </c>
      <c r="CJ380">
        <v>0</v>
      </c>
      <c r="CK380">
        <v>876.51128571428569</v>
      </c>
      <c r="CL380">
        <v>4.9990899999999998</v>
      </c>
      <c r="CM380">
        <v>9209.0757142857146</v>
      </c>
      <c r="CN380">
        <v>9557.7528571428556</v>
      </c>
      <c r="CO380">
        <v>40.686999999999998</v>
      </c>
      <c r="CP380">
        <v>42.311999999999998</v>
      </c>
      <c r="CQ380">
        <v>41.436999999999998</v>
      </c>
      <c r="CR380">
        <v>41.5</v>
      </c>
      <c r="CS380">
        <v>42.061999999999998</v>
      </c>
      <c r="CT380">
        <v>597.51285714285711</v>
      </c>
      <c r="CU380">
        <v>597.47000000000014</v>
      </c>
      <c r="CV380">
        <v>0</v>
      </c>
      <c r="CW380">
        <v>1673980731.7</v>
      </c>
      <c r="CX380">
        <v>0</v>
      </c>
      <c r="CY380">
        <v>1673977193.5</v>
      </c>
      <c r="CZ380" t="s">
        <v>356</v>
      </c>
      <c r="DA380">
        <v>1673977187.5</v>
      </c>
      <c r="DB380">
        <v>1673977193.5</v>
      </c>
      <c r="DC380">
        <v>21</v>
      </c>
      <c r="DD380">
        <v>-0.34399999999999997</v>
      </c>
      <c r="DE380">
        <v>-5.2999999999999999E-2</v>
      </c>
      <c r="DF380">
        <v>-5.5270000000000001</v>
      </c>
      <c r="DG380">
        <v>0.16</v>
      </c>
      <c r="DH380">
        <v>415</v>
      </c>
      <c r="DI380">
        <v>27</v>
      </c>
      <c r="DJ380">
        <v>0.41</v>
      </c>
      <c r="DK380">
        <v>0.03</v>
      </c>
      <c r="DL380">
        <v>-9.2546453658536585</v>
      </c>
      <c r="DM380">
        <v>0.38544752613239053</v>
      </c>
      <c r="DN380">
        <v>8.6321137679203547E-2</v>
      </c>
      <c r="DO380">
        <v>0</v>
      </c>
      <c r="DP380">
        <v>0.73573902439024375</v>
      </c>
      <c r="DQ380">
        <v>-2.8986585365852299E-2</v>
      </c>
      <c r="DR380">
        <v>3.2263540661838009E-3</v>
      </c>
      <c r="DS380">
        <v>1</v>
      </c>
      <c r="DT380">
        <v>0</v>
      </c>
      <c r="DU380">
        <v>0</v>
      </c>
      <c r="DV380">
        <v>0</v>
      </c>
      <c r="DW380">
        <v>-1</v>
      </c>
      <c r="DX380">
        <v>1</v>
      </c>
      <c r="DY380">
        <v>2</v>
      </c>
      <c r="DZ380" t="s">
        <v>371</v>
      </c>
      <c r="EA380">
        <v>3.2989899999999999</v>
      </c>
      <c r="EB380">
        <v>2.6252399999999998</v>
      </c>
      <c r="EC380">
        <v>0.29382999999999998</v>
      </c>
      <c r="ED380">
        <v>0.29219200000000001</v>
      </c>
      <c r="EE380">
        <v>0.13217699999999999</v>
      </c>
      <c r="EF380">
        <v>0.12881699999999999</v>
      </c>
      <c r="EG380">
        <v>21391.7</v>
      </c>
      <c r="EH380">
        <v>21809.599999999999</v>
      </c>
      <c r="EI380">
        <v>28185.9</v>
      </c>
      <c r="EJ380">
        <v>29655.599999999999</v>
      </c>
      <c r="EK380">
        <v>33678.6</v>
      </c>
      <c r="EL380">
        <v>35872.6</v>
      </c>
      <c r="EM380">
        <v>39787</v>
      </c>
      <c r="EN380">
        <v>42373.599999999999</v>
      </c>
      <c r="EO380">
        <v>2.26417</v>
      </c>
      <c r="EP380">
        <v>2.2421500000000001</v>
      </c>
      <c r="EQ380">
        <v>0.151619</v>
      </c>
      <c r="ER380">
        <v>0</v>
      </c>
      <c r="ES380">
        <v>29.347999999999999</v>
      </c>
      <c r="ET380">
        <v>999.9</v>
      </c>
      <c r="EU380">
        <v>72.599999999999994</v>
      </c>
      <c r="EV380">
        <v>32.700000000000003</v>
      </c>
      <c r="EW380">
        <v>35.640599999999999</v>
      </c>
      <c r="EX380">
        <v>56.746400000000001</v>
      </c>
      <c r="EY380">
        <v>-4.3549699999999998</v>
      </c>
      <c r="EZ380">
        <v>2</v>
      </c>
      <c r="FA380">
        <v>0.26013700000000001</v>
      </c>
      <c r="FB380">
        <v>-0.66287600000000002</v>
      </c>
      <c r="FC380">
        <v>20.272600000000001</v>
      </c>
      <c r="FD380">
        <v>5.2178899999999997</v>
      </c>
      <c r="FE380">
        <v>12.004</v>
      </c>
      <c r="FF380">
        <v>4.9870999999999999</v>
      </c>
      <c r="FG380">
        <v>3.2843800000000001</v>
      </c>
      <c r="FH380">
        <v>9999</v>
      </c>
      <c r="FI380">
        <v>9999</v>
      </c>
      <c r="FJ380">
        <v>9999</v>
      </c>
      <c r="FK380">
        <v>999.9</v>
      </c>
      <c r="FL380">
        <v>1.8658300000000001</v>
      </c>
      <c r="FM380">
        <v>1.8621799999999999</v>
      </c>
      <c r="FN380">
        <v>1.8641700000000001</v>
      </c>
      <c r="FO380">
        <v>1.8602000000000001</v>
      </c>
      <c r="FP380">
        <v>1.8609500000000001</v>
      </c>
      <c r="FQ380">
        <v>1.8601099999999999</v>
      </c>
      <c r="FR380">
        <v>1.8617600000000001</v>
      </c>
      <c r="FS380">
        <v>1.8583700000000001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-8.42</v>
      </c>
      <c r="GH380">
        <v>0.18970000000000001</v>
      </c>
      <c r="GI380">
        <v>-4.1197077471769461</v>
      </c>
      <c r="GJ380">
        <v>-4.0977002334145526E-3</v>
      </c>
      <c r="GK380">
        <v>1.9870096767282211E-6</v>
      </c>
      <c r="GL380">
        <v>-4.7591234531596528E-10</v>
      </c>
      <c r="GM380">
        <v>-0.1127184381337514</v>
      </c>
      <c r="GN380">
        <v>-4.4277268217585318E-5</v>
      </c>
      <c r="GO380">
        <v>7.6125673839889962E-4</v>
      </c>
      <c r="GP380">
        <v>-1.4366726965109579E-5</v>
      </c>
      <c r="GQ380">
        <v>6</v>
      </c>
      <c r="GR380">
        <v>2093</v>
      </c>
      <c r="GS380">
        <v>4</v>
      </c>
      <c r="GT380">
        <v>31</v>
      </c>
      <c r="GU380">
        <v>59.1</v>
      </c>
      <c r="GV380">
        <v>59</v>
      </c>
      <c r="GW380">
        <v>4.9804700000000004</v>
      </c>
      <c r="GX380">
        <v>0</v>
      </c>
      <c r="GY380">
        <v>2.04834</v>
      </c>
      <c r="GZ380">
        <v>2.6257299999999999</v>
      </c>
      <c r="HA380">
        <v>2.1972700000000001</v>
      </c>
      <c r="HB380">
        <v>2.3168899999999999</v>
      </c>
      <c r="HC380">
        <v>37.626300000000001</v>
      </c>
      <c r="HD380">
        <v>14.280900000000001</v>
      </c>
      <c r="HE380">
        <v>18</v>
      </c>
      <c r="HF380">
        <v>710.63900000000001</v>
      </c>
      <c r="HG380">
        <v>772.81799999999998</v>
      </c>
      <c r="HH380">
        <v>31.0002</v>
      </c>
      <c r="HI380">
        <v>30.7546</v>
      </c>
      <c r="HJ380">
        <v>30.0002</v>
      </c>
      <c r="HK380">
        <v>30.690799999999999</v>
      </c>
      <c r="HL380">
        <v>30.689699999999998</v>
      </c>
      <c r="HM380">
        <v>100</v>
      </c>
      <c r="HN380">
        <v>19.840299999999999</v>
      </c>
      <c r="HO380">
        <v>100</v>
      </c>
      <c r="HP380">
        <v>31</v>
      </c>
      <c r="HQ380">
        <v>2434.1</v>
      </c>
      <c r="HR380">
        <v>30.5242</v>
      </c>
      <c r="HS380">
        <v>99.321299999999994</v>
      </c>
      <c r="HT380">
        <v>98.274500000000003</v>
      </c>
    </row>
    <row r="381" spans="1:228" x14ac:dyDescent="0.2">
      <c r="A381">
        <v>366</v>
      </c>
      <c r="B381">
        <v>1673980735.5</v>
      </c>
      <c r="C381">
        <v>1456.900000095367</v>
      </c>
      <c r="D381" t="s">
        <v>1091</v>
      </c>
      <c r="E381" t="s">
        <v>1092</v>
      </c>
      <c r="F381">
        <v>4</v>
      </c>
      <c r="G381">
        <v>1673980733.1875</v>
      </c>
      <c r="H381">
        <f t="shared" si="170"/>
        <v>8.1487659584146012E-4</v>
      </c>
      <c r="I381">
        <f t="shared" si="171"/>
        <v>0.81487659584146011</v>
      </c>
      <c r="J381">
        <f t="shared" si="172"/>
        <v>8.2315078903268244</v>
      </c>
      <c r="K381">
        <f t="shared" si="173"/>
        <v>2112.3362499999998</v>
      </c>
      <c r="L381">
        <f t="shared" si="174"/>
        <v>1803.4216926810418</v>
      </c>
      <c r="M381">
        <f t="shared" si="175"/>
        <v>182.67779267250688</v>
      </c>
      <c r="N381">
        <f t="shared" si="176"/>
        <v>213.96932569800683</v>
      </c>
      <c r="O381">
        <f t="shared" si="177"/>
        <v>5.1347511875725289E-2</v>
      </c>
      <c r="P381">
        <f t="shared" si="178"/>
        <v>2.7631096451430133</v>
      </c>
      <c r="Q381">
        <f t="shared" si="179"/>
        <v>5.0823241593247602E-2</v>
      </c>
      <c r="R381">
        <f t="shared" si="180"/>
        <v>3.1811183412169049E-2</v>
      </c>
      <c r="S381">
        <f t="shared" si="181"/>
        <v>226.11665947089676</v>
      </c>
      <c r="T381">
        <f t="shared" si="182"/>
        <v>32.983843151906001</v>
      </c>
      <c r="U381">
        <f t="shared" si="183"/>
        <v>31.8141125</v>
      </c>
      <c r="V381">
        <f t="shared" si="184"/>
        <v>4.7250724550963952</v>
      </c>
      <c r="W381">
        <f t="shared" si="185"/>
        <v>67.005218591602656</v>
      </c>
      <c r="X381">
        <f t="shared" si="186"/>
        <v>3.164199562644741</v>
      </c>
      <c r="Y381">
        <f t="shared" si="187"/>
        <v>4.7223180957449937</v>
      </c>
      <c r="Z381">
        <f t="shared" si="188"/>
        <v>1.5608728924516542</v>
      </c>
      <c r="AA381">
        <f t="shared" si="189"/>
        <v>-35.936057876608395</v>
      </c>
      <c r="AB381">
        <f t="shared" si="190"/>
        <v>-1.5324750424563918</v>
      </c>
      <c r="AC381">
        <f t="shared" si="191"/>
        <v>-0.12554219693338267</v>
      </c>
      <c r="AD381">
        <f t="shared" si="192"/>
        <v>188.52258435489858</v>
      </c>
      <c r="AE381">
        <f t="shared" si="193"/>
        <v>8.0792518660191828</v>
      </c>
      <c r="AF381">
        <f t="shared" si="194"/>
        <v>0.81668562702294378</v>
      </c>
      <c r="AG381">
        <f t="shared" si="195"/>
        <v>8.2315078903268244</v>
      </c>
      <c r="AH381">
        <v>2188.1494976014628</v>
      </c>
      <c r="AI381">
        <v>2180.4026666666659</v>
      </c>
      <c r="AJ381">
        <v>-2.3224735587502311E-2</v>
      </c>
      <c r="AK381">
        <v>63.405612138731158</v>
      </c>
      <c r="AL381">
        <f t="shared" si="196"/>
        <v>0.81487659584146011</v>
      </c>
      <c r="AM381">
        <v>30.50703453380078</v>
      </c>
      <c r="AN381">
        <v>31.23586303030303</v>
      </c>
      <c r="AO381">
        <v>-2.4795620331376421E-5</v>
      </c>
      <c r="AP381">
        <v>95.230389877895547</v>
      </c>
      <c r="AQ381">
        <v>0</v>
      </c>
      <c r="AR381">
        <v>0</v>
      </c>
      <c r="AS381">
        <f t="shared" si="197"/>
        <v>1</v>
      </c>
      <c r="AT381">
        <f t="shared" si="198"/>
        <v>0</v>
      </c>
      <c r="AU381">
        <f t="shared" si="199"/>
        <v>47398.050971435696</v>
      </c>
      <c r="AV381">
        <f t="shared" si="200"/>
        <v>1200.02</v>
      </c>
      <c r="AW381">
        <f t="shared" si="201"/>
        <v>1025.9408764097911</v>
      </c>
      <c r="AX381">
        <f t="shared" si="202"/>
        <v>0.85493648140013589</v>
      </c>
      <c r="AY381">
        <f t="shared" si="203"/>
        <v>0.18842740910226227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1673980733.1875</v>
      </c>
      <c r="BF381">
        <v>2112.3362499999998</v>
      </c>
      <c r="BG381">
        <v>2121.38625</v>
      </c>
      <c r="BH381">
        <v>31.237437499999999</v>
      </c>
      <c r="BI381">
        <v>30.507137499999999</v>
      </c>
      <c r="BJ381">
        <v>2120.7462500000001</v>
      </c>
      <c r="BK381">
        <v>31.047662500000001</v>
      </c>
      <c r="BL381">
        <v>650.01324999999997</v>
      </c>
      <c r="BM381">
        <v>101.194875</v>
      </c>
      <c r="BN381">
        <v>0.1002316375</v>
      </c>
      <c r="BO381">
        <v>31.803825</v>
      </c>
      <c r="BP381">
        <v>31.8141125</v>
      </c>
      <c r="BQ381">
        <v>999.9</v>
      </c>
      <c r="BR381">
        <v>0</v>
      </c>
      <c r="BS381">
        <v>0</v>
      </c>
      <c r="BT381">
        <v>8972.8125</v>
      </c>
      <c r="BU381">
        <v>0</v>
      </c>
      <c r="BV381">
        <v>228.63075000000001</v>
      </c>
      <c r="BW381">
        <v>-9.0510562500000002</v>
      </c>
      <c r="BX381">
        <v>2180.44625</v>
      </c>
      <c r="BY381">
        <v>2188.14</v>
      </c>
      <c r="BZ381">
        <v>0.73029325</v>
      </c>
      <c r="CA381">
        <v>2121.38625</v>
      </c>
      <c r="CB381">
        <v>30.507137499999999</v>
      </c>
      <c r="CC381">
        <v>3.1610624999999999</v>
      </c>
      <c r="CD381">
        <v>3.0871624999999998</v>
      </c>
      <c r="CE381">
        <v>24.901575000000001</v>
      </c>
      <c r="CF381">
        <v>24.505649999999999</v>
      </c>
      <c r="CG381">
        <v>1200.02</v>
      </c>
      <c r="CH381">
        <v>0.50003437500000003</v>
      </c>
      <c r="CI381">
        <v>0.49996550000000001</v>
      </c>
      <c r="CJ381">
        <v>0</v>
      </c>
      <c r="CK381">
        <v>876.23587499999996</v>
      </c>
      <c r="CL381">
        <v>4.9990899999999998</v>
      </c>
      <c r="CM381">
        <v>9205.5812499999993</v>
      </c>
      <c r="CN381">
        <v>9558.1312500000004</v>
      </c>
      <c r="CO381">
        <v>40.686999999999998</v>
      </c>
      <c r="CP381">
        <v>42.311999999999998</v>
      </c>
      <c r="CQ381">
        <v>41.436999999999998</v>
      </c>
      <c r="CR381">
        <v>41.5</v>
      </c>
      <c r="CS381">
        <v>42.061999999999998</v>
      </c>
      <c r="CT381">
        <v>597.55375000000004</v>
      </c>
      <c r="CU381">
        <v>597.47125000000005</v>
      </c>
      <c r="CV381">
        <v>0</v>
      </c>
      <c r="CW381">
        <v>1673980735.9000001</v>
      </c>
      <c r="CX381">
        <v>0</v>
      </c>
      <c r="CY381">
        <v>1673977193.5</v>
      </c>
      <c r="CZ381" t="s">
        <v>356</v>
      </c>
      <c r="DA381">
        <v>1673977187.5</v>
      </c>
      <c r="DB381">
        <v>1673977193.5</v>
      </c>
      <c r="DC381">
        <v>21</v>
      </c>
      <c r="DD381">
        <v>-0.34399999999999997</v>
      </c>
      <c r="DE381">
        <v>-5.2999999999999999E-2</v>
      </c>
      <c r="DF381">
        <v>-5.5270000000000001</v>
      </c>
      <c r="DG381">
        <v>0.16</v>
      </c>
      <c r="DH381">
        <v>415</v>
      </c>
      <c r="DI381">
        <v>27</v>
      </c>
      <c r="DJ381">
        <v>0.41</v>
      </c>
      <c r="DK381">
        <v>0.03</v>
      </c>
      <c r="DL381">
        <v>-9.218935121951219</v>
      </c>
      <c r="DM381">
        <v>1.045682926829242</v>
      </c>
      <c r="DN381">
        <v>0.12093064311619831</v>
      </c>
      <c r="DO381">
        <v>0</v>
      </c>
      <c r="DP381">
        <v>0.73421614634146348</v>
      </c>
      <c r="DQ381">
        <v>-3.2256564459927882E-2</v>
      </c>
      <c r="DR381">
        <v>3.3992592203121049E-3</v>
      </c>
      <c r="DS381">
        <v>1</v>
      </c>
      <c r="DT381">
        <v>0</v>
      </c>
      <c r="DU381">
        <v>0</v>
      </c>
      <c r="DV381">
        <v>0</v>
      </c>
      <c r="DW381">
        <v>-1</v>
      </c>
      <c r="DX381">
        <v>1</v>
      </c>
      <c r="DY381">
        <v>2</v>
      </c>
      <c r="DZ381" t="s">
        <v>371</v>
      </c>
      <c r="EA381">
        <v>3.2989999999999999</v>
      </c>
      <c r="EB381">
        <v>2.6252</v>
      </c>
      <c r="EC381">
        <v>0.29382999999999998</v>
      </c>
      <c r="ED381">
        <v>0.29219400000000001</v>
      </c>
      <c r="EE381">
        <v>0.132158</v>
      </c>
      <c r="EF381">
        <v>0.12881400000000001</v>
      </c>
      <c r="EG381">
        <v>21392</v>
      </c>
      <c r="EH381">
        <v>21809.4</v>
      </c>
      <c r="EI381">
        <v>28186.400000000001</v>
      </c>
      <c r="EJ381">
        <v>29655.3</v>
      </c>
      <c r="EK381">
        <v>33679.599999999999</v>
      </c>
      <c r="EL381">
        <v>35872.5</v>
      </c>
      <c r="EM381">
        <v>39787.300000000003</v>
      </c>
      <c r="EN381">
        <v>42373.2</v>
      </c>
      <c r="EO381">
        <v>2.2641499999999999</v>
      </c>
      <c r="EP381">
        <v>2.2422</v>
      </c>
      <c r="EQ381">
        <v>0.15153700000000001</v>
      </c>
      <c r="ER381">
        <v>0</v>
      </c>
      <c r="ES381">
        <v>29.347999999999999</v>
      </c>
      <c r="ET381">
        <v>999.9</v>
      </c>
      <c r="EU381">
        <v>72.599999999999994</v>
      </c>
      <c r="EV381">
        <v>32.700000000000003</v>
      </c>
      <c r="EW381">
        <v>35.639899999999997</v>
      </c>
      <c r="EX381">
        <v>57.406399999999998</v>
      </c>
      <c r="EY381">
        <v>-4.4471100000000003</v>
      </c>
      <c r="EZ381">
        <v>2</v>
      </c>
      <c r="FA381">
        <v>0.26009900000000002</v>
      </c>
      <c r="FB381">
        <v>-0.66409899999999999</v>
      </c>
      <c r="FC381">
        <v>20.272600000000001</v>
      </c>
      <c r="FD381">
        <v>5.2184900000000001</v>
      </c>
      <c r="FE381">
        <v>12.004</v>
      </c>
      <c r="FF381">
        <v>4.9874499999999999</v>
      </c>
      <c r="FG381">
        <v>3.2844500000000001</v>
      </c>
      <c r="FH381">
        <v>9999</v>
      </c>
      <c r="FI381">
        <v>9999</v>
      </c>
      <c r="FJ381">
        <v>9999</v>
      </c>
      <c r="FK381">
        <v>999.9</v>
      </c>
      <c r="FL381">
        <v>1.8657999999999999</v>
      </c>
      <c r="FM381">
        <v>1.8621700000000001</v>
      </c>
      <c r="FN381">
        <v>1.8641700000000001</v>
      </c>
      <c r="FO381">
        <v>1.8602000000000001</v>
      </c>
      <c r="FP381">
        <v>1.8609599999999999</v>
      </c>
      <c r="FQ381">
        <v>1.86012</v>
      </c>
      <c r="FR381">
        <v>1.8617999999999999</v>
      </c>
      <c r="FS381">
        <v>1.8583700000000001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-8.41</v>
      </c>
      <c r="GH381">
        <v>0.18970000000000001</v>
      </c>
      <c r="GI381">
        <v>-4.1197077471769461</v>
      </c>
      <c r="GJ381">
        <v>-4.0977002334145526E-3</v>
      </c>
      <c r="GK381">
        <v>1.9870096767282211E-6</v>
      </c>
      <c r="GL381">
        <v>-4.7591234531596528E-10</v>
      </c>
      <c r="GM381">
        <v>-0.1127184381337514</v>
      </c>
      <c r="GN381">
        <v>-4.4277268217585318E-5</v>
      </c>
      <c r="GO381">
        <v>7.6125673839889962E-4</v>
      </c>
      <c r="GP381">
        <v>-1.4366726965109579E-5</v>
      </c>
      <c r="GQ381">
        <v>6</v>
      </c>
      <c r="GR381">
        <v>2093</v>
      </c>
      <c r="GS381">
        <v>4</v>
      </c>
      <c r="GT381">
        <v>31</v>
      </c>
      <c r="GU381">
        <v>59.1</v>
      </c>
      <c r="GV381">
        <v>59</v>
      </c>
      <c r="GW381">
        <v>4.9804700000000004</v>
      </c>
      <c r="GX381">
        <v>0</v>
      </c>
      <c r="GY381">
        <v>2.04834</v>
      </c>
      <c r="GZ381">
        <v>2.6257299999999999</v>
      </c>
      <c r="HA381">
        <v>2.1972700000000001</v>
      </c>
      <c r="HB381">
        <v>2.35229</v>
      </c>
      <c r="HC381">
        <v>37.626300000000001</v>
      </c>
      <c r="HD381">
        <v>14.298400000000001</v>
      </c>
      <c r="HE381">
        <v>18</v>
      </c>
      <c r="HF381">
        <v>710.61800000000005</v>
      </c>
      <c r="HG381">
        <v>772.88599999999997</v>
      </c>
      <c r="HH381">
        <v>30.9999</v>
      </c>
      <c r="HI381">
        <v>30.755600000000001</v>
      </c>
      <c r="HJ381">
        <v>30.0002</v>
      </c>
      <c r="HK381">
        <v>30.690799999999999</v>
      </c>
      <c r="HL381">
        <v>30.691199999999998</v>
      </c>
      <c r="HM381">
        <v>100</v>
      </c>
      <c r="HN381">
        <v>19.840299999999999</v>
      </c>
      <c r="HO381">
        <v>100</v>
      </c>
      <c r="HP381">
        <v>31</v>
      </c>
      <c r="HQ381">
        <v>2440.79</v>
      </c>
      <c r="HR381">
        <v>30.542899999999999</v>
      </c>
      <c r="HS381">
        <v>99.322500000000005</v>
      </c>
      <c r="HT381">
        <v>98.273799999999994</v>
      </c>
    </row>
    <row r="382" spans="1:228" x14ac:dyDescent="0.2">
      <c r="A382">
        <v>367</v>
      </c>
      <c r="B382">
        <v>1673980739.5</v>
      </c>
      <c r="C382">
        <v>1460.900000095367</v>
      </c>
      <c r="D382" t="s">
        <v>1093</v>
      </c>
      <c r="E382" t="s">
        <v>1094</v>
      </c>
      <c r="F382">
        <v>4</v>
      </c>
      <c r="G382">
        <v>1673980737.5</v>
      </c>
      <c r="H382">
        <f t="shared" si="170"/>
        <v>8.1160311678124422E-4</v>
      </c>
      <c r="I382">
        <f t="shared" si="171"/>
        <v>0.81160311678124419</v>
      </c>
      <c r="J382">
        <f t="shared" si="172"/>
        <v>8.2887413858432648</v>
      </c>
      <c r="K382">
        <f t="shared" si="173"/>
        <v>2112.187142857143</v>
      </c>
      <c r="L382">
        <f t="shared" si="174"/>
        <v>1800.1682625946798</v>
      </c>
      <c r="M382">
        <f t="shared" si="175"/>
        <v>182.34924613187712</v>
      </c>
      <c r="N382">
        <f t="shared" si="176"/>
        <v>213.9554069430697</v>
      </c>
      <c r="O382">
        <f t="shared" si="177"/>
        <v>5.1089214206928531E-2</v>
      </c>
      <c r="P382">
        <f t="shared" si="178"/>
        <v>2.769124406742363</v>
      </c>
      <c r="Q382">
        <f t="shared" si="179"/>
        <v>5.0571291520839848E-2</v>
      </c>
      <c r="R382">
        <f t="shared" si="180"/>
        <v>3.165315284141075E-2</v>
      </c>
      <c r="S382">
        <f t="shared" si="181"/>
        <v>226.10887707191236</v>
      </c>
      <c r="T382">
        <f t="shared" si="182"/>
        <v>32.985491676192837</v>
      </c>
      <c r="U382">
        <f t="shared" si="183"/>
        <v>31.817814285714281</v>
      </c>
      <c r="V382">
        <f t="shared" si="184"/>
        <v>4.726063907627247</v>
      </c>
      <c r="W382">
        <f t="shared" si="185"/>
        <v>66.982820477518132</v>
      </c>
      <c r="X382">
        <f t="shared" si="186"/>
        <v>3.1637111531163833</v>
      </c>
      <c r="Y382">
        <f t="shared" si="187"/>
        <v>4.7231680161605611</v>
      </c>
      <c r="Z382">
        <f t="shared" si="188"/>
        <v>1.5623527545108638</v>
      </c>
      <c r="AA382">
        <f t="shared" si="189"/>
        <v>-35.791697450052872</v>
      </c>
      <c r="AB382">
        <f t="shared" si="190"/>
        <v>-1.6144542786741154</v>
      </c>
      <c r="AC382">
        <f t="shared" si="191"/>
        <v>-0.13197522548898605</v>
      </c>
      <c r="AD382">
        <f t="shared" si="192"/>
        <v>188.57075011769638</v>
      </c>
      <c r="AE382">
        <f t="shared" si="193"/>
        <v>8.1343124218514564</v>
      </c>
      <c r="AF382">
        <f t="shared" si="194"/>
        <v>0.81267465731298816</v>
      </c>
      <c r="AG382">
        <f t="shared" si="195"/>
        <v>8.2887413858432648</v>
      </c>
      <c r="AH382">
        <v>2188.0315033758611</v>
      </c>
      <c r="AI382">
        <v>2180.25315151515</v>
      </c>
      <c r="AJ382">
        <v>-2.9114426499752991E-2</v>
      </c>
      <c r="AK382">
        <v>63.405612138731158</v>
      </c>
      <c r="AL382">
        <f t="shared" si="196"/>
        <v>0.81160311678124419</v>
      </c>
      <c r="AM382">
        <v>30.505611800165511</v>
      </c>
      <c r="AN382">
        <v>31.231493333333319</v>
      </c>
      <c r="AO382">
        <v>-2.1331525864555571E-5</v>
      </c>
      <c r="AP382">
        <v>95.230389877895547</v>
      </c>
      <c r="AQ382">
        <v>0</v>
      </c>
      <c r="AR382">
        <v>0</v>
      </c>
      <c r="AS382">
        <f t="shared" si="197"/>
        <v>1</v>
      </c>
      <c r="AT382">
        <f t="shared" si="198"/>
        <v>0</v>
      </c>
      <c r="AU382">
        <f t="shared" si="199"/>
        <v>47563.655694547626</v>
      </c>
      <c r="AV382">
        <f t="shared" si="200"/>
        <v>1199.972857142857</v>
      </c>
      <c r="AW382">
        <f t="shared" si="201"/>
        <v>1025.901142524307</v>
      </c>
      <c r="AX382">
        <f t="shared" si="202"/>
        <v>0.85493695662998914</v>
      </c>
      <c r="AY382">
        <f t="shared" si="203"/>
        <v>0.18842832629587891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1673980737.5</v>
      </c>
      <c r="BF382">
        <v>2112.187142857143</v>
      </c>
      <c r="BG382">
        <v>2121.2800000000002</v>
      </c>
      <c r="BH382">
        <v>31.232442857142861</v>
      </c>
      <c r="BI382">
        <v>30.50572857142857</v>
      </c>
      <c r="BJ382">
        <v>2120.5971428571429</v>
      </c>
      <c r="BK382">
        <v>31.04271428571429</v>
      </c>
      <c r="BL382">
        <v>650.01571428571424</v>
      </c>
      <c r="BM382">
        <v>101.19585714285719</v>
      </c>
      <c r="BN382">
        <v>9.9810557142857151E-2</v>
      </c>
      <c r="BO382">
        <v>31.807000000000009</v>
      </c>
      <c r="BP382">
        <v>31.817814285714281</v>
      </c>
      <c r="BQ382">
        <v>999.89999999999986</v>
      </c>
      <c r="BR382">
        <v>0</v>
      </c>
      <c r="BS382">
        <v>0</v>
      </c>
      <c r="BT382">
        <v>9004.6428571428569</v>
      </c>
      <c r="BU382">
        <v>0</v>
      </c>
      <c r="BV382">
        <v>228.70785714285711</v>
      </c>
      <c r="BW382">
        <v>-9.0960528571428565</v>
      </c>
      <c r="BX382">
        <v>2180.2800000000002</v>
      </c>
      <c r="BY382">
        <v>2188.0285714285719</v>
      </c>
      <c r="BZ382">
        <v>0.72668985714285728</v>
      </c>
      <c r="CA382">
        <v>2121.2800000000002</v>
      </c>
      <c r="CB382">
        <v>30.50572857142857</v>
      </c>
      <c r="CC382">
        <v>3.1605885714285722</v>
      </c>
      <c r="CD382">
        <v>3.0870514285714279</v>
      </c>
      <c r="CE382">
        <v>24.899057142857149</v>
      </c>
      <c r="CF382">
        <v>24.505042857142861</v>
      </c>
      <c r="CG382">
        <v>1199.972857142857</v>
      </c>
      <c r="CH382">
        <v>0.50001842857142853</v>
      </c>
      <c r="CI382">
        <v>0.49998157142857153</v>
      </c>
      <c r="CJ382">
        <v>0</v>
      </c>
      <c r="CK382">
        <v>875.75642857142861</v>
      </c>
      <c r="CL382">
        <v>4.9990899999999998</v>
      </c>
      <c r="CM382">
        <v>9200.4342857142856</v>
      </c>
      <c r="CN382">
        <v>9557.704285714286</v>
      </c>
      <c r="CO382">
        <v>40.686999999999998</v>
      </c>
      <c r="CP382">
        <v>42.311999999999998</v>
      </c>
      <c r="CQ382">
        <v>41.436999999999998</v>
      </c>
      <c r="CR382">
        <v>41.5</v>
      </c>
      <c r="CS382">
        <v>42.061999999999998</v>
      </c>
      <c r="CT382">
        <v>597.51142857142872</v>
      </c>
      <c r="CU382">
        <v>597.4671428571429</v>
      </c>
      <c r="CV382">
        <v>0</v>
      </c>
      <c r="CW382">
        <v>1673980739.5</v>
      </c>
      <c r="CX382">
        <v>0</v>
      </c>
      <c r="CY382">
        <v>1673977193.5</v>
      </c>
      <c r="CZ382" t="s">
        <v>356</v>
      </c>
      <c r="DA382">
        <v>1673977187.5</v>
      </c>
      <c r="DB382">
        <v>1673977193.5</v>
      </c>
      <c r="DC382">
        <v>21</v>
      </c>
      <c r="DD382">
        <v>-0.34399999999999997</v>
      </c>
      <c r="DE382">
        <v>-5.2999999999999999E-2</v>
      </c>
      <c r="DF382">
        <v>-5.5270000000000001</v>
      </c>
      <c r="DG382">
        <v>0.16</v>
      </c>
      <c r="DH382">
        <v>415</v>
      </c>
      <c r="DI382">
        <v>27</v>
      </c>
      <c r="DJ382">
        <v>0.41</v>
      </c>
      <c r="DK382">
        <v>0.03</v>
      </c>
      <c r="DL382">
        <v>-9.1724414634146356</v>
      </c>
      <c r="DM382">
        <v>1.0219601393728051</v>
      </c>
      <c r="DN382">
        <v>0.1190558259207138</v>
      </c>
      <c r="DO382">
        <v>0</v>
      </c>
      <c r="DP382">
        <v>0.7319463902439024</v>
      </c>
      <c r="DQ382">
        <v>-3.3225261324040911E-2</v>
      </c>
      <c r="DR382">
        <v>3.477177162360488E-3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371</v>
      </c>
      <c r="EA382">
        <v>3.2989299999999999</v>
      </c>
      <c r="EB382">
        <v>2.6253099999999998</v>
      </c>
      <c r="EC382">
        <v>0.29381699999999999</v>
      </c>
      <c r="ED382">
        <v>0.29219499999999998</v>
      </c>
      <c r="EE382">
        <v>0.13215299999999999</v>
      </c>
      <c r="EF382">
        <v>0.12881100000000001</v>
      </c>
      <c r="EG382">
        <v>21392.2</v>
      </c>
      <c r="EH382">
        <v>21809.7</v>
      </c>
      <c r="EI382">
        <v>28186.2</v>
      </c>
      <c r="EJ382">
        <v>29655.8</v>
      </c>
      <c r="EK382">
        <v>33679.699999999997</v>
      </c>
      <c r="EL382">
        <v>35873.1</v>
      </c>
      <c r="EM382">
        <v>39787.199999999997</v>
      </c>
      <c r="EN382">
        <v>42373.9</v>
      </c>
      <c r="EO382">
        <v>2.2639999999999998</v>
      </c>
      <c r="EP382">
        <v>2.2423700000000002</v>
      </c>
      <c r="EQ382">
        <v>0.15229699999999999</v>
      </c>
      <c r="ER382">
        <v>0</v>
      </c>
      <c r="ES382">
        <v>29.347899999999999</v>
      </c>
      <c r="ET382">
        <v>999.9</v>
      </c>
      <c r="EU382">
        <v>72.599999999999994</v>
      </c>
      <c r="EV382">
        <v>32.700000000000003</v>
      </c>
      <c r="EW382">
        <v>35.635800000000003</v>
      </c>
      <c r="EX382">
        <v>57.436399999999999</v>
      </c>
      <c r="EY382">
        <v>-4.4390999999999998</v>
      </c>
      <c r="EZ382">
        <v>2</v>
      </c>
      <c r="FA382">
        <v>0.26033800000000001</v>
      </c>
      <c r="FB382">
        <v>-0.66538900000000001</v>
      </c>
      <c r="FC382">
        <v>20.272500000000001</v>
      </c>
      <c r="FD382">
        <v>5.2189399999999999</v>
      </c>
      <c r="FE382">
        <v>12.004</v>
      </c>
      <c r="FF382">
        <v>4.9872500000000004</v>
      </c>
      <c r="FG382">
        <v>3.2844500000000001</v>
      </c>
      <c r="FH382">
        <v>9999</v>
      </c>
      <c r="FI382">
        <v>9999</v>
      </c>
      <c r="FJ382">
        <v>9999</v>
      </c>
      <c r="FK382">
        <v>999.9</v>
      </c>
      <c r="FL382">
        <v>1.8657999999999999</v>
      </c>
      <c r="FM382">
        <v>1.8621799999999999</v>
      </c>
      <c r="FN382">
        <v>1.8641799999999999</v>
      </c>
      <c r="FO382">
        <v>1.8602099999999999</v>
      </c>
      <c r="FP382">
        <v>1.8609500000000001</v>
      </c>
      <c r="FQ382">
        <v>1.86009</v>
      </c>
      <c r="FR382">
        <v>1.8618300000000001</v>
      </c>
      <c r="FS382">
        <v>1.8583700000000001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-8.41</v>
      </c>
      <c r="GH382">
        <v>0.18970000000000001</v>
      </c>
      <c r="GI382">
        <v>-4.1197077471769461</v>
      </c>
      <c r="GJ382">
        <v>-4.0977002334145526E-3</v>
      </c>
      <c r="GK382">
        <v>1.9870096767282211E-6</v>
      </c>
      <c r="GL382">
        <v>-4.7591234531596528E-10</v>
      </c>
      <c r="GM382">
        <v>-0.1127184381337514</v>
      </c>
      <c r="GN382">
        <v>-4.4277268217585318E-5</v>
      </c>
      <c r="GO382">
        <v>7.6125673839889962E-4</v>
      </c>
      <c r="GP382">
        <v>-1.4366726965109579E-5</v>
      </c>
      <c r="GQ382">
        <v>6</v>
      </c>
      <c r="GR382">
        <v>2093</v>
      </c>
      <c r="GS382">
        <v>4</v>
      </c>
      <c r="GT382">
        <v>31</v>
      </c>
      <c r="GU382">
        <v>59.2</v>
      </c>
      <c r="GV382">
        <v>59.1</v>
      </c>
      <c r="GW382">
        <v>4.9804700000000004</v>
      </c>
      <c r="GX382">
        <v>0</v>
      </c>
      <c r="GY382">
        <v>2.04834</v>
      </c>
      <c r="GZ382">
        <v>2.6257299999999999</v>
      </c>
      <c r="HA382">
        <v>2.1972700000000001</v>
      </c>
      <c r="HB382">
        <v>2.3327599999999999</v>
      </c>
      <c r="HC382">
        <v>37.602200000000003</v>
      </c>
      <c r="HD382">
        <v>14.298400000000001</v>
      </c>
      <c r="HE382">
        <v>18</v>
      </c>
      <c r="HF382">
        <v>710.51</v>
      </c>
      <c r="HG382">
        <v>773.07399999999996</v>
      </c>
      <c r="HH382">
        <v>30.9998</v>
      </c>
      <c r="HI382">
        <v>30.757300000000001</v>
      </c>
      <c r="HJ382">
        <v>30.0002</v>
      </c>
      <c r="HK382">
        <v>30.692399999999999</v>
      </c>
      <c r="HL382">
        <v>30.692299999999999</v>
      </c>
      <c r="HM382">
        <v>100</v>
      </c>
      <c r="HN382">
        <v>19.840299999999999</v>
      </c>
      <c r="HO382">
        <v>100</v>
      </c>
      <c r="HP382">
        <v>31</v>
      </c>
      <c r="HQ382">
        <v>2447.5100000000002</v>
      </c>
      <c r="HR382">
        <v>30.549199999999999</v>
      </c>
      <c r="HS382">
        <v>99.322000000000003</v>
      </c>
      <c r="HT382">
        <v>98.275199999999998</v>
      </c>
    </row>
    <row r="383" spans="1:228" x14ac:dyDescent="0.2">
      <c r="A383">
        <v>368</v>
      </c>
      <c r="B383">
        <v>1673980743.5</v>
      </c>
      <c r="C383">
        <v>1464.900000095367</v>
      </c>
      <c r="D383" t="s">
        <v>1095</v>
      </c>
      <c r="E383" t="s">
        <v>1096</v>
      </c>
      <c r="F383">
        <v>4</v>
      </c>
      <c r="G383">
        <v>1673980741.1875</v>
      </c>
      <c r="H383">
        <f t="shared" si="170"/>
        <v>8.0592986660266738E-4</v>
      </c>
      <c r="I383">
        <f t="shared" si="171"/>
        <v>0.80592986660266741</v>
      </c>
      <c r="J383">
        <f t="shared" si="172"/>
        <v>8.3047851572226659</v>
      </c>
      <c r="K383">
        <f t="shared" si="173"/>
        <v>2112.0962500000001</v>
      </c>
      <c r="L383">
        <f t="shared" si="174"/>
        <v>1797.4428029790292</v>
      </c>
      <c r="M383">
        <f t="shared" si="175"/>
        <v>182.07491260205151</v>
      </c>
      <c r="N383">
        <f t="shared" si="176"/>
        <v>213.94824886138943</v>
      </c>
      <c r="O383">
        <f t="shared" si="177"/>
        <v>5.0676893487661925E-2</v>
      </c>
      <c r="P383">
        <f t="shared" si="178"/>
        <v>2.7726165912596512</v>
      </c>
      <c r="Q383">
        <f t="shared" si="179"/>
        <v>5.0167886929606803E-2</v>
      </c>
      <c r="R383">
        <f t="shared" si="180"/>
        <v>3.1400235384317354E-2</v>
      </c>
      <c r="S383">
        <f t="shared" si="181"/>
        <v>226.11467912536861</v>
      </c>
      <c r="T383">
        <f t="shared" si="182"/>
        <v>32.985915005074361</v>
      </c>
      <c r="U383">
        <f t="shared" si="183"/>
        <v>31.821987499999999</v>
      </c>
      <c r="V383">
        <f t="shared" si="184"/>
        <v>4.7271818404745716</v>
      </c>
      <c r="W383">
        <f t="shared" si="185"/>
        <v>66.972563844176037</v>
      </c>
      <c r="X383">
        <f t="shared" si="186"/>
        <v>3.1632648152413241</v>
      </c>
      <c r="Y383">
        <f t="shared" si="187"/>
        <v>4.7232249053526463</v>
      </c>
      <c r="Z383">
        <f t="shared" si="188"/>
        <v>1.5639170252332475</v>
      </c>
      <c r="AA383">
        <f t="shared" si="189"/>
        <v>-35.54150711717763</v>
      </c>
      <c r="AB383">
        <f t="shared" si="190"/>
        <v>-2.2085271912445874</v>
      </c>
      <c r="AC383">
        <f t="shared" si="191"/>
        <v>-0.18031482551213709</v>
      </c>
      <c r="AD383">
        <f t="shared" si="192"/>
        <v>188.18432999143423</v>
      </c>
      <c r="AE383">
        <f t="shared" si="193"/>
        <v>8.2440420433967017</v>
      </c>
      <c r="AF383">
        <f t="shared" si="194"/>
        <v>0.80823424984420666</v>
      </c>
      <c r="AG383">
        <f t="shared" si="195"/>
        <v>8.3047851572226659</v>
      </c>
      <c r="AH383">
        <v>2188.050299829682</v>
      </c>
      <c r="AI383">
        <v>2180.1635151515152</v>
      </c>
      <c r="AJ383">
        <v>-5.3684131467641762E-3</v>
      </c>
      <c r="AK383">
        <v>63.405612138731158</v>
      </c>
      <c r="AL383">
        <f t="shared" si="196"/>
        <v>0.80592986660266741</v>
      </c>
      <c r="AM383">
        <v>30.504768641305599</v>
      </c>
      <c r="AN383">
        <v>31.225740606060601</v>
      </c>
      <c r="AO383">
        <v>-3.7416711318939157E-5</v>
      </c>
      <c r="AP383">
        <v>95.230389877895547</v>
      </c>
      <c r="AQ383">
        <v>0</v>
      </c>
      <c r="AR383">
        <v>0</v>
      </c>
      <c r="AS383">
        <f t="shared" si="197"/>
        <v>1</v>
      </c>
      <c r="AT383">
        <f t="shared" si="198"/>
        <v>0</v>
      </c>
      <c r="AU383">
        <f t="shared" si="199"/>
        <v>47660.14847495409</v>
      </c>
      <c r="AV383">
        <f t="shared" si="200"/>
        <v>1199.99875</v>
      </c>
      <c r="AW383">
        <f t="shared" si="201"/>
        <v>1025.9237575779111</v>
      </c>
      <c r="AX383">
        <f t="shared" si="202"/>
        <v>0.85493735520800429</v>
      </c>
      <c r="AY383">
        <f t="shared" si="203"/>
        <v>0.18842909555144838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1673980741.1875</v>
      </c>
      <c r="BF383">
        <v>2112.0962500000001</v>
      </c>
      <c r="BG383">
        <v>2121.2824999999998</v>
      </c>
      <c r="BH383">
        <v>31.2277375</v>
      </c>
      <c r="BI383">
        <v>30.504925</v>
      </c>
      <c r="BJ383">
        <v>2120.50875</v>
      </c>
      <c r="BK383">
        <v>31.038037500000002</v>
      </c>
      <c r="BL383">
        <v>649.95687500000008</v>
      </c>
      <c r="BM383">
        <v>101.19674999999999</v>
      </c>
      <c r="BN383">
        <v>9.9887812500000006E-2</v>
      </c>
      <c r="BO383">
        <v>31.807212499999999</v>
      </c>
      <c r="BP383">
        <v>31.821987499999999</v>
      </c>
      <c r="BQ383">
        <v>999.9</v>
      </c>
      <c r="BR383">
        <v>0</v>
      </c>
      <c r="BS383">
        <v>0</v>
      </c>
      <c r="BT383">
        <v>9023.125</v>
      </c>
      <c r="BU383">
        <v>0</v>
      </c>
      <c r="BV383">
        <v>228.76587499999999</v>
      </c>
      <c r="BW383">
        <v>-9.1878349999999998</v>
      </c>
      <c r="BX383">
        <v>2180.17875</v>
      </c>
      <c r="BY383">
        <v>2188.0300000000002</v>
      </c>
      <c r="BZ383">
        <v>0.72279562500000005</v>
      </c>
      <c r="CA383">
        <v>2121.2824999999998</v>
      </c>
      <c r="CB383">
        <v>30.504925</v>
      </c>
      <c r="CC383">
        <v>3.160145</v>
      </c>
      <c r="CD383">
        <v>3.0869987499999998</v>
      </c>
      <c r="CE383">
        <v>24.896687499999999</v>
      </c>
      <c r="CF383">
        <v>24.504762499999998</v>
      </c>
      <c r="CG383">
        <v>1199.99875</v>
      </c>
      <c r="CH383">
        <v>0.5000055000000001</v>
      </c>
      <c r="CI383">
        <v>0.49999450000000001</v>
      </c>
      <c r="CJ383">
        <v>0</v>
      </c>
      <c r="CK383">
        <v>875.50387499999999</v>
      </c>
      <c r="CL383">
        <v>4.9990899999999998</v>
      </c>
      <c r="CM383">
        <v>9196.6162500000009</v>
      </c>
      <c r="CN383">
        <v>9557.8537499999984</v>
      </c>
      <c r="CO383">
        <v>40.686999999999998</v>
      </c>
      <c r="CP383">
        <v>42.311999999999998</v>
      </c>
      <c r="CQ383">
        <v>41.436999999999998</v>
      </c>
      <c r="CR383">
        <v>41.5</v>
      </c>
      <c r="CS383">
        <v>42.061999999999998</v>
      </c>
      <c r="CT383">
        <v>597.50750000000005</v>
      </c>
      <c r="CU383">
        <v>597.49500000000012</v>
      </c>
      <c r="CV383">
        <v>0</v>
      </c>
      <c r="CW383">
        <v>1673980743.7</v>
      </c>
      <c r="CX383">
        <v>0</v>
      </c>
      <c r="CY383">
        <v>1673977193.5</v>
      </c>
      <c r="CZ383" t="s">
        <v>356</v>
      </c>
      <c r="DA383">
        <v>1673977187.5</v>
      </c>
      <c r="DB383">
        <v>1673977193.5</v>
      </c>
      <c r="DC383">
        <v>21</v>
      </c>
      <c r="DD383">
        <v>-0.34399999999999997</v>
      </c>
      <c r="DE383">
        <v>-5.2999999999999999E-2</v>
      </c>
      <c r="DF383">
        <v>-5.5270000000000001</v>
      </c>
      <c r="DG383">
        <v>0.16</v>
      </c>
      <c r="DH383">
        <v>415</v>
      </c>
      <c r="DI383">
        <v>27</v>
      </c>
      <c r="DJ383">
        <v>0.41</v>
      </c>
      <c r="DK383">
        <v>0.03</v>
      </c>
      <c r="DL383">
        <v>-9.146085853658537</v>
      </c>
      <c r="DM383">
        <v>0.33596383275260039</v>
      </c>
      <c r="DN383">
        <v>9.2813852939321484E-2</v>
      </c>
      <c r="DO383">
        <v>0</v>
      </c>
      <c r="DP383">
        <v>0.72922748780487801</v>
      </c>
      <c r="DQ383">
        <v>-3.5866766550523427E-2</v>
      </c>
      <c r="DR383">
        <v>3.7368804527498512E-3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371</v>
      </c>
      <c r="EA383">
        <v>3.29901</v>
      </c>
      <c r="EB383">
        <v>2.6252599999999999</v>
      </c>
      <c r="EC383">
        <v>0.29381800000000002</v>
      </c>
      <c r="ED383">
        <v>0.29218899999999998</v>
      </c>
      <c r="EE383">
        <v>0.13213900000000001</v>
      </c>
      <c r="EF383">
        <v>0.12881000000000001</v>
      </c>
      <c r="EG383">
        <v>21392.3</v>
      </c>
      <c r="EH383">
        <v>21809.599999999999</v>
      </c>
      <c r="EI383">
        <v>28186.2</v>
      </c>
      <c r="EJ383">
        <v>29655.4</v>
      </c>
      <c r="EK383">
        <v>33680.300000000003</v>
      </c>
      <c r="EL383">
        <v>35872.6</v>
      </c>
      <c r="EM383">
        <v>39787.300000000003</v>
      </c>
      <c r="EN383">
        <v>42373.2</v>
      </c>
      <c r="EO383">
        <v>2.2643499999999999</v>
      </c>
      <c r="EP383">
        <v>2.2421500000000001</v>
      </c>
      <c r="EQ383">
        <v>0.15210399999999999</v>
      </c>
      <c r="ER383">
        <v>0</v>
      </c>
      <c r="ES383">
        <v>29.345400000000001</v>
      </c>
      <c r="ET383">
        <v>999.9</v>
      </c>
      <c r="EU383">
        <v>72.599999999999994</v>
      </c>
      <c r="EV383">
        <v>32.700000000000003</v>
      </c>
      <c r="EW383">
        <v>35.639600000000002</v>
      </c>
      <c r="EX383">
        <v>56.986400000000003</v>
      </c>
      <c r="EY383">
        <v>-4.3549699999999998</v>
      </c>
      <c r="EZ383">
        <v>2</v>
      </c>
      <c r="FA383">
        <v>0.26036300000000001</v>
      </c>
      <c r="FB383">
        <v>-0.66728200000000004</v>
      </c>
      <c r="FC383">
        <v>20.272400000000001</v>
      </c>
      <c r="FD383">
        <v>5.2189399999999999</v>
      </c>
      <c r="FE383">
        <v>12.004</v>
      </c>
      <c r="FF383">
        <v>4.9875499999999997</v>
      </c>
      <c r="FG383">
        <v>3.2844799999999998</v>
      </c>
      <c r="FH383">
        <v>9999</v>
      </c>
      <c r="FI383">
        <v>9999</v>
      </c>
      <c r="FJ383">
        <v>9999</v>
      </c>
      <c r="FK383">
        <v>999.9</v>
      </c>
      <c r="FL383">
        <v>1.86581</v>
      </c>
      <c r="FM383">
        <v>1.8621799999999999</v>
      </c>
      <c r="FN383">
        <v>1.8641700000000001</v>
      </c>
      <c r="FO383">
        <v>1.8602000000000001</v>
      </c>
      <c r="FP383">
        <v>1.8609599999999999</v>
      </c>
      <c r="FQ383">
        <v>1.86009</v>
      </c>
      <c r="FR383">
        <v>1.8618399999999999</v>
      </c>
      <c r="FS383">
        <v>1.8583700000000001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-8.41</v>
      </c>
      <c r="GH383">
        <v>0.18970000000000001</v>
      </c>
      <c r="GI383">
        <v>-4.1197077471769461</v>
      </c>
      <c r="GJ383">
        <v>-4.0977002334145526E-3</v>
      </c>
      <c r="GK383">
        <v>1.9870096767282211E-6</v>
      </c>
      <c r="GL383">
        <v>-4.7591234531596528E-10</v>
      </c>
      <c r="GM383">
        <v>-0.1127184381337514</v>
      </c>
      <c r="GN383">
        <v>-4.4277268217585318E-5</v>
      </c>
      <c r="GO383">
        <v>7.6125673839889962E-4</v>
      </c>
      <c r="GP383">
        <v>-1.4366726965109579E-5</v>
      </c>
      <c r="GQ383">
        <v>6</v>
      </c>
      <c r="GR383">
        <v>2093</v>
      </c>
      <c r="GS383">
        <v>4</v>
      </c>
      <c r="GT383">
        <v>31</v>
      </c>
      <c r="GU383">
        <v>59.3</v>
      </c>
      <c r="GV383">
        <v>59.2</v>
      </c>
      <c r="GW383">
        <v>4.9804700000000004</v>
      </c>
      <c r="GX383">
        <v>0</v>
      </c>
      <c r="GY383">
        <v>2.04834</v>
      </c>
      <c r="GZ383">
        <v>2.6245099999999999</v>
      </c>
      <c r="HA383">
        <v>2.1972700000000001</v>
      </c>
      <c r="HB383">
        <v>2.2900399999999999</v>
      </c>
      <c r="HC383">
        <v>37.602200000000003</v>
      </c>
      <c r="HD383">
        <v>14.2721</v>
      </c>
      <c r="HE383">
        <v>18</v>
      </c>
      <c r="HF383">
        <v>710.81600000000003</v>
      </c>
      <c r="HG383">
        <v>772.85299999999995</v>
      </c>
      <c r="HH383">
        <v>30.999600000000001</v>
      </c>
      <c r="HI383">
        <v>30.757300000000001</v>
      </c>
      <c r="HJ383">
        <v>30</v>
      </c>
      <c r="HK383">
        <v>30.6935</v>
      </c>
      <c r="HL383">
        <v>30.692299999999999</v>
      </c>
      <c r="HM383">
        <v>100</v>
      </c>
      <c r="HN383">
        <v>19.840299999999999</v>
      </c>
      <c r="HO383">
        <v>100</v>
      </c>
      <c r="HP383">
        <v>31</v>
      </c>
      <c r="HQ383">
        <v>2454.21</v>
      </c>
      <c r="HR383">
        <v>30.560500000000001</v>
      </c>
      <c r="HS383">
        <v>99.322199999999995</v>
      </c>
      <c r="HT383">
        <v>98.273799999999994</v>
      </c>
    </row>
    <row r="384" spans="1:228" x14ac:dyDescent="0.2">
      <c r="A384">
        <v>369</v>
      </c>
      <c r="B384">
        <v>1673980747.5</v>
      </c>
      <c r="C384">
        <v>1468.900000095367</v>
      </c>
      <c r="D384" t="s">
        <v>1097</v>
      </c>
      <c r="E384" t="s">
        <v>1098</v>
      </c>
      <c r="F384">
        <v>4</v>
      </c>
      <c r="G384">
        <v>1673980745.5</v>
      </c>
      <c r="H384">
        <f t="shared" si="170"/>
        <v>8.0791488815857226E-4</v>
      </c>
      <c r="I384">
        <f t="shared" si="171"/>
        <v>0.80791488815857226</v>
      </c>
      <c r="J384">
        <f t="shared" si="172"/>
        <v>7.7684086520395699</v>
      </c>
      <c r="K384">
        <f t="shared" si="173"/>
        <v>2112.258571428571</v>
      </c>
      <c r="L384">
        <f t="shared" si="174"/>
        <v>1815.1186881834706</v>
      </c>
      <c r="M384">
        <f t="shared" si="175"/>
        <v>183.86180859776636</v>
      </c>
      <c r="N384">
        <f t="shared" si="176"/>
        <v>213.96048847783987</v>
      </c>
      <c r="O384">
        <f t="shared" si="177"/>
        <v>5.0813098343068651E-2</v>
      </c>
      <c r="P384">
        <f t="shared" si="178"/>
        <v>2.7650494083326906</v>
      </c>
      <c r="Q384">
        <f t="shared" si="179"/>
        <v>5.0299981674731029E-2</v>
      </c>
      <c r="R384">
        <f t="shared" si="180"/>
        <v>3.1483158132801087E-2</v>
      </c>
      <c r="S384">
        <f t="shared" si="181"/>
        <v>226.1184304400918</v>
      </c>
      <c r="T384">
        <f t="shared" si="182"/>
        <v>32.991647493443708</v>
      </c>
      <c r="U384">
        <f t="shared" si="183"/>
        <v>31.820442857142861</v>
      </c>
      <c r="V384">
        <f t="shared" si="184"/>
        <v>4.7267680301939698</v>
      </c>
      <c r="W384">
        <f t="shared" si="185"/>
        <v>66.957580141707311</v>
      </c>
      <c r="X384">
        <f t="shared" si="186"/>
        <v>3.1631438908263991</v>
      </c>
      <c r="Y384">
        <f t="shared" si="187"/>
        <v>4.7241012655057162</v>
      </c>
      <c r="Z384">
        <f t="shared" si="188"/>
        <v>1.5636241393675707</v>
      </c>
      <c r="AA384">
        <f t="shared" si="189"/>
        <v>-35.62904656779304</v>
      </c>
      <c r="AB384">
        <f t="shared" si="190"/>
        <v>-1.4843047508627418</v>
      </c>
      <c r="AC384">
        <f t="shared" si="191"/>
        <v>-0.12151849399737584</v>
      </c>
      <c r="AD384">
        <f t="shared" si="192"/>
        <v>188.88356062743864</v>
      </c>
      <c r="AE384">
        <f t="shared" si="193"/>
        <v>8.1514137527769854</v>
      </c>
      <c r="AF384">
        <f t="shared" si="194"/>
        <v>0.80757405835115181</v>
      </c>
      <c r="AG384">
        <f t="shared" si="195"/>
        <v>7.7684086520395699</v>
      </c>
      <c r="AH384">
        <v>2188.0673444261161</v>
      </c>
      <c r="AI384">
        <v>2180.4320000000012</v>
      </c>
      <c r="AJ384">
        <v>6.1441931079247947E-2</v>
      </c>
      <c r="AK384">
        <v>63.405612138731158</v>
      </c>
      <c r="AL384">
        <f t="shared" si="196"/>
        <v>0.80791488815857226</v>
      </c>
      <c r="AM384">
        <v>30.505131201922669</v>
      </c>
      <c r="AN384">
        <v>31.22751454545454</v>
      </c>
      <c r="AO384">
        <v>1.094909569278283E-5</v>
      </c>
      <c r="AP384">
        <v>95.230389877895547</v>
      </c>
      <c r="AQ384">
        <v>0</v>
      </c>
      <c r="AR384">
        <v>0</v>
      </c>
      <c r="AS384">
        <f t="shared" si="197"/>
        <v>1</v>
      </c>
      <c r="AT384">
        <f t="shared" si="198"/>
        <v>0</v>
      </c>
      <c r="AU384">
        <f t="shared" si="199"/>
        <v>47450.556637049398</v>
      </c>
      <c r="AV384">
        <f t="shared" si="200"/>
        <v>1200.028571428571</v>
      </c>
      <c r="AW384">
        <f t="shared" si="201"/>
        <v>1025.9482852021197</v>
      </c>
      <c r="AX384">
        <f t="shared" si="202"/>
        <v>0.85493654870298808</v>
      </c>
      <c r="AY384">
        <f t="shared" si="203"/>
        <v>0.18842753899676712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1673980745.5</v>
      </c>
      <c r="BF384">
        <v>2112.258571428571</v>
      </c>
      <c r="BG384">
        <v>2121.3571428571431</v>
      </c>
      <c r="BH384">
        <v>31.227157142857141</v>
      </c>
      <c r="BI384">
        <v>30.505014285714289</v>
      </c>
      <c r="BJ384">
        <v>2120.67</v>
      </c>
      <c r="BK384">
        <v>31.037485714285719</v>
      </c>
      <c r="BL384">
        <v>650.02857142857135</v>
      </c>
      <c r="BM384">
        <v>101.19457142857139</v>
      </c>
      <c r="BN384">
        <v>0.1000765714285714</v>
      </c>
      <c r="BO384">
        <v>31.810485714285711</v>
      </c>
      <c r="BP384">
        <v>31.820442857142861</v>
      </c>
      <c r="BQ384">
        <v>999.89999999999986</v>
      </c>
      <c r="BR384">
        <v>0</v>
      </c>
      <c r="BS384">
        <v>0</v>
      </c>
      <c r="BT384">
        <v>8983.1257142857139</v>
      </c>
      <c r="BU384">
        <v>0</v>
      </c>
      <c r="BV384">
        <v>228.93771428571429</v>
      </c>
      <c r="BW384">
        <v>-9.0998885714285702</v>
      </c>
      <c r="BX384">
        <v>2180.3428571428572</v>
      </c>
      <c r="BY384">
        <v>2188.1028571428569</v>
      </c>
      <c r="BZ384">
        <v>0.7221468571428572</v>
      </c>
      <c r="CA384">
        <v>2121.3571428571431</v>
      </c>
      <c r="CB384">
        <v>30.505014285714289</v>
      </c>
      <c r="CC384">
        <v>3.160021428571429</v>
      </c>
      <c r="CD384">
        <v>3.086944285714285</v>
      </c>
      <c r="CE384">
        <v>24.896057142857138</v>
      </c>
      <c r="CF384">
        <v>24.50448571428571</v>
      </c>
      <c r="CG384">
        <v>1200.028571428571</v>
      </c>
      <c r="CH384">
        <v>0.50003199999999992</v>
      </c>
      <c r="CI384">
        <v>0.49996771428571429</v>
      </c>
      <c r="CJ384">
        <v>0</v>
      </c>
      <c r="CK384">
        <v>874.90942857142841</v>
      </c>
      <c r="CL384">
        <v>4.9990899999999998</v>
      </c>
      <c r="CM384">
        <v>9192.1800000000021</v>
      </c>
      <c r="CN384">
        <v>9558.1957142857136</v>
      </c>
      <c r="CO384">
        <v>40.686999999999998</v>
      </c>
      <c r="CP384">
        <v>42.311999999999998</v>
      </c>
      <c r="CQ384">
        <v>41.436999999999998</v>
      </c>
      <c r="CR384">
        <v>41.5</v>
      </c>
      <c r="CS384">
        <v>42.061999999999998</v>
      </c>
      <c r="CT384">
        <v>597.5542857142857</v>
      </c>
      <c r="CU384">
        <v>597.47714285714289</v>
      </c>
      <c r="CV384">
        <v>0</v>
      </c>
      <c r="CW384">
        <v>1673980747.9000001</v>
      </c>
      <c r="CX384">
        <v>0</v>
      </c>
      <c r="CY384">
        <v>1673977193.5</v>
      </c>
      <c r="CZ384" t="s">
        <v>356</v>
      </c>
      <c r="DA384">
        <v>1673977187.5</v>
      </c>
      <c r="DB384">
        <v>1673977193.5</v>
      </c>
      <c r="DC384">
        <v>21</v>
      </c>
      <c r="DD384">
        <v>-0.34399999999999997</v>
      </c>
      <c r="DE384">
        <v>-5.2999999999999999E-2</v>
      </c>
      <c r="DF384">
        <v>-5.5270000000000001</v>
      </c>
      <c r="DG384">
        <v>0.16</v>
      </c>
      <c r="DH384">
        <v>415</v>
      </c>
      <c r="DI384">
        <v>27</v>
      </c>
      <c r="DJ384">
        <v>0.41</v>
      </c>
      <c r="DK384">
        <v>0.03</v>
      </c>
      <c r="DL384">
        <v>-9.1147821951219505</v>
      </c>
      <c r="DM384">
        <v>-9.1803344947743962E-2</v>
      </c>
      <c r="DN384">
        <v>6.8332798592433866E-2</v>
      </c>
      <c r="DO384">
        <v>1</v>
      </c>
      <c r="DP384">
        <v>0.72693319512195131</v>
      </c>
      <c r="DQ384">
        <v>-3.8069644599303037E-2</v>
      </c>
      <c r="DR384">
        <v>3.9390205556124212E-3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2</v>
      </c>
      <c r="DY384">
        <v>2</v>
      </c>
      <c r="DZ384" t="s">
        <v>484</v>
      </c>
      <c r="EA384">
        <v>3.2989000000000002</v>
      </c>
      <c r="EB384">
        <v>2.6251799999999998</v>
      </c>
      <c r="EC384">
        <v>0.29382599999999998</v>
      </c>
      <c r="ED384">
        <v>0.29219200000000001</v>
      </c>
      <c r="EE384">
        <v>0.13213800000000001</v>
      </c>
      <c r="EF384">
        <v>0.128805</v>
      </c>
      <c r="EG384">
        <v>21391.5</v>
      </c>
      <c r="EH384">
        <v>21809.3</v>
      </c>
      <c r="EI384">
        <v>28185.599999999999</v>
      </c>
      <c r="EJ384">
        <v>29655.1</v>
      </c>
      <c r="EK384">
        <v>33679.800000000003</v>
      </c>
      <c r="EL384">
        <v>35872.300000000003</v>
      </c>
      <c r="EM384">
        <v>39786.6</v>
      </c>
      <c r="EN384">
        <v>42372.6</v>
      </c>
      <c r="EO384">
        <v>2.2640500000000001</v>
      </c>
      <c r="EP384">
        <v>2.2422300000000002</v>
      </c>
      <c r="EQ384">
        <v>0.15254300000000001</v>
      </c>
      <c r="ER384">
        <v>0</v>
      </c>
      <c r="ES384">
        <v>29.3429</v>
      </c>
      <c r="ET384">
        <v>999.9</v>
      </c>
      <c r="EU384">
        <v>72.599999999999994</v>
      </c>
      <c r="EV384">
        <v>32.700000000000003</v>
      </c>
      <c r="EW384">
        <v>35.6404</v>
      </c>
      <c r="EX384">
        <v>57.346400000000003</v>
      </c>
      <c r="EY384">
        <v>-4.4551299999999996</v>
      </c>
      <c r="EZ384">
        <v>2</v>
      </c>
      <c r="FA384">
        <v>0.26025700000000002</v>
      </c>
      <c r="FB384">
        <v>-0.670234</v>
      </c>
      <c r="FC384">
        <v>20.272500000000001</v>
      </c>
      <c r="FD384">
        <v>5.2192400000000001</v>
      </c>
      <c r="FE384">
        <v>12.004</v>
      </c>
      <c r="FF384">
        <v>4.9874999999999998</v>
      </c>
      <c r="FG384">
        <v>3.2845300000000002</v>
      </c>
      <c r="FH384">
        <v>9999</v>
      </c>
      <c r="FI384">
        <v>9999</v>
      </c>
      <c r="FJ384">
        <v>9999</v>
      </c>
      <c r="FK384">
        <v>999.9</v>
      </c>
      <c r="FL384">
        <v>1.86582</v>
      </c>
      <c r="FM384">
        <v>1.8621700000000001</v>
      </c>
      <c r="FN384">
        <v>1.8641700000000001</v>
      </c>
      <c r="FO384">
        <v>1.8602000000000001</v>
      </c>
      <c r="FP384">
        <v>1.8609599999999999</v>
      </c>
      <c r="FQ384">
        <v>1.8601000000000001</v>
      </c>
      <c r="FR384">
        <v>1.8618399999999999</v>
      </c>
      <c r="FS384">
        <v>1.8583700000000001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-8.41</v>
      </c>
      <c r="GH384">
        <v>0.18970000000000001</v>
      </c>
      <c r="GI384">
        <v>-4.1197077471769461</v>
      </c>
      <c r="GJ384">
        <v>-4.0977002334145526E-3</v>
      </c>
      <c r="GK384">
        <v>1.9870096767282211E-6</v>
      </c>
      <c r="GL384">
        <v>-4.7591234531596528E-10</v>
      </c>
      <c r="GM384">
        <v>-0.1127184381337514</v>
      </c>
      <c r="GN384">
        <v>-4.4277268217585318E-5</v>
      </c>
      <c r="GO384">
        <v>7.6125673839889962E-4</v>
      </c>
      <c r="GP384">
        <v>-1.4366726965109579E-5</v>
      </c>
      <c r="GQ384">
        <v>6</v>
      </c>
      <c r="GR384">
        <v>2093</v>
      </c>
      <c r="GS384">
        <v>4</v>
      </c>
      <c r="GT384">
        <v>31</v>
      </c>
      <c r="GU384">
        <v>59.3</v>
      </c>
      <c r="GV384">
        <v>59.2</v>
      </c>
      <c r="GW384">
        <v>4.9804700000000004</v>
      </c>
      <c r="GX384">
        <v>0</v>
      </c>
      <c r="GY384">
        <v>2.04834</v>
      </c>
      <c r="GZ384">
        <v>2.6257299999999999</v>
      </c>
      <c r="HA384">
        <v>2.1972700000000001</v>
      </c>
      <c r="HB384">
        <v>2.33887</v>
      </c>
      <c r="HC384">
        <v>37.602200000000003</v>
      </c>
      <c r="HD384">
        <v>14.2896</v>
      </c>
      <c r="HE384">
        <v>18</v>
      </c>
      <c r="HF384">
        <v>710.56500000000005</v>
      </c>
      <c r="HG384">
        <v>772.92700000000002</v>
      </c>
      <c r="HH384">
        <v>30.999400000000001</v>
      </c>
      <c r="HI384">
        <v>30.757300000000001</v>
      </c>
      <c r="HJ384">
        <v>30.0002</v>
      </c>
      <c r="HK384">
        <v>30.6935</v>
      </c>
      <c r="HL384">
        <v>30.692299999999999</v>
      </c>
      <c r="HM384">
        <v>100</v>
      </c>
      <c r="HN384">
        <v>19.840299999999999</v>
      </c>
      <c r="HO384">
        <v>100</v>
      </c>
      <c r="HP384">
        <v>31</v>
      </c>
      <c r="HQ384">
        <v>2460.9</v>
      </c>
      <c r="HR384">
        <v>30.5624</v>
      </c>
      <c r="HS384">
        <v>99.320300000000003</v>
      </c>
      <c r="HT384">
        <v>98.272499999999994</v>
      </c>
    </row>
    <row r="385" spans="1:228" x14ac:dyDescent="0.2">
      <c r="A385">
        <v>370</v>
      </c>
      <c r="B385">
        <v>1673980751.5</v>
      </c>
      <c r="C385">
        <v>1472.900000095367</v>
      </c>
      <c r="D385" t="s">
        <v>1099</v>
      </c>
      <c r="E385" t="s">
        <v>1100</v>
      </c>
      <c r="F385">
        <v>4</v>
      </c>
      <c r="G385">
        <v>1673980749.1875</v>
      </c>
      <c r="H385">
        <f t="shared" si="170"/>
        <v>8.0613751599081546E-4</v>
      </c>
      <c r="I385">
        <f t="shared" si="171"/>
        <v>0.80613751599081551</v>
      </c>
      <c r="J385">
        <f t="shared" si="172"/>
        <v>8.5762209996530192</v>
      </c>
      <c r="K385">
        <f t="shared" si="173"/>
        <v>2112.2512499999998</v>
      </c>
      <c r="L385">
        <f t="shared" si="174"/>
        <v>1789.1459525555299</v>
      </c>
      <c r="M385">
        <f t="shared" si="175"/>
        <v>181.23047349223279</v>
      </c>
      <c r="N385">
        <f t="shared" si="176"/>
        <v>213.95923212708348</v>
      </c>
      <c r="O385">
        <f t="shared" si="177"/>
        <v>5.0693593256795261E-2</v>
      </c>
      <c r="P385">
        <f t="shared" si="178"/>
        <v>2.7680363787722411</v>
      </c>
      <c r="Q385">
        <f t="shared" si="179"/>
        <v>5.0183419347822368E-2</v>
      </c>
      <c r="R385">
        <f t="shared" si="180"/>
        <v>3.1410046213426891E-2</v>
      </c>
      <c r="S385">
        <f t="shared" si="181"/>
        <v>226.11760003817326</v>
      </c>
      <c r="T385">
        <f t="shared" si="182"/>
        <v>32.989377821447711</v>
      </c>
      <c r="U385">
        <f t="shared" si="183"/>
        <v>31.820799999999998</v>
      </c>
      <c r="V385">
        <f t="shared" si="184"/>
        <v>4.7268637060684346</v>
      </c>
      <c r="W385">
        <f t="shared" si="185"/>
        <v>66.961766245674909</v>
      </c>
      <c r="X385">
        <f t="shared" si="186"/>
        <v>3.16305958682385</v>
      </c>
      <c r="Y385">
        <f t="shared" si="187"/>
        <v>4.7236800403665473</v>
      </c>
      <c r="Z385">
        <f t="shared" si="188"/>
        <v>1.5638041192445846</v>
      </c>
      <c r="AA385">
        <f t="shared" si="189"/>
        <v>-35.550664455194962</v>
      </c>
      <c r="AB385">
        <f t="shared" si="190"/>
        <v>-1.7739761095870479</v>
      </c>
      <c r="AC385">
        <f t="shared" si="191"/>
        <v>-0.1450759995793357</v>
      </c>
      <c r="AD385">
        <f t="shared" si="192"/>
        <v>188.6478834738119</v>
      </c>
      <c r="AE385">
        <f t="shared" si="193"/>
        <v>8.1598099739910435</v>
      </c>
      <c r="AF385">
        <f t="shared" si="194"/>
        <v>0.80782780411642052</v>
      </c>
      <c r="AG385">
        <f t="shared" si="195"/>
        <v>8.5762209996530192</v>
      </c>
      <c r="AH385">
        <v>2188.1193537323029</v>
      </c>
      <c r="AI385">
        <v>2180.2136969696971</v>
      </c>
      <c r="AJ385">
        <v>-6.6829595474608816E-2</v>
      </c>
      <c r="AK385">
        <v>63.405612138731158</v>
      </c>
      <c r="AL385">
        <f t="shared" si="196"/>
        <v>0.80613751599081551</v>
      </c>
      <c r="AM385">
        <v>30.503960311975849</v>
      </c>
      <c r="AN385">
        <v>31.224961212121201</v>
      </c>
      <c r="AO385">
        <v>-1.477890656428163E-5</v>
      </c>
      <c r="AP385">
        <v>95.230389877895547</v>
      </c>
      <c r="AQ385">
        <v>0</v>
      </c>
      <c r="AR385">
        <v>0</v>
      </c>
      <c r="AS385">
        <f t="shared" si="197"/>
        <v>1</v>
      </c>
      <c r="AT385">
        <f t="shared" si="198"/>
        <v>0</v>
      </c>
      <c r="AU385">
        <f t="shared" si="199"/>
        <v>47533.289090241175</v>
      </c>
      <c r="AV385">
        <f t="shared" si="200"/>
        <v>1200.02</v>
      </c>
      <c r="AW385">
        <f t="shared" si="201"/>
        <v>1025.9413637503487</v>
      </c>
      <c r="AX385">
        <f t="shared" si="202"/>
        <v>0.85493688751049879</v>
      </c>
      <c r="AY385">
        <f t="shared" si="203"/>
        <v>0.1884281928952628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1673980749.1875</v>
      </c>
      <c r="BF385">
        <v>2112.2512499999998</v>
      </c>
      <c r="BG385">
        <v>2121.3587499999999</v>
      </c>
      <c r="BH385">
        <v>31.226400000000002</v>
      </c>
      <c r="BI385">
        <v>30.503975000000001</v>
      </c>
      <c r="BJ385">
        <v>2120.6612500000001</v>
      </c>
      <c r="BK385">
        <v>31.0367</v>
      </c>
      <c r="BL385">
        <v>649.979375</v>
      </c>
      <c r="BM385">
        <v>101.19450000000001</v>
      </c>
      <c r="BN385">
        <v>9.9904312500000009E-2</v>
      </c>
      <c r="BO385">
        <v>31.808912500000002</v>
      </c>
      <c r="BP385">
        <v>31.820799999999998</v>
      </c>
      <c r="BQ385">
        <v>999.9</v>
      </c>
      <c r="BR385">
        <v>0</v>
      </c>
      <c r="BS385">
        <v>0</v>
      </c>
      <c r="BT385">
        <v>8998.9850000000006</v>
      </c>
      <c r="BU385">
        <v>0</v>
      </c>
      <c r="BV385">
        <v>229.06687500000001</v>
      </c>
      <c r="BW385">
        <v>-9.1072687499999994</v>
      </c>
      <c r="BX385">
        <v>2180.3362499999998</v>
      </c>
      <c r="BY385">
        <v>2188.1025</v>
      </c>
      <c r="BZ385">
        <v>0.72244124999999992</v>
      </c>
      <c r="CA385">
        <v>2121.3587499999999</v>
      </c>
      <c r="CB385">
        <v>30.503975000000001</v>
      </c>
      <c r="CC385">
        <v>3.1599362499999999</v>
      </c>
      <c r="CD385">
        <v>3.0868312499999999</v>
      </c>
      <c r="CE385">
        <v>24.895587500000001</v>
      </c>
      <c r="CF385">
        <v>24.5038625</v>
      </c>
      <c r="CG385">
        <v>1200.02</v>
      </c>
      <c r="CH385">
        <v>0.50002049999999998</v>
      </c>
      <c r="CI385">
        <v>0.49997924999999999</v>
      </c>
      <c r="CJ385">
        <v>0</v>
      </c>
      <c r="CK385">
        <v>874.60300000000007</v>
      </c>
      <c r="CL385">
        <v>4.9990899999999998</v>
      </c>
      <c r="CM385">
        <v>9187.8724999999995</v>
      </c>
      <c r="CN385">
        <v>9558.067500000001</v>
      </c>
      <c r="CO385">
        <v>40.686999999999998</v>
      </c>
      <c r="CP385">
        <v>42.311999999999998</v>
      </c>
      <c r="CQ385">
        <v>41.436999999999998</v>
      </c>
      <c r="CR385">
        <v>41.5</v>
      </c>
      <c r="CS385">
        <v>42.061999999999998</v>
      </c>
      <c r="CT385">
        <v>597.53625000000011</v>
      </c>
      <c r="CU385">
        <v>597.48625000000004</v>
      </c>
      <c r="CV385">
        <v>0</v>
      </c>
      <c r="CW385">
        <v>1673980751.5</v>
      </c>
      <c r="CX385">
        <v>0</v>
      </c>
      <c r="CY385">
        <v>1673977193.5</v>
      </c>
      <c r="CZ385" t="s">
        <v>356</v>
      </c>
      <c r="DA385">
        <v>1673977187.5</v>
      </c>
      <c r="DB385">
        <v>1673977193.5</v>
      </c>
      <c r="DC385">
        <v>21</v>
      </c>
      <c r="DD385">
        <v>-0.34399999999999997</v>
      </c>
      <c r="DE385">
        <v>-5.2999999999999999E-2</v>
      </c>
      <c r="DF385">
        <v>-5.5270000000000001</v>
      </c>
      <c r="DG385">
        <v>0.16</v>
      </c>
      <c r="DH385">
        <v>415</v>
      </c>
      <c r="DI385">
        <v>27</v>
      </c>
      <c r="DJ385">
        <v>0.41</v>
      </c>
      <c r="DK385">
        <v>0.03</v>
      </c>
      <c r="DL385">
        <v>-9.1056178048780492</v>
      </c>
      <c r="DM385">
        <v>-0.20151052264808811</v>
      </c>
      <c r="DN385">
        <v>5.7756163371336898E-2</v>
      </c>
      <c r="DO385">
        <v>0</v>
      </c>
      <c r="DP385">
        <v>0.72522517073170734</v>
      </c>
      <c r="DQ385">
        <v>-3.1433895470380391E-2</v>
      </c>
      <c r="DR385">
        <v>3.4930597245313999E-3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371</v>
      </c>
      <c r="EA385">
        <v>3.29894</v>
      </c>
      <c r="EB385">
        <v>2.62527</v>
      </c>
      <c r="EC385">
        <v>0.29381800000000002</v>
      </c>
      <c r="ED385">
        <v>0.29219400000000001</v>
      </c>
      <c r="EE385">
        <v>0.132135</v>
      </c>
      <c r="EF385">
        <v>0.12880800000000001</v>
      </c>
      <c r="EG385">
        <v>21391.8</v>
      </c>
      <c r="EH385">
        <v>21809</v>
      </c>
      <c r="EI385">
        <v>28185.599999999999</v>
      </c>
      <c r="EJ385">
        <v>29654.799999999999</v>
      </c>
      <c r="EK385">
        <v>33680</v>
      </c>
      <c r="EL385">
        <v>35872</v>
      </c>
      <c r="EM385">
        <v>39786.699999999997</v>
      </c>
      <c r="EN385">
        <v>42372.4</v>
      </c>
      <c r="EO385">
        <v>2.26397</v>
      </c>
      <c r="EP385">
        <v>2.2422</v>
      </c>
      <c r="EQ385">
        <v>0.15232699999999999</v>
      </c>
      <c r="ER385">
        <v>0</v>
      </c>
      <c r="ES385">
        <v>29.340499999999999</v>
      </c>
      <c r="ET385">
        <v>999.9</v>
      </c>
      <c r="EU385">
        <v>72.599999999999994</v>
      </c>
      <c r="EV385">
        <v>32.700000000000003</v>
      </c>
      <c r="EW385">
        <v>35.642400000000002</v>
      </c>
      <c r="EX385">
        <v>57.376399999999997</v>
      </c>
      <c r="EY385">
        <v>-4.3910299999999998</v>
      </c>
      <c r="EZ385">
        <v>2</v>
      </c>
      <c r="FA385">
        <v>0.26053399999999999</v>
      </c>
      <c r="FB385">
        <v>-0.674763</v>
      </c>
      <c r="FC385">
        <v>20.272500000000001</v>
      </c>
      <c r="FD385">
        <v>5.2189399999999999</v>
      </c>
      <c r="FE385">
        <v>12.004</v>
      </c>
      <c r="FF385">
        <v>4.9873500000000002</v>
      </c>
      <c r="FG385">
        <v>3.2844799999999998</v>
      </c>
      <c r="FH385">
        <v>9999</v>
      </c>
      <c r="FI385">
        <v>9999</v>
      </c>
      <c r="FJ385">
        <v>9999</v>
      </c>
      <c r="FK385">
        <v>999.9</v>
      </c>
      <c r="FL385">
        <v>1.8658300000000001</v>
      </c>
      <c r="FM385">
        <v>1.8621799999999999</v>
      </c>
      <c r="FN385">
        <v>1.8641700000000001</v>
      </c>
      <c r="FO385">
        <v>1.8602000000000001</v>
      </c>
      <c r="FP385">
        <v>1.8609599999999999</v>
      </c>
      <c r="FQ385">
        <v>1.86008</v>
      </c>
      <c r="FR385">
        <v>1.86181</v>
      </c>
      <c r="FS385">
        <v>1.8583700000000001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-8.41</v>
      </c>
      <c r="GH385">
        <v>0.18970000000000001</v>
      </c>
      <c r="GI385">
        <v>-4.1197077471769461</v>
      </c>
      <c r="GJ385">
        <v>-4.0977002334145526E-3</v>
      </c>
      <c r="GK385">
        <v>1.9870096767282211E-6</v>
      </c>
      <c r="GL385">
        <v>-4.7591234531596528E-10</v>
      </c>
      <c r="GM385">
        <v>-0.1127184381337514</v>
      </c>
      <c r="GN385">
        <v>-4.4277268217585318E-5</v>
      </c>
      <c r="GO385">
        <v>7.6125673839889962E-4</v>
      </c>
      <c r="GP385">
        <v>-1.4366726965109579E-5</v>
      </c>
      <c r="GQ385">
        <v>6</v>
      </c>
      <c r="GR385">
        <v>2093</v>
      </c>
      <c r="GS385">
        <v>4</v>
      </c>
      <c r="GT385">
        <v>31</v>
      </c>
      <c r="GU385">
        <v>59.4</v>
      </c>
      <c r="GV385">
        <v>59.3</v>
      </c>
      <c r="GW385">
        <v>4.9804700000000004</v>
      </c>
      <c r="GX385">
        <v>0</v>
      </c>
      <c r="GY385">
        <v>2.04834</v>
      </c>
      <c r="GZ385">
        <v>2.6257299999999999</v>
      </c>
      <c r="HA385">
        <v>2.1972700000000001</v>
      </c>
      <c r="HB385">
        <v>2.32666</v>
      </c>
      <c r="HC385">
        <v>37.602200000000003</v>
      </c>
      <c r="HD385">
        <v>14.2896</v>
      </c>
      <c r="HE385">
        <v>18</v>
      </c>
      <c r="HF385">
        <v>710.50300000000004</v>
      </c>
      <c r="HG385">
        <v>772.90200000000004</v>
      </c>
      <c r="HH385">
        <v>30.998999999999999</v>
      </c>
      <c r="HI385">
        <v>30.758900000000001</v>
      </c>
      <c r="HJ385">
        <v>30.0001</v>
      </c>
      <c r="HK385">
        <v>30.6935</v>
      </c>
      <c r="HL385">
        <v>30.692299999999999</v>
      </c>
      <c r="HM385">
        <v>100</v>
      </c>
      <c r="HN385">
        <v>19.840299999999999</v>
      </c>
      <c r="HO385">
        <v>100</v>
      </c>
      <c r="HP385">
        <v>31</v>
      </c>
      <c r="HQ385">
        <v>2467.58</v>
      </c>
      <c r="HR385">
        <v>30.5794</v>
      </c>
      <c r="HS385">
        <v>99.320499999999996</v>
      </c>
      <c r="HT385">
        <v>98.271799999999999</v>
      </c>
    </row>
    <row r="386" spans="1:228" x14ac:dyDescent="0.2">
      <c r="A386">
        <v>371</v>
      </c>
      <c r="B386">
        <v>1673980755.5</v>
      </c>
      <c r="C386">
        <v>1476.900000095367</v>
      </c>
      <c r="D386" t="s">
        <v>1101</v>
      </c>
      <c r="E386" t="s">
        <v>1102</v>
      </c>
      <c r="F386">
        <v>4</v>
      </c>
      <c r="G386">
        <v>1673980753.5</v>
      </c>
      <c r="H386">
        <f t="shared" si="170"/>
        <v>8.0175137937125605E-4</v>
      </c>
      <c r="I386">
        <f t="shared" si="171"/>
        <v>0.80175137937125607</v>
      </c>
      <c r="J386">
        <f t="shared" si="172"/>
        <v>8.0640023799224885</v>
      </c>
      <c r="K386">
        <f t="shared" si="173"/>
        <v>2112.1799999999998</v>
      </c>
      <c r="L386">
        <f t="shared" si="174"/>
        <v>1803.8529763705139</v>
      </c>
      <c r="M386">
        <f t="shared" si="175"/>
        <v>182.71869458933764</v>
      </c>
      <c r="N386">
        <f t="shared" si="176"/>
        <v>213.95023729386003</v>
      </c>
      <c r="O386">
        <f t="shared" si="177"/>
        <v>5.0426143470875442E-2</v>
      </c>
      <c r="P386">
        <f t="shared" si="178"/>
        <v>2.7658380861063745</v>
      </c>
      <c r="Q386">
        <f t="shared" si="179"/>
        <v>4.9920912700036089E-2</v>
      </c>
      <c r="R386">
        <f t="shared" si="180"/>
        <v>3.1245541460334647E-2</v>
      </c>
      <c r="S386">
        <f t="shared" si="181"/>
        <v>226.1112989664945</v>
      </c>
      <c r="T386">
        <f t="shared" si="182"/>
        <v>32.98651119036716</v>
      </c>
      <c r="U386">
        <f t="shared" si="183"/>
        <v>31.818357142857149</v>
      </c>
      <c r="V386">
        <f t="shared" si="184"/>
        <v>4.7262093167614161</v>
      </c>
      <c r="W386">
        <f t="shared" si="185"/>
        <v>66.973613492189017</v>
      </c>
      <c r="X386">
        <f t="shared" si="186"/>
        <v>3.1627410024603972</v>
      </c>
      <c r="Y386">
        <f t="shared" si="187"/>
        <v>4.7223687621831258</v>
      </c>
      <c r="Z386">
        <f t="shared" si="188"/>
        <v>1.5634683143010188</v>
      </c>
      <c r="AA386">
        <f t="shared" si="189"/>
        <v>-35.357235830272394</v>
      </c>
      <c r="AB386">
        <f t="shared" si="190"/>
        <v>-2.1386901478553071</v>
      </c>
      <c r="AC386">
        <f t="shared" si="191"/>
        <v>-0.17503505092466792</v>
      </c>
      <c r="AD386">
        <f t="shared" si="192"/>
        <v>188.44033793744214</v>
      </c>
      <c r="AE386">
        <f t="shared" si="193"/>
        <v>8.2716628706223716</v>
      </c>
      <c r="AF386">
        <f t="shared" si="194"/>
        <v>0.80256385339052438</v>
      </c>
      <c r="AG386">
        <f t="shared" si="195"/>
        <v>8.0640023799224885</v>
      </c>
      <c r="AH386">
        <v>2188.115044416299</v>
      </c>
      <c r="AI386">
        <v>2180.3138181818181</v>
      </c>
      <c r="AJ386">
        <v>3.1703447092135677E-2</v>
      </c>
      <c r="AK386">
        <v>63.405612138731158</v>
      </c>
      <c r="AL386">
        <f t="shared" si="196"/>
        <v>0.80175137937125607</v>
      </c>
      <c r="AM386">
        <v>30.505618229627942</v>
      </c>
      <c r="AN386">
        <v>31.222639393939399</v>
      </c>
      <c r="AO386">
        <v>-1.049188729315218E-5</v>
      </c>
      <c r="AP386">
        <v>95.230389877895547</v>
      </c>
      <c r="AQ386">
        <v>0</v>
      </c>
      <c r="AR386">
        <v>0</v>
      </c>
      <c r="AS386">
        <f t="shared" si="197"/>
        <v>1</v>
      </c>
      <c r="AT386">
        <f t="shared" si="198"/>
        <v>0</v>
      </c>
      <c r="AU386">
        <f t="shared" si="199"/>
        <v>47473.332094762249</v>
      </c>
      <c r="AV386">
        <f t="shared" si="200"/>
        <v>1199.98</v>
      </c>
      <c r="AW386">
        <f t="shared" si="201"/>
        <v>1025.9078067183909</v>
      </c>
      <c r="AX386">
        <f t="shared" si="202"/>
        <v>0.85493742122234617</v>
      </c>
      <c r="AY386">
        <f t="shared" si="203"/>
        <v>0.18842922295912806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1673980753.5</v>
      </c>
      <c r="BF386">
        <v>2112.1799999999998</v>
      </c>
      <c r="BG386">
        <v>2121.38</v>
      </c>
      <c r="BH386">
        <v>31.223514285714291</v>
      </c>
      <c r="BI386">
        <v>30.50582857142857</v>
      </c>
      <c r="BJ386">
        <v>2120.5928571428572</v>
      </c>
      <c r="BK386">
        <v>31.033828571428572</v>
      </c>
      <c r="BL386">
        <v>650.0101428571428</v>
      </c>
      <c r="BM386">
        <v>101.1934285714286</v>
      </c>
      <c r="BN386">
        <v>0.10013414285714289</v>
      </c>
      <c r="BO386">
        <v>31.804014285714281</v>
      </c>
      <c r="BP386">
        <v>31.818357142857149</v>
      </c>
      <c r="BQ386">
        <v>999.89999999999986</v>
      </c>
      <c r="BR386">
        <v>0</v>
      </c>
      <c r="BS386">
        <v>0</v>
      </c>
      <c r="BT386">
        <v>8987.4114285714277</v>
      </c>
      <c r="BU386">
        <v>0</v>
      </c>
      <c r="BV386">
        <v>229.29300000000001</v>
      </c>
      <c r="BW386">
        <v>-9.199427142857143</v>
      </c>
      <c r="BX386">
        <v>2180.2571428571432</v>
      </c>
      <c r="BY386">
        <v>2188.1314285714279</v>
      </c>
      <c r="BZ386">
        <v>0.71768685714285729</v>
      </c>
      <c r="CA386">
        <v>2121.38</v>
      </c>
      <c r="CB386">
        <v>30.50582857142857</v>
      </c>
      <c r="CC386">
        <v>3.1596142857142859</v>
      </c>
      <c r="CD386">
        <v>3.0869900000000001</v>
      </c>
      <c r="CE386">
        <v>24.89387142857143</v>
      </c>
      <c r="CF386">
        <v>24.504714285714289</v>
      </c>
      <c r="CG386">
        <v>1199.98</v>
      </c>
      <c r="CH386">
        <v>0.50000214285714273</v>
      </c>
      <c r="CI386">
        <v>0.49999757142857137</v>
      </c>
      <c r="CJ386">
        <v>0</v>
      </c>
      <c r="CK386">
        <v>874.05114285714285</v>
      </c>
      <c r="CL386">
        <v>4.9990899999999998</v>
      </c>
      <c r="CM386">
        <v>9183.2142857142862</v>
      </c>
      <c r="CN386">
        <v>9557.6957142857136</v>
      </c>
      <c r="CO386">
        <v>40.686999999999998</v>
      </c>
      <c r="CP386">
        <v>42.311999999999998</v>
      </c>
      <c r="CQ386">
        <v>41.436999999999998</v>
      </c>
      <c r="CR386">
        <v>41.5</v>
      </c>
      <c r="CS386">
        <v>42.061999999999998</v>
      </c>
      <c r="CT386">
        <v>597.49571428571437</v>
      </c>
      <c r="CU386">
        <v>597.48857142857139</v>
      </c>
      <c r="CV386">
        <v>0</v>
      </c>
      <c r="CW386">
        <v>1673980755.7</v>
      </c>
      <c r="CX386">
        <v>0</v>
      </c>
      <c r="CY386">
        <v>1673977193.5</v>
      </c>
      <c r="CZ386" t="s">
        <v>356</v>
      </c>
      <c r="DA386">
        <v>1673977187.5</v>
      </c>
      <c r="DB386">
        <v>1673977193.5</v>
      </c>
      <c r="DC386">
        <v>21</v>
      </c>
      <c r="DD386">
        <v>-0.34399999999999997</v>
      </c>
      <c r="DE386">
        <v>-5.2999999999999999E-2</v>
      </c>
      <c r="DF386">
        <v>-5.5270000000000001</v>
      </c>
      <c r="DG386">
        <v>0.16</v>
      </c>
      <c r="DH386">
        <v>415</v>
      </c>
      <c r="DI386">
        <v>27</v>
      </c>
      <c r="DJ386">
        <v>0.41</v>
      </c>
      <c r="DK386">
        <v>0.03</v>
      </c>
      <c r="DL386">
        <v>-9.1323895121951217</v>
      </c>
      <c r="DM386">
        <v>-0.19984620209058171</v>
      </c>
      <c r="DN386">
        <v>5.8096737910657302E-2</v>
      </c>
      <c r="DO386">
        <v>0</v>
      </c>
      <c r="DP386">
        <v>0.72292707317073157</v>
      </c>
      <c r="DQ386">
        <v>-2.7872655052263509E-2</v>
      </c>
      <c r="DR386">
        <v>3.1494034231065622E-3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371</v>
      </c>
      <c r="EA386">
        <v>3.29894</v>
      </c>
      <c r="EB386">
        <v>2.6253000000000002</v>
      </c>
      <c r="EC386">
        <v>0.29381400000000002</v>
      </c>
      <c r="ED386">
        <v>0.29219299999999998</v>
      </c>
      <c r="EE386">
        <v>0.13212499999999999</v>
      </c>
      <c r="EF386">
        <v>0.12881000000000001</v>
      </c>
      <c r="EG386">
        <v>21392.2</v>
      </c>
      <c r="EH386">
        <v>21809.3</v>
      </c>
      <c r="EI386">
        <v>28186</v>
      </c>
      <c r="EJ386">
        <v>29655.1</v>
      </c>
      <c r="EK386">
        <v>33680.800000000003</v>
      </c>
      <c r="EL386">
        <v>35872.199999999997</v>
      </c>
      <c r="EM386">
        <v>39787.199999999997</v>
      </c>
      <c r="EN386">
        <v>42372.800000000003</v>
      </c>
      <c r="EO386">
        <v>2.2641499999999999</v>
      </c>
      <c r="EP386">
        <v>2.2423299999999999</v>
      </c>
      <c r="EQ386">
        <v>0.15255099999999999</v>
      </c>
      <c r="ER386">
        <v>0</v>
      </c>
      <c r="ES386">
        <v>29.341899999999999</v>
      </c>
      <c r="ET386">
        <v>999.9</v>
      </c>
      <c r="EU386">
        <v>72.599999999999994</v>
      </c>
      <c r="EV386">
        <v>32.700000000000003</v>
      </c>
      <c r="EW386">
        <v>35.641500000000001</v>
      </c>
      <c r="EX386">
        <v>57.526400000000002</v>
      </c>
      <c r="EY386">
        <v>-4.2788500000000003</v>
      </c>
      <c r="EZ386">
        <v>2</v>
      </c>
      <c r="FA386">
        <v>0.26047300000000001</v>
      </c>
      <c r="FB386">
        <v>-0.68005400000000005</v>
      </c>
      <c r="FC386">
        <v>20.272300000000001</v>
      </c>
      <c r="FD386">
        <v>5.2192400000000001</v>
      </c>
      <c r="FE386">
        <v>12.004</v>
      </c>
      <c r="FF386">
        <v>4.9873500000000002</v>
      </c>
      <c r="FG386">
        <v>3.2844799999999998</v>
      </c>
      <c r="FH386">
        <v>9999</v>
      </c>
      <c r="FI386">
        <v>9999</v>
      </c>
      <c r="FJ386">
        <v>9999</v>
      </c>
      <c r="FK386">
        <v>999.9</v>
      </c>
      <c r="FL386">
        <v>1.86582</v>
      </c>
      <c r="FM386">
        <v>1.8621799999999999</v>
      </c>
      <c r="FN386">
        <v>1.8641700000000001</v>
      </c>
      <c r="FO386">
        <v>1.8602099999999999</v>
      </c>
      <c r="FP386">
        <v>1.8609599999999999</v>
      </c>
      <c r="FQ386">
        <v>1.86008</v>
      </c>
      <c r="FR386">
        <v>1.8618399999999999</v>
      </c>
      <c r="FS386">
        <v>1.8583700000000001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-8.41</v>
      </c>
      <c r="GH386">
        <v>0.18959999999999999</v>
      </c>
      <c r="GI386">
        <v>-4.1197077471769461</v>
      </c>
      <c r="GJ386">
        <v>-4.0977002334145526E-3</v>
      </c>
      <c r="GK386">
        <v>1.9870096767282211E-6</v>
      </c>
      <c r="GL386">
        <v>-4.7591234531596528E-10</v>
      </c>
      <c r="GM386">
        <v>-0.1127184381337514</v>
      </c>
      <c r="GN386">
        <v>-4.4277268217585318E-5</v>
      </c>
      <c r="GO386">
        <v>7.6125673839889962E-4</v>
      </c>
      <c r="GP386">
        <v>-1.4366726965109579E-5</v>
      </c>
      <c r="GQ386">
        <v>6</v>
      </c>
      <c r="GR386">
        <v>2093</v>
      </c>
      <c r="GS386">
        <v>4</v>
      </c>
      <c r="GT386">
        <v>31</v>
      </c>
      <c r="GU386">
        <v>59.5</v>
      </c>
      <c r="GV386">
        <v>59.4</v>
      </c>
      <c r="GW386">
        <v>4.9804700000000004</v>
      </c>
      <c r="GX386">
        <v>0</v>
      </c>
      <c r="GY386">
        <v>2.04834</v>
      </c>
      <c r="GZ386">
        <v>2.6245099999999999</v>
      </c>
      <c r="HA386">
        <v>2.1972700000000001</v>
      </c>
      <c r="HB386">
        <v>2.2949199999999998</v>
      </c>
      <c r="HC386">
        <v>37.602200000000003</v>
      </c>
      <c r="HD386">
        <v>14.2721</v>
      </c>
      <c r="HE386">
        <v>18</v>
      </c>
      <c r="HF386">
        <v>710.649</v>
      </c>
      <c r="HG386">
        <v>773.03499999999997</v>
      </c>
      <c r="HH386">
        <v>30.998799999999999</v>
      </c>
      <c r="HI386">
        <v>30.759899999999998</v>
      </c>
      <c r="HJ386">
        <v>30</v>
      </c>
      <c r="HK386">
        <v>30.6935</v>
      </c>
      <c r="HL386">
        <v>30.693200000000001</v>
      </c>
      <c r="HM386">
        <v>100</v>
      </c>
      <c r="HN386">
        <v>19.840299999999999</v>
      </c>
      <c r="HO386">
        <v>100</v>
      </c>
      <c r="HP386">
        <v>31</v>
      </c>
      <c r="HQ386">
        <v>2474.2600000000002</v>
      </c>
      <c r="HR386">
        <v>30.590699999999998</v>
      </c>
      <c r="HS386">
        <v>99.321700000000007</v>
      </c>
      <c r="HT386">
        <v>98.272900000000007</v>
      </c>
    </row>
    <row r="387" spans="1:228" x14ac:dyDescent="0.2">
      <c r="A387">
        <v>372</v>
      </c>
      <c r="B387">
        <v>1673980759.5</v>
      </c>
      <c r="C387">
        <v>1480.900000095367</v>
      </c>
      <c r="D387" t="s">
        <v>1103</v>
      </c>
      <c r="E387" t="s">
        <v>1104</v>
      </c>
      <c r="F387">
        <v>4</v>
      </c>
      <c r="G387">
        <v>1673980757.1875</v>
      </c>
      <c r="H387">
        <f t="shared" si="170"/>
        <v>7.9800727216111829E-4</v>
      </c>
      <c r="I387">
        <f t="shared" si="171"/>
        <v>0.79800727216111833</v>
      </c>
      <c r="J387">
        <f t="shared" si="172"/>
        <v>8.4133950254610266</v>
      </c>
      <c r="K387">
        <f t="shared" si="173"/>
        <v>2112.16</v>
      </c>
      <c r="L387">
        <f t="shared" si="174"/>
        <v>1791.2033476275412</v>
      </c>
      <c r="M387">
        <f t="shared" si="175"/>
        <v>181.43724809815504</v>
      </c>
      <c r="N387">
        <f t="shared" si="176"/>
        <v>213.948069296868</v>
      </c>
      <c r="O387">
        <f t="shared" si="177"/>
        <v>5.0133023859707145E-2</v>
      </c>
      <c r="P387">
        <f t="shared" si="178"/>
        <v>2.7718007193449532</v>
      </c>
      <c r="Q387">
        <f t="shared" si="179"/>
        <v>4.9634681088542278E-2</v>
      </c>
      <c r="R387">
        <f t="shared" si="180"/>
        <v>3.1066036863249633E-2</v>
      </c>
      <c r="S387">
        <f t="shared" si="181"/>
        <v>226.10292782269983</v>
      </c>
      <c r="T387">
        <f t="shared" si="182"/>
        <v>32.982517215063041</v>
      </c>
      <c r="U387">
        <f t="shared" si="183"/>
        <v>31.823162499999999</v>
      </c>
      <c r="V387">
        <f t="shared" si="184"/>
        <v>4.7274966444457007</v>
      </c>
      <c r="W387">
        <f t="shared" si="185"/>
        <v>66.975552757245467</v>
      </c>
      <c r="X387">
        <f t="shared" si="186"/>
        <v>3.1623639346381078</v>
      </c>
      <c r="Y387">
        <f t="shared" si="187"/>
        <v>4.7216690336251101</v>
      </c>
      <c r="Z387">
        <f t="shared" si="188"/>
        <v>1.5651327098075929</v>
      </c>
      <c r="AA387">
        <f t="shared" si="189"/>
        <v>-35.192120702305317</v>
      </c>
      <c r="AB387">
        <f t="shared" si="190"/>
        <v>-3.2520426347982423</v>
      </c>
      <c r="AC387">
        <f t="shared" si="191"/>
        <v>-0.26558455774624345</v>
      </c>
      <c r="AD387">
        <f t="shared" si="192"/>
        <v>187.39317992785001</v>
      </c>
      <c r="AE387">
        <f t="shared" si="193"/>
        <v>8.3279455951573009</v>
      </c>
      <c r="AF387">
        <f t="shared" si="194"/>
        <v>0.7989296357410276</v>
      </c>
      <c r="AG387">
        <f t="shared" si="195"/>
        <v>8.4133950254610266</v>
      </c>
      <c r="AH387">
        <v>2188.1016197411559</v>
      </c>
      <c r="AI387">
        <v>2180.180363636362</v>
      </c>
      <c r="AJ387">
        <v>-2.294234282105076E-2</v>
      </c>
      <c r="AK387">
        <v>63.405612138731158</v>
      </c>
      <c r="AL387">
        <f t="shared" si="196"/>
        <v>0.79800727216111833</v>
      </c>
      <c r="AM387">
        <v>30.504856162442941</v>
      </c>
      <c r="AN387">
        <v>31.21861151515153</v>
      </c>
      <c r="AO387">
        <v>-2.2111768516526041E-5</v>
      </c>
      <c r="AP387">
        <v>95.230389877895547</v>
      </c>
      <c r="AQ387">
        <v>0</v>
      </c>
      <c r="AR387">
        <v>0</v>
      </c>
      <c r="AS387">
        <f t="shared" si="197"/>
        <v>1</v>
      </c>
      <c r="AT387">
        <f t="shared" si="198"/>
        <v>0</v>
      </c>
      <c r="AU387">
        <f t="shared" si="199"/>
        <v>47638.478496554802</v>
      </c>
      <c r="AV387">
        <f t="shared" si="200"/>
        <v>1199.92875</v>
      </c>
      <c r="AW387">
        <f t="shared" si="201"/>
        <v>1025.8646574210879</v>
      </c>
      <c r="AX387">
        <f t="shared" si="202"/>
        <v>0.85493797645992564</v>
      </c>
      <c r="AY387">
        <f t="shared" si="203"/>
        <v>0.18843029456765648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1673980757.1875</v>
      </c>
      <c r="BF387">
        <v>2112.16</v>
      </c>
      <c r="BG387">
        <v>2121.4050000000002</v>
      </c>
      <c r="BH387">
        <v>31.2198125</v>
      </c>
      <c r="BI387">
        <v>30.5053625</v>
      </c>
      <c r="BJ387">
        <v>2120.5700000000002</v>
      </c>
      <c r="BK387">
        <v>31.030175</v>
      </c>
      <c r="BL387">
        <v>649.99975000000006</v>
      </c>
      <c r="BM387">
        <v>101.193625</v>
      </c>
      <c r="BN387">
        <v>9.9870424999999999E-2</v>
      </c>
      <c r="BO387">
        <v>31.801400000000001</v>
      </c>
      <c r="BP387">
        <v>31.823162499999999</v>
      </c>
      <c r="BQ387">
        <v>999.9</v>
      </c>
      <c r="BR387">
        <v>0</v>
      </c>
      <c r="BS387">
        <v>0</v>
      </c>
      <c r="BT387">
        <v>9019.0649999999987</v>
      </c>
      <c r="BU387">
        <v>0</v>
      </c>
      <c r="BV387">
        <v>229.47825</v>
      </c>
      <c r="BW387">
        <v>-9.2462762499999993</v>
      </c>
      <c r="BX387">
        <v>2180.2249999999999</v>
      </c>
      <c r="BY387">
        <v>2188.15625</v>
      </c>
      <c r="BZ387">
        <v>0.71446362500000005</v>
      </c>
      <c r="CA387">
        <v>2121.4050000000002</v>
      </c>
      <c r="CB387">
        <v>30.5053625</v>
      </c>
      <c r="CC387">
        <v>3.1592512500000001</v>
      </c>
      <c r="CD387">
        <v>3.0869512499999998</v>
      </c>
      <c r="CE387">
        <v>24.891925000000001</v>
      </c>
      <c r="CF387">
        <v>24.504512500000001</v>
      </c>
      <c r="CG387">
        <v>1199.92875</v>
      </c>
      <c r="CH387">
        <v>0.49998437499999998</v>
      </c>
      <c r="CI387">
        <v>0.50001537500000004</v>
      </c>
      <c r="CJ387">
        <v>0</v>
      </c>
      <c r="CK387">
        <v>873.82237499999997</v>
      </c>
      <c r="CL387">
        <v>4.9990899999999998</v>
      </c>
      <c r="CM387">
        <v>9178.9312500000015</v>
      </c>
      <c r="CN387">
        <v>9557.2162500000013</v>
      </c>
      <c r="CO387">
        <v>40.686999999999998</v>
      </c>
      <c r="CP387">
        <v>42.311999999999998</v>
      </c>
      <c r="CQ387">
        <v>41.436999999999998</v>
      </c>
      <c r="CR387">
        <v>41.5</v>
      </c>
      <c r="CS387">
        <v>42.061999999999998</v>
      </c>
      <c r="CT387">
        <v>597.44624999999996</v>
      </c>
      <c r="CU387">
        <v>597.4837500000001</v>
      </c>
      <c r="CV387">
        <v>0</v>
      </c>
      <c r="CW387">
        <v>1673980759.9000001</v>
      </c>
      <c r="CX387">
        <v>0</v>
      </c>
      <c r="CY387">
        <v>1673977193.5</v>
      </c>
      <c r="CZ387" t="s">
        <v>356</v>
      </c>
      <c r="DA387">
        <v>1673977187.5</v>
      </c>
      <c r="DB387">
        <v>1673977193.5</v>
      </c>
      <c r="DC387">
        <v>21</v>
      </c>
      <c r="DD387">
        <v>-0.34399999999999997</v>
      </c>
      <c r="DE387">
        <v>-5.2999999999999999E-2</v>
      </c>
      <c r="DF387">
        <v>-5.5270000000000001</v>
      </c>
      <c r="DG387">
        <v>0.16</v>
      </c>
      <c r="DH387">
        <v>415</v>
      </c>
      <c r="DI387">
        <v>27</v>
      </c>
      <c r="DJ387">
        <v>0.41</v>
      </c>
      <c r="DK387">
        <v>0.03</v>
      </c>
      <c r="DL387">
        <v>-9.1624960975609753</v>
      </c>
      <c r="DM387">
        <v>-0.2421566550522746</v>
      </c>
      <c r="DN387">
        <v>6.5824976313874864E-2</v>
      </c>
      <c r="DO387">
        <v>0</v>
      </c>
      <c r="DP387">
        <v>0.72040129268292696</v>
      </c>
      <c r="DQ387">
        <v>-3.0597679442507669E-2</v>
      </c>
      <c r="DR387">
        <v>3.4243877875051961E-3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371</v>
      </c>
      <c r="EA387">
        <v>3.2989999999999999</v>
      </c>
      <c r="EB387">
        <v>2.62541</v>
      </c>
      <c r="EC387">
        <v>0.29380800000000001</v>
      </c>
      <c r="ED387">
        <v>0.29220000000000002</v>
      </c>
      <c r="EE387">
        <v>0.13211100000000001</v>
      </c>
      <c r="EF387">
        <v>0.12880800000000001</v>
      </c>
      <c r="EG387">
        <v>21392.7</v>
      </c>
      <c r="EH387">
        <v>21809</v>
      </c>
      <c r="EI387">
        <v>28186.400000000001</v>
      </c>
      <c r="EJ387">
        <v>29655.1</v>
      </c>
      <c r="EK387">
        <v>33682</v>
      </c>
      <c r="EL387">
        <v>35872.199999999997</v>
      </c>
      <c r="EM387">
        <v>39788.1</v>
      </c>
      <c r="EN387">
        <v>42372.6</v>
      </c>
      <c r="EO387">
        <v>2.26417</v>
      </c>
      <c r="EP387">
        <v>2.24213</v>
      </c>
      <c r="EQ387">
        <v>0.15237200000000001</v>
      </c>
      <c r="ER387">
        <v>0</v>
      </c>
      <c r="ES387">
        <v>29.343</v>
      </c>
      <c r="ET387">
        <v>999.9</v>
      </c>
      <c r="EU387">
        <v>72.599999999999994</v>
      </c>
      <c r="EV387">
        <v>32.700000000000003</v>
      </c>
      <c r="EW387">
        <v>35.638399999999997</v>
      </c>
      <c r="EX387">
        <v>57.346400000000003</v>
      </c>
      <c r="EY387">
        <v>-4.4230799999999997</v>
      </c>
      <c r="EZ387">
        <v>2</v>
      </c>
      <c r="FA387">
        <v>0.260546</v>
      </c>
      <c r="FB387">
        <v>-0.68476300000000001</v>
      </c>
      <c r="FC387">
        <v>20.272400000000001</v>
      </c>
      <c r="FD387">
        <v>5.2187900000000003</v>
      </c>
      <c r="FE387">
        <v>12.004</v>
      </c>
      <c r="FF387">
        <v>4.9870999999999999</v>
      </c>
      <c r="FG387">
        <v>3.2844799999999998</v>
      </c>
      <c r="FH387">
        <v>9999</v>
      </c>
      <c r="FI387">
        <v>9999</v>
      </c>
      <c r="FJ387">
        <v>9999</v>
      </c>
      <c r="FK387">
        <v>999.9</v>
      </c>
      <c r="FL387">
        <v>1.86581</v>
      </c>
      <c r="FM387">
        <v>1.8621700000000001</v>
      </c>
      <c r="FN387">
        <v>1.8641700000000001</v>
      </c>
      <c r="FO387">
        <v>1.8602000000000001</v>
      </c>
      <c r="FP387">
        <v>1.8609599999999999</v>
      </c>
      <c r="FQ387">
        <v>1.8601000000000001</v>
      </c>
      <c r="FR387">
        <v>1.86181</v>
      </c>
      <c r="FS387">
        <v>1.8583700000000001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-8.42</v>
      </c>
      <c r="GH387">
        <v>0.18970000000000001</v>
      </c>
      <c r="GI387">
        <v>-4.1197077471769461</v>
      </c>
      <c r="GJ387">
        <v>-4.0977002334145526E-3</v>
      </c>
      <c r="GK387">
        <v>1.9870096767282211E-6</v>
      </c>
      <c r="GL387">
        <v>-4.7591234531596528E-10</v>
      </c>
      <c r="GM387">
        <v>-0.1127184381337514</v>
      </c>
      <c r="GN387">
        <v>-4.4277268217585318E-5</v>
      </c>
      <c r="GO387">
        <v>7.6125673839889962E-4</v>
      </c>
      <c r="GP387">
        <v>-1.4366726965109579E-5</v>
      </c>
      <c r="GQ387">
        <v>6</v>
      </c>
      <c r="GR387">
        <v>2093</v>
      </c>
      <c r="GS387">
        <v>4</v>
      </c>
      <c r="GT387">
        <v>31</v>
      </c>
      <c r="GU387">
        <v>59.5</v>
      </c>
      <c r="GV387">
        <v>59.4</v>
      </c>
      <c r="GW387">
        <v>4.9804700000000004</v>
      </c>
      <c r="GX387">
        <v>0</v>
      </c>
      <c r="GY387">
        <v>2.04834</v>
      </c>
      <c r="GZ387">
        <v>2.6245099999999999</v>
      </c>
      <c r="HA387">
        <v>2.1972700000000001</v>
      </c>
      <c r="HB387">
        <v>2.34619</v>
      </c>
      <c r="HC387">
        <v>37.602200000000003</v>
      </c>
      <c r="HD387">
        <v>14.298400000000001</v>
      </c>
      <c r="HE387">
        <v>18</v>
      </c>
      <c r="HF387">
        <v>710.69600000000003</v>
      </c>
      <c r="HG387">
        <v>772.86500000000001</v>
      </c>
      <c r="HH387">
        <v>30.998699999999999</v>
      </c>
      <c r="HI387">
        <v>30.759899999999998</v>
      </c>
      <c r="HJ387">
        <v>30.0001</v>
      </c>
      <c r="HK387">
        <v>30.695699999999999</v>
      </c>
      <c r="HL387">
        <v>30.6951</v>
      </c>
      <c r="HM387">
        <v>100</v>
      </c>
      <c r="HN387">
        <v>19.840299999999999</v>
      </c>
      <c r="HO387">
        <v>100</v>
      </c>
      <c r="HP387">
        <v>31</v>
      </c>
      <c r="HQ387">
        <v>2480.9699999999998</v>
      </c>
      <c r="HR387">
        <v>30.598400000000002</v>
      </c>
      <c r="HS387">
        <v>99.323599999999999</v>
      </c>
      <c r="HT387">
        <v>98.272599999999997</v>
      </c>
    </row>
    <row r="388" spans="1:228" x14ac:dyDescent="0.2">
      <c r="A388">
        <v>373</v>
      </c>
      <c r="B388">
        <v>1673980763.5</v>
      </c>
      <c r="C388">
        <v>1484.900000095367</v>
      </c>
      <c r="D388" t="s">
        <v>1105</v>
      </c>
      <c r="E388" t="s">
        <v>1106</v>
      </c>
      <c r="F388">
        <v>4</v>
      </c>
      <c r="G388">
        <v>1673980761.5</v>
      </c>
      <c r="H388">
        <f t="shared" si="170"/>
        <v>7.9442634196442248E-4</v>
      </c>
      <c r="I388">
        <f t="shared" si="171"/>
        <v>0.79442634196442252</v>
      </c>
      <c r="J388">
        <f t="shared" si="172"/>
        <v>8.3551780454472908</v>
      </c>
      <c r="K388">
        <f t="shared" si="173"/>
        <v>2112.1142857142859</v>
      </c>
      <c r="L388">
        <f t="shared" si="174"/>
        <v>1792.3495869076446</v>
      </c>
      <c r="M388">
        <f t="shared" si="175"/>
        <v>181.55443084012836</v>
      </c>
      <c r="N388">
        <f t="shared" si="176"/>
        <v>213.94470688821065</v>
      </c>
      <c r="O388">
        <f t="shared" si="177"/>
        <v>4.9991897314446254E-2</v>
      </c>
      <c r="P388">
        <f t="shared" si="178"/>
        <v>2.7713780295008172</v>
      </c>
      <c r="Q388">
        <f t="shared" si="179"/>
        <v>4.9496266571285405E-2</v>
      </c>
      <c r="R388">
        <f t="shared" si="180"/>
        <v>3.0979287451824201E-2</v>
      </c>
      <c r="S388">
        <f t="shared" si="181"/>
        <v>226.1240614361964</v>
      </c>
      <c r="T388">
        <f t="shared" si="182"/>
        <v>32.979638176974767</v>
      </c>
      <c r="U388">
        <f t="shared" si="183"/>
        <v>31.813271428571429</v>
      </c>
      <c r="V388">
        <f t="shared" si="184"/>
        <v>4.7248472154419865</v>
      </c>
      <c r="W388">
        <f t="shared" si="185"/>
        <v>66.991032809739707</v>
      </c>
      <c r="X388">
        <f t="shared" si="186"/>
        <v>3.162349578107567</v>
      </c>
      <c r="Y388">
        <f t="shared" si="187"/>
        <v>4.7205565364082558</v>
      </c>
      <c r="Z388">
        <f t="shared" si="188"/>
        <v>1.5624976373344195</v>
      </c>
      <c r="AA388">
        <f t="shared" si="189"/>
        <v>-35.034201680631028</v>
      </c>
      <c r="AB388">
        <f t="shared" si="190"/>
        <v>-2.394837389575232</v>
      </c>
      <c r="AC388">
        <f t="shared" si="191"/>
        <v>-0.19559548613780672</v>
      </c>
      <c r="AD388">
        <f t="shared" si="192"/>
        <v>188.49942687985231</v>
      </c>
      <c r="AE388">
        <f t="shared" si="193"/>
        <v>8.3888403686182613</v>
      </c>
      <c r="AF388">
        <f t="shared" si="194"/>
        <v>0.79117006852958793</v>
      </c>
      <c r="AG388">
        <f t="shared" si="195"/>
        <v>8.3551780454472908</v>
      </c>
      <c r="AH388">
        <v>2188.2164882322222</v>
      </c>
      <c r="AI388">
        <v>2180.2141818181799</v>
      </c>
      <c r="AJ388">
        <v>1.2171780036219659E-2</v>
      </c>
      <c r="AK388">
        <v>63.405612138731158</v>
      </c>
      <c r="AL388">
        <f t="shared" si="196"/>
        <v>0.79442634196442252</v>
      </c>
      <c r="AM388">
        <v>30.508255231384371</v>
      </c>
      <c r="AN388">
        <v>31.218644242424219</v>
      </c>
      <c r="AO388">
        <v>1.567901768052899E-6</v>
      </c>
      <c r="AP388">
        <v>95.230389877895547</v>
      </c>
      <c r="AQ388">
        <v>0</v>
      </c>
      <c r="AR388">
        <v>0</v>
      </c>
      <c r="AS388">
        <f t="shared" si="197"/>
        <v>1</v>
      </c>
      <c r="AT388">
        <f t="shared" si="198"/>
        <v>0</v>
      </c>
      <c r="AU388">
        <f t="shared" si="199"/>
        <v>47627.44652491872</v>
      </c>
      <c r="AV388">
        <f t="shared" si="200"/>
        <v>1200.045714285714</v>
      </c>
      <c r="AW388">
        <f t="shared" si="201"/>
        <v>1025.9641852001016</v>
      </c>
      <c r="AX388">
        <f t="shared" si="202"/>
        <v>0.85493758528255026</v>
      </c>
      <c r="AY388">
        <f t="shared" si="203"/>
        <v>0.18842953959532199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1673980761.5</v>
      </c>
      <c r="BF388">
        <v>2112.1142857142859</v>
      </c>
      <c r="BG388">
        <v>2121.4</v>
      </c>
      <c r="BH388">
        <v>31.219485714285721</v>
      </c>
      <c r="BI388">
        <v>30.512</v>
      </c>
      <c r="BJ388">
        <v>2120.525714285714</v>
      </c>
      <c r="BK388">
        <v>31.02984285714285</v>
      </c>
      <c r="BL388">
        <v>650.02314285714294</v>
      </c>
      <c r="BM388">
        <v>101.194</v>
      </c>
      <c r="BN388">
        <v>0.10009584285714281</v>
      </c>
      <c r="BO388">
        <v>31.797242857142859</v>
      </c>
      <c r="BP388">
        <v>31.813271428571429</v>
      </c>
      <c r="BQ388">
        <v>999.89999999999986</v>
      </c>
      <c r="BR388">
        <v>0</v>
      </c>
      <c r="BS388">
        <v>0</v>
      </c>
      <c r="BT388">
        <v>9016.7842857142859</v>
      </c>
      <c r="BU388">
        <v>0</v>
      </c>
      <c r="BV388">
        <v>229.6501428571429</v>
      </c>
      <c r="BW388">
        <v>-9.2860628571428556</v>
      </c>
      <c r="BX388">
        <v>2180.1771428571428</v>
      </c>
      <c r="BY388">
        <v>2188.1657142857139</v>
      </c>
      <c r="BZ388">
        <v>0.70747042857142861</v>
      </c>
      <c r="CA388">
        <v>2121.4</v>
      </c>
      <c r="CB388">
        <v>30.512</v>
      </c>
      <c r="CC388">
        <v>3.159227142857143</v>
      </c>
      <c r="CD388">
        <v>3.0876357142857138</v>
      </c>
      <c r="CE388">
        <v>24.89181428571429</v>
      </c>
      <c r="CF388">
        <v>24.508214285714281</v>
      </c>
      <c r="CG388">
        <v>1200.045714285714</v>
      </c>
      <c r="CH388">
        <v>0.49999842857142851</v>
      </c>
      <c r="CI388">
        <v>0.50000114285714292</v>
      </c>
      <c r="CJ388">
        <v>0</v>
      </c>
      <c r="CK388">
        <v>873.33385714285703</v>
      </c>
      <c r="CL388">
        <v>4.9990899999999998</v>
      </c>
      <c r="CM388">
        <v>9175.4485714285729</v>
      </c>
      <c r="CN388">
        <v>9558.2271428571421</v>
      </c>
      <c r="CO388">
        <v>40.678142857142859</v>
      </c>
      <c r="CP388">
        <v>42.311999999999998</v>
      </c>
      <c r="CQ388">
        <v>41.436999999999998</v>
      </c>
      <c r="CR388">
        <v>41.463999999999999</v>
      </c>
      <c r="CS388">
        <v>42.061999999999998</v>
      </c>
      <c r="CT388">
        <v>597.5214285714286</v>
      </c>
      <c r="CU388">
        <v>597.52714285714285</v>
      </c>
      <c r="CV388">
        <v>0</v>
      </c>
      <c r="CW388">
        <v>1673980763.5</v>
      </c>
      <c r="CX388">
        <v>0</v>
      </c>
      <c r="CY388">
        <v>1673977193.5</v>
      </c>
      <c r="CZ388" t="s">
        <v>356</v>
      </c>
      <c r="DA388">
        <v>1673977187.5</v>
      </c>
      <c r="DB388">
        <v>1673977193.5</v>
      </c>
      <c r="DC388">
        <v>21</v>
      </c>
      <c r="DD388">
        <v>-0.34399999999999997</v>
      </c>
      <c r="DE388">
        <v>-5.2999999999999999E-2</v>
      </c>
      <c r="DF388">
        <v>-5.5270000000000001</v>
      </c>
      <c r="DG388">
        <v>0.16</v>
      </c>
      <c r="DH388">
        <v>415</v>
      </c>
      <c r="DI388">
        <v>27</v>
      </c>
      <c r="DJ388">
        <v>0.41</v>
      </c>
      <c r="DK388">
        <v>0.03</v>
      </c>
      <c r="DL388">
        <v>-9.190078048780487</v>
      </c>
      <c r="DM388">
        <v>-0.75375303135890692</v>
      </c>
      <c r="DN388">
        <v>9.8467359212782268E-2</v>
      </c>
      <c r="DO388">
        <v>0</v>
      </c>
      <c r="DP388">
        <v>0.71779004878048791</v>
      </c>
      <c r="DQ388">
        <v>-4.4160627177700577E-2</v>
      </c>
      <c r="DR388">
        <v>5.0515044605239732E-3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371</v>
      </c>
      <c r="EA388">
        <v>3.2989899999999999</v>
      </c>
      <c r="EB388">
        <v>2.62547</v>
      </c>
      <c r="EC388">
        <v>0.29381600000000002</v>
      </c>
      <c r="ED388">
        <v>0.29218499999999997</v>
      </c>
      <c r="EE388">
        <v>0.13211700000000001</v>
      </c>
      <c r="EF388">
        <v>0.128885</v>
      </c>
      <c r="EG388">
        <v>21392.5</v>
      </c>
      <c r="EH388">
        <v>21809.3</v>
      </c>
      <c r="EI388">
        <v>28186.5</v>
      </c>
      <c r="EJ388">
        <v>29654.9</v>
      </c>
      <c r="EK388">
        <v>33681.699999999997</v>
      </c>
      <c r="EL388">
        <v>35869</v>
      </c>
      <c r="EM388">
        <v>39787.9</v>
      </c>
      <c r="EN388">
        <v>42372.5</v>
      </c>
      <c r="EO388">
        <v>2.2640199999999999</v>
      </c>
      <c r="EP388">
        <v>2.2422300000000002</v>
      </c>
      <c r="EQ388">
        <v>0.15149299999999999</v>
      </c>
      <c r="ER388">
        <v>0</v>
      </c>
      <c r="ES388">
        <v>29.3444</v>
      </c>
      <c r="ET388">
        <v>999.9</v>
      </c>
      <c r="EU388">
        <v>72.599999999999994</v>
      </c>
      <c r="EV388">
        <v>32.700000000000003</v>
      </c>
      <c r="EW388">
        <v>35.640099999999997</v>
      </c>
      <c r="EX388">
        <v>57.736400000000003</v>
      </c>
      <c r="EY388">
        <v>-4.3148999999999997</v>
      </c>
      <c r="EZ388">
        <v>2</v>
      </c>
      <c r="FA388">
        <v>0.260523</v>
      </c>
      <c r="FB388">
        <v>-0.68943399999999999</v>
      </c>
      <c r="FC388">
        <v>20.272400000000001</v>
      </c>
      <c r="FD388">
        <v>5.2187900000000003</v>
      </c>
      <c r="FE388">
        <v>12.004</v>
      </c>
      <c r="FF388">
        <v>4.9870999999999999</v>
      </c>
      <c r="FG388">
        <v>3.2844500000000001</v>
      </c>
      <c r="FH388">
        <v>9999</v>
      </c>
      <c r="FI388">
        <v>9999</v>
      </c>
      <c r="FJ388">
        <v>9999</v>
      </c>
      <c r="FK388">
        <v>999.9</v>
      </c>
      <c r="FL388">
        <v>1.8658300000000001</v>
      </c>
      <c r="FM388">
        <v>1.86215</v>
      </c>
      <c r="FN388">
        <v>1.8641700000000001</v>
      </c>
      <c r="FO388">
        <v>1.8602000000000001</v>
      </c>
      <c r="FP388">
        <v>1.8609500000000001</v>
      </c>
      <c r="FQ388">
        <v>1.8601000000000001</v>
      </c>
      <c r="FR388">
        <v>1.86182</v>
      </c>
      <c r="FS388">
        <v>1.8583700000000001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-8.41</v>
      </c>
      <c r="GH388">
        <v>0.18959999999999999</v>
      </c>
      <c r="GI388">
        <v>-4.1197077471769461</v>
      </c>
      <c r="GJ388">
        <v>-4.0977002334145526E-3</v>
      </c>
      <c r="GK388">
        <v>1.9870096767282211E-6</v>
      </c>
      <c r="GL388">
        <v>-4.7591234531596528E-10</v>
      </c>
      <c r="GM388">
        <v>-0.1127184381337514</v>
      </c>
      <c r="GN388">
        <v>-4.4277268217585318E-5</v>
      </c>
      <c r="GO388">
        <v>7.6125673839889962E-4</v>
      </c>
      <c r="GP388">
        <v>-1.4366726965109579E-5</v>
      </c>
      <c r="GQ388">
        <v>6</v>
      </c>
      <c r="GR388">
        <v>2093</v>
      </c>
      <c r="GS388">
        <v>4</v>
      </c>
      <c r="GT388">
        <v>31</v>
      </c>
      <c r="GU388">
        <v>59.6</v>
      </c>
      <c r="GV388">
        <v>59.5</v>
      </c>
      <c r="GW388">
        <v>4.9804700000000004</v>
      </c>
      <c r="GX388">
        <v>0</v>
      </c>
      <c r="GY388">
        <v>2.04834</v>
      </c>
      <c r="GZ388">
        <v>2.6257299999999999</v>
      </c>
      <c r="HA388">
        <v>2.1972700000000001</v>
      </c>
      <c r="HB388">
        <v>2.2814899999999998</v>
      </c>
      <c r="HC388">
        <v>37.602200000000003</v>
      </c>
      <c r="HD388">
        <v>14.280900000000001</v>
      </c>
      <c r="HE388">
        <v>18</v>
      </c>
      <c r="HF388">
        <v>710.57600000000002</v>
      </c>
      <c r="HG388">
        <v>772.96299999999997</v>
      </c>
      <c r="HH388">
        <v>30.998699999999999</v>
      </c>
      <c r="HI388">
        <v>30.759899999999998</v>
      </c>
      <c r="HJ388">
        <v>30.0001</v>
      </c>
      <c r="HK388">
        <v>30.696100000000001</v>
      </c>
      <c r="HL388">
        <v>30.6951</v>
      </c>
      <c r="HM388">
        <v>100</v>
      </c>
      <c r="HN388">
        <v>19.556100000000001</v>
      </c>
      <c r="HO388">
        <v>100</v>
      </c>
      <c r="HP388">
        <v>31</v>
      </c>
      <c r="HQ388">
        <v>2487.65</v>
      </c>
      <c r="HR388">
        <v>30.617699999999999</v>
      </c>
      <c r="HS388">
        <v>99.323499999999996</v>
      </c>
      <c r="HT388">
        <v>98.272199999999998</v>
      </c>
    </row>
    <row r="389" spans="1:228" x14ac:dyDescent="0.2">
      <c r="A389">
        <v>374</v>
      </c>
      <c r="B389">
        <v>1673980767.5</v>
      </c>
      <c r="C389">
        <v>1488.900000095367</v>
      </c>
      <c r="D389" t="s">
        <v>1107</v>
      </c>
      <c r="E389" t="s">
        <v>1108</v>
      </c>
      <c r="F389">
        <v>4</v>
      </c>
      <c r="G389">
        <v>1673980765.1875</v>
      </c>
      <c r="H389">
        <f t="shared" si="170"/>
        <v>7.5844479211762176E-4</v>
      </c>
      <c r="I389">
        <f t="shared" si="171"/>
        <v>0.75844479211762172</v>
      </c>
      <c r="J389">
        <f t="shared" si="172"/>
        <v>8.514918622794994</v>
      </c>
      <c r="K389">
        <f t="shared" si="173"/>
        <v>2112.1574999999998</v>
      </c>
      <c r="L389">
        <f t="shared" si="174"/>
        <v>1774.824367721679</v>
      </c>
      <c r="M389">
        <f t="shared" si="175"/>
        <v>179.77958283314987</v>
      </c>
      <c r="N389">
        <f t="shared" si="176"/>
        <v>213.94950460104081</v>
      </c>
      <c r="O389">
        <f t="shared" si="177"/>
        <v>4.7766909579434726E-2</v>
      </c>
      <c r="P389">
        <f t="shared" si="178"/>
        <v>2.7694882477357075</v>
      </c>
      <c r="Q389">
        <f t="shared" si="179"/>
        <v>4.7313893832509786E-2</v>
      </c>
      <c r="R389">
        <f t="shared" si="180"/>
        <v>2.961152713534242E-2</v>
      </c>
      <c r="S389">
        <f t="shared" si="181"/>
        <v>226.11019982297523</v>
      </c>
      <c r="T389">
        <f t="shared" si="182"/>
        <v>32.985121954021167</v>
      </c>
      <c r="U389">
        <f t="shared" si="183"/>
        <v>31.807537499999999</v>
      </c>
      <c r="V389">
        <f t="shared" si="184"/>
        <v>4.7233119135062465</v>
      </c>
      <c r="W389">
        <f t="shared" si="185"/>
        <v>67.018844716806498</v>
      </c>
      <c r="X389">
        <f t="shared" si="186"/>
        <v>3.16276494799664</v>
      </c>
      <c r="Y389">
        <f t="shared" si="187"/>
        <v>4.7192173505245529</v>
      </c>
      <c r="Z389">
        <f t="shared" si="188"/>
        <v>1.5605469655096065</v>
      </c>
      <c r="AA389">
        <f t="shared" si="189"/>
        <v>-33.447415332387116</v>
      </c>
      <c r="AB389">
        <f t="shared" si="190"/>
        <v>-2.2844223513024708</v>
      </c>
      <c r="AC389">
        <f t="shared" si="191"/>
        <v>-0.1866949150550985</v>
      </c>
      <c r="AD389">
        <f t="shared" si="192"/>
        <v>190.19166722423054</v>
      </c>
      <c r="AE389">
        <f t="shared" si="193"/>
        <v>8.2557551223128574</v>
      </c>
      <c r="AF389">
        <f t="shared" si="194"/>
        <v>0.75447708846002137</v>
      </c>
      <c r="AG389">
        <f t="shared" si="195"/>
        <v>8.514918622794994</v>
      </c>
      <c r="AH389">
        <v>2188.1246043517549</v>
      </c>
      <c r="AI389">
        <v>2180.161212121212</v>
      </c>
      <c r="AJ389">
        <v>-3.6939904562831548E-2</v>
      </c>
      <c r="AK389">
        <v>63.405612138731158</v>
      </c>
      <c r="AL389">
        <f t="shared" si="196"/>
        <v>0.75844479211762172</v>
      </c>
      <c r="AM389">
        <v>30.553173032497419</v>
      </c>
      <c r="AN389">
        <v>31.231023030303039</v>
      </c>
      <c r="AO389">
        <v>6.07476823583373E-5</v>
      </c>
      <c r="AP389">
        <v>95.230389877895547</v>
      </c>
      <c r="AQ389">
        <v>0</v>
      </c>
      <c r="AR389">
        <v>0</v>
      </c>
      <c r="AS389">
        <f t="shared" si="197"/>
        <v>1</v>
      </c>
      <c r="AT389">
        <f t="shared" si="198"/>
        <v>0</v>
      </c>
      <c r="AU389">
        <f t="shared" si="199"/>
        <v>47576.00143646777</v>
      </c>
      <c r="AV389">
        <f t="shared" si="200"/>
        <v>1199.9725000000001</v>
      </c>
      <c r="AW389">
        <f t="shared" si="201"/>
        <v>1025.9015574212308</v>
      </c>
      <c r="AX389">
        <f t="shared" si="202"/>
        <v>0.85493755683670314</v>
      </c>
      <c r="AY389">
        <f t="shared" si="203"/>
        <v>0.18842948469483695</v>
      </c>
      <c r="AZ389">
        <v>6</v>
      </c>
      <c r="BA389">
        <v>0.5</v>
      </c>
      <c r="BB389" t="s">
        <v>355</v>
      </c>
      <c r="BC389">
        <v>2</v>
      </c>
      <c r="BD389" t="b">
        <v>1</v>
      </c>
      <c r="BE389">
        <v>1673980765.1875</v>
      </c>
      <c r="BF389">
        <v>2112.1574999999998</v>
      </c>
      <c r="BG389">
        <v>2121.2487500000002</v>
      </c>
      <c r="BH389">
        <v>31.223524999999999</v>
      </c>
      <c r="BI389">
        <v>30.548862499999998</v>
      </c>
      <c r="BJ389">
        <v>2120.57125</v>
      </c>
      <c r="BK389">
        <v>31.033850000000001</v>
      </c>
      <c r="BL389">
        <v>650.03137500000003</v>
      </c>
      <c r="BM389">
        <v>101.19425</v>
      </c>
      <c r="BN389">
        <v>0.1000448625</v>
      </c>
      <c r="BO389">
        <v>31.792237499999999</v>
      </c>
      <c r="BP389">
        <v>31.807537499999999</v>
      </c>
      <c r="BQ389">
        <v>999.9</v>
      </c>
      <c r="BR389">
        <v>0</v>
      </c>
      <c r="BS389">
        <v>0</v>
      </c>
      <c r="BT389">
        <v>9006.71875</v>
      </c>
      <c r="BU389">
        <v>0</v>
      </c>
      <c r="BV389">
        <v>229.82974999999999</v>
      </c>
      <c r="BW389">
        <v>-9.0903624999999995</v>
      </c>
      <c r="BX389">
        <v>2180.2325000000001</v>
      </c>
      <c r="BY389">
        <v>2188.0912499999999</v>
      </c>
      <c r="BZ389">
        <v>0.67466574999999995</v>
      </c>
      <c r="CA389">
        <v>2121.2487500000002</v>
      </c>
      <c r="CB389">
        <v>30.548862499999998</v>
      </c>
      <c r="CC389">
        <v>3.1596424999999999</v>
      </c>
      <c r="CD389">
        <v>3.0913712499999999</v>
      </c>
      <c r="CE389">
        <v>24.894024999999999</v>
      </c>
      <c r="CF389">
        <v>24.528412500000002</v>
      </c>
      <c r="CG389">
        <v>1199.9725000000001</v>
      </c>
      <c r="CH389">
        <v>0.49999787499999998</v>
      </c>
      <c r="CI389">
        <v>0.50000187499999993</v>
      </c>
      <c r="CJ389">
        <v>0</v>
      </c>
      <c r="CK389">
        <v>873.13175000000001</v>
      </c>
      <c r="CL389">
        <v>4.9990899999999998</v>
      </c>
      <c r="CM389">
        <v>9171.3012500000004</v>
      </c>
      <c r="CN389">
        <v>9557.625</v>
      </c>
      <c r="CO389">
        <v>40.640500000000003</v>
      </c>
      <c r="CP389">
        <v>42.311999999999998</v>
      </c>
      <c r="CQ389">
        <v>41.436999999999998</v>
      </c>
      <c r="CR389">
        <v>41.460624999999993</v>
      </c>
      <c r="CS389">
        <v>42.061999999999998</v>
      </c>
      <c r="CT389">
        <v>597.48500000000001</v>
      </c>
      <c r="CU389">
        <v>597.48874999999998</v>
      </c>
      <c r="CV389">
        <v>0</v>
      </c>
      <c r="CW389">
        <v>1673980767.7</v>
      </c>
      <c r="CX389">
        <v>0</v>
      </c>
      <c r="CY389">
        <v>1673977193.5</v>
      </c>
      <c r="CZ389" t="s">
        <v>356</v>
      </c>
      <c r="DA389">
        <v>1673977187.5</v>
      </c>
      <c r="DB389">
        <v>1673977193.5</v>
      </c>
      <c r="DC389">
        <v>21</v>
      </c>
      <c r="DD389">
        <v>-0.34399999999999997</v>
      </c>
      <c r="DE389">
        <v>-5.2999999999999999E-2</v>
      </c>
      <c r="DF389">
        <v>-5.5270000000000001</v>
      </c>
      <c r="DG389">
        <v>0.16</v>
      </c>
      <c r="DH389">
        <v>415</v>
      </c>
      <c r="DI389">
        <v>27</v>
      </c>
      <c r="DJ389">
        <v>0.41</v>
      </c>
      <c r="DK389">
        <v>0.03</v>
      </c>
      <c r="DL389">
        <v>-9.1845402439024397</v>
      </c>
      <c r="DM389">
        <v>-0.18423574912891111</v>
      </c>
      <c r="DN389">
        <v>0.102890815691193</v>
      </c>
      <c r="DO389">
        <v>0</v>
      </c>
      <c r="DP389">
        <v>0.70898748780487808</v>
      </c>
      <c r="DQ389">
        <v>-0.14537452264808301</v>
      </c>
      <c r="DR389">
        <v>1.7139166953490111E-2</v>
      </c>
      <c r="DS389">
        <v>0</v>
      </c>
      <c r="DT389">
        <v>0</v>
      </c>
      <c r="DU389">
        <v>0</v>
      </c>
      <c r="DV389">
        <v>0</v>
      </c>
      <c r="DW389">
        <v>-1</v>
      </c>
      <c r="DX389">
        <v>0</v>
      </c>
      <c r="DY389">
        <v>2</v>
      </c>
      <c r="DZ389" t="s">
        <v>357</v>
      </c>
      <c r="EA389">
        <v>3.29894</v>
      </c>
      <c r="EB389">
        <v>2.62534</v>
      </c>
      <c r="EC389">
        <v>0.29380600000000001</v>
      </c>
      <c r="ED389">
        <v>0.29218300000000003</v>
      </c>
      <c r="EE389">
        <v>0.13215199999999999</v>
      </c>
      <c r="EF389">
        <v>0.12896099999999999</v>
      </c>
      <c r="EG389">
        <v>21392.7</v>
      </c>
      <c r="EH389">
        <v>21809.4</v>
      </c>
      <c r="EI389">
        <v>28186.400000000001</v>
      </c>
      <c r="EJ389">
        <v>29654.9</v>
      </c>
      <c r="EK389">
        <v>33680.199999999997</v>
      </c>
      <c r="EL389">
        <v>35865.599999999999</v>
      </c>
      <c r="EM389">
        <v>39787.699999999997</v>
      </c>
      <c r="EN389">
        <v>42372.4</v>
      </c>
      <c r="EO389">
        <v>2.2639</v>
      </c>
      <c r="EP389">
        <v>2.2421799999999998</v>
      </c>
      <c r="EQ389">
        <v>0.15146999999999999</v>
      </c>
      <c r="ER389">
        <v>0</v>
      </c>
      <c r="ES389">
        <v>29.345500000000001</v>
      </c>
      <c r="ET389">
        <v>999.9</v>
      </c>
      <c r="EU389">
        <v>72.599999999999994</v>
      </c>
      <c r="EV389">
        <v>32.700000000000003</v>
      </c>
      <c r="EW389">
        <v>35.637500000000003</v>
      </c>
      <c r="EX389">
        <v>57.556399999999996</v>
      </c>
      <c r="EY389">
        <v>-4.3429500000000001</v>
      </c>
      <c r="EZ389">
        <v>2</v>
      </c>
      <c r="FA389">
        <v>0.26066600000000001</v>
      </c>
      <c r="FB389">
        <v>-0.69479599999999997</v>
      </c>
      <c r="FC389">
        <v>20.272300000000001</v>
      </c>
      <c r="FD389">
        <v>5.2181899999999999</v>
      </c>
      <c r="FE389">
        <v>12.004</v>
      </c>
      <c r="FF389">
        <v>4.9869000000000003</v>
      </c>
      <c r="FG389">
        <v>3.28443</v>
      </c>
      <c r="FH389">
        <v>9999</v>
      </c>
      <c r="FI389">
        <v>9999</v>
      </c>
      <c r="FJ389">
        <v>9999</v>
      </c>
      <c r="FK389">
        <v>999.9</v>
      </c>
      <c r="FL389">
        <v>1.8658300000000001</v>
      </c>
      <c r="FM389">
        <v>1.8621700000000001</v>
      </c>
      <c r="FN389">
        <v>1.8641700000000001</v>
      </c>
      <c r="FO389">
        <v>1.8602000000000001</v>
      </c>
      <c r="FP389">
        <v>1.8609599999999999</v>
      </c>
      <c r="FQ389">
        <v>1.86009</v>
      </c>
      <c r="FR389">
        <v>1.86181</v>
      </c>
      <c r="FS389">
        <v>1.8583700000000001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-8.41</v>
      </c>
      <c r="GH389">
        <v>0.18970000000000001</v>
      </c>
      <c r="GI389">
        <v>-4.1197077471769461</v>
      </c>
      <c r="GJ389">
        <v>-4.0977002334145526E-3</v>
      </c>
      <c r="GK389">
        <v>1.9870096767282211E-6</v>
      </c>
      <c r="GL389">
        <v>-4.7591234531596528E-10</v>
      </c>
      <c r="GM389">
        <v>-0.1127184381337514</v>
      </c>
      <c r="GN389">
        <v>-4.4277268217585318E-5</v>
      </c>
      <c r="GO389">
        <v>7.6125673839889962E-4</v>
      </c>
      <c r="GP389">
        <v>-1.4366726965109579E-5</v>
      </c>
      <c r="GQ389">
        <v>6</v>
      </c>
      <c r="GR389">
        <v>2093</v>
      </c>
      <c r="GS389">
        <v>4</v>
      </c>
      <c r="GT389">
        <v>31</v>
      </c>
      <c r="GU389">
        <v>59.7</v>
      </c>
      <c r="GV389">
        <v>59.6</v>
      </c>
      <c r="GW389">
        <v>4.9804700000000004</v>
      </c>
      <c r="GX389">
        <v>0</v>
      </c>
      <c r="GY389">
        <v>2.04834</v>
      </c>
      <c r="GZ389">
        <v>2.6257299999999999</v>
      </c>
      <c r="HA389">
        <v>2.1972700000000001</v>
      </c>
      <c r="HB389">
        <v>2.32422</v>
      </c>
      <c r="HC389">
        <v>37.626300000000001</v>
      </c>
      <c r="HD389">
        <v>14.280900000000001</v>
      </c>
      <c r="HE389">
        <v>18</v>
      </c>
      <c r="HF389">
        <v>710.47199999999998</v>
      </c>
      <c r="HG389">
        <v>772.91399999999999</v>
      </c>
      <c r="HH389">
        <v>30.9986</v>
      </c>
      <c r="HI389">
        <v>30.759899999999998</v>
      </c>
      <c r="HJ389">
        <v>30.000299999999999</v>
      </c>
      <c r="HK389">
        <v>30.696100000000001</v>
      </c>
      <c r="HL389">
        <v>30.6951</v>
      </c>
      <c r="HM389">
        <v>100</v>
      </c>
      <c r="HN389">
        <v>19.556100000000001</v>
      </c>
      <c r="HO389">
        <v>100</v>
      </c>
      <c r="HP389">
        <v>31</v>
      </c>
      <c r="HQ389">
        <v>2494.34</v>
      </c>
      <c r="HR389">
        <v>30.611699999999999</v>
      </c>
      <c r="HS389">
        <v>99.323099999999997</v>
      </c>
      <c r="HT389">
        <v>98.272000000000006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2023-01-17T18:42:34Z</dcterms:created>
  <dcterms:modified xsi:type="dcterms:W3CDTF">2024-10-14T13:14:21Z</dcterms:modified>
</cp:coreProperties>
</file>