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4C9D3E7-834A-ED42-921D-50DD3201E13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V285" i="1"/>
  <c r="AW285" i="1" s="1"/>
  <c r="AU285" i="1"/>
  <c r="AS285" i="1" s="1"/>
  <c r="K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S284" i="1" s="1"/>
  <c r="T284" i="1" s="1"/>
  <c r="U284" i="1" s="1"/>
  <c r="AU284" i="1"/>
  <c r="AS284" i="1" s="1"/>
  <c r="AL284" i="1"/>
  <c r="I284" i="1" s="1"/>
  <c r="H284" i="1" s="1"/>
  <c r="AG284" i="1"/>
  <c r="Y284" i="1"/>
  <c r="X284" i="1"/>
  <c r="W284" i="1"/>
  <c r="P284" i="1"/>
  <c r="J284" i="1"/>
  <c r="AY283" i="1"/>
  <c r="AX283" i="1"/>
  <c r="AV283" i="1"/>
  <c r="AW283" i="1" s="1"/>
  <c r="AU283" i="1"/>
  <c r="AS283" i="1" s="1"/>
  <c r="AE283" i="1" s="1"/>
  <c r="AL283" i="1"/>
  <c r="I283" i="1" s="1"/>
  <c r="H283" i="1" s="1"/>
  <c r="AG283" i="1"/>
  <c r="J283" i="1" s="1"/>
  <c r="Y283" i="1"/>
  <c r="X283" i="1"/>
  <c r="P283" i="1"/>
  <c r="N283" i="1"/>
  <c r="AY282" i="1"/>
  <c r="S282" i="1" s="1"/>
  <c r="AX282" i="1"/>
  <c r="AV282" i="1"/>
  <c r="AU282" i="1"/>
  <c r="AS282" i="1"/>
  <c r="AL282" i="1"/>
  <c r="AG282" i="1"/>
  <c r="J282" i="1" s="1"/>
  <c r="Y282" i="1"/>
  <c r="X282" i="1"/>
  <c r="W282" i="1" s="1"/>
  <c r="P282" i="1"/>
  <c r="I282" i="1"/>
  <c r="H282" i="1" s="1"/>
  <c r="AY281" i="1"/>
  <c r="AX281" i="1"/>
  <c r="AV281" i="1"/>
  <c r="AW281" i="1" s="1"/>
  <c r="AU281" i="1"/>
  <c r="AS281" i="1" s="1"/>
  <c r="K281" i="1" s="1"/>
  <c r="AL281" i="1"/>
  <c r="I281" i="1" s="1"/>
  <c r="H281" i="1" s="1"/>
  <c r="AG281" i="1"/>
  <c r="Y281" i="1"/>
  <c r="X281" i="1"/>
  <c r="W281" i="1" s="1"/>
  <c r="S281" i="1"/>
  <c r="T281" i="1" s="1"/>
  <c r="U281" i="1" s="1"/>
  <c r="P281" i="1"/>
  <c r="J281" i="1"/>
  <c r="AY280" i="1"/>
  <c r="AX280" i="1"/>
  <c r="AV280" i="1"/>
  <c r="S280" i="1" s="1"/>
  <c r="AU280" i="1"/>
  <c r="AS280" i="1" s="1"/>
  <c r="AT280" i="1"/>
  <c r="AL280" i="1"/>
  <c r="I280" i="1" s="1"/>
  <c r="H280" i="1" s="1"/>
  <c r="AG280" i="1"/>
  <c r="Y280" i="1"/>
  <c r="X280" i="1"/>
  <c r="W280" i="1"/>
  <c r="P280" i="1"/>
  <c r="J280" i="1"/>
  <c r="AY279" i="1"/>
  <c r="AX279" i="1"/>
  <c r="AV279" i="1"/>
  <c r="AU279" i="1"/>
  <c r="AS279" i="1" s="1"/>
  <c r="N279" i="1" s="1"/>
  <c r="AL279" i="1"/>
  <c r="I279" i="1" s="1"/>
  <c r="H279" i="1" s="1"/>
  <c r="AG279" i="1"/>
  <c r="J279" i="1" s="1"/>
  <c r="AE279" i="1"/>
  <c r="Y279" i="1"/>
  <c r="W279" i="1" s="1"/>
  <c r="X279" i="1"/>
  <c r="P279" i="1"/>
  <c r="AY278" i="1"/>
  <c r="AX278" i="1"/>
  <c r="AV278" i="1"/>
  <c r="AW278" i="1" s="1"/>
  <c r="AU278" i="1"/>
  <c r="AS278" i="1"/>
  <c r="AL278" i="1"/>
  <c r="AG278" i="1"/>
  <c r="J278" i="1" s="1"/>
  <c r="Y278" i="1"/>
  <c r="X278" i="1"/>
  <c r="W278" i="1" s="1"/>
  <c r="P278" i="1"/>
  <c r="I278" i="1"/>
  <c r="H278" i="1"/>
  <c r="AY277" i="1"/>
  <c r="AX277" i="1"/>
  <c r="AV277" i="1"/>
  <c r="AW277" i="1" s="1"/>
  <c r="AU277" i="1"/>
  <c r="AS277" i="1"/>
  <c r="K277" i="1" s="1"/>
  <c r="AL277" i="1"/>
  <c r="I277" i="1" s="1"/>
  <c r="H277" i="1" s="1"/>
  <c r="AG277" i="1"/>
  <c r="J277" i="1" s="1"/>
  <c r="Y277" i="1"/>
  <c r="X277" i="1"/>
  <c r="P277" i="1"/>
  <c r="AY276" i="1"/>
  <c r="AX276" i="1"/>
  <c r="AV276" i="1"/>
  <c r="S276" i="1" s="1"/>
  <c r="AU276" i="1"/>
  <c r="AS276" i="1" s="1"/>
  <c r="AL276" i="1"/>
  <c r="I276" i="1" s="1"/>
  <c r="AG276" i="1"/>
  <c r="J276" i="1" s="1"/>
  <c r="Y276" i="1"/>
  <c r="X276" i="1"/>
  <c r="W276" i="1"/>
  <c r="P276" i="1"/>
  <c r="H276" i="1"/>
  <c r="AY275" i="1"/>
  <c r="AX275" i="1"/>
  <c r="AV275" i="1"/>
  <c r="AW275" i="1" s="1"/>
  <c r="AU275" i="1"/>
  <c r="AS275" i="1" s="1"/>
  <c r="AT275" i="1"/>
  <c r="AL275" i="1"/>
  <c r="I275" i="1" s="1"/>
  <c r="H275" i="1" s="1"/>
  <c r="AG275" i="1"/>
  <c r="AF275" i="1"/>
  <c r="AE275" i="1"/>
  <c r="Y275" i="1"/>
  <c r="X275" i="1"/>
  <c r="W275" i="1"/>
  <c r="P275" i="1"/>
  <c r="J275" i="1"/>
  <c r="AY274" i="1"/>
  <c r="AX274" i="1"/>
  <c r="AV274" i="1"/>
  <c r="AW274" i="1" s="1"/>
  <c r="AU274" i="1"/>
  <c r="AS274" i="1"/>
  <c r="AF274" i="1" s="1"/>
  <c r="AL274" i="1"/>
  <c r="AG274" i="1"/>
  <c r="J274" i="1" s="1"/>
  <c r="Y274" i="1"/>
  <c r="X274" i="1"/>
  <c r="P274" i="1"/>
  <c r="I274" i="1"/>
  <c r="H274" i="1" s="1"/>
  <c r="AA274" i="1" s="1"/>
  <c r="AY273" i="1"/>
  <c r="AX273" i="1"/>
  <c r="AV273" i="1"/>
  <c r="AU273" i="1"/>
  <c r="AS273" i="1"/>
  <c r="N273" i="1" s="1"/>
  <c r="AL273" i="1"/>
  <c r="I273" i="1" s="1"/>
  <c r="H273" i="1" s="1"/>
  <c r="AG273" i="1"/>
  <c r="Y273" i="1"/>
  <c r="X273" i="1"/>
  <c r="P273" i="1"/>
  <c r="J273" i="1"/>
  <c r="AY272" i="1"/>
  <c r="AX272" i="1"/>
  <c r="AW272" i="1"/>
  <c r="AV272" i="1"/>
  <c r="AU272" i="1"/>
  <c r="AS272" i="1" s="1"/>
  <c r="AL272" i="1"/>
  <c r="I272" i="1" s="1"/>
  <c r="H272" i="1" s="1"/>
  <c r="AG272" i="1"/>
  <c r="J272" i="1" s="1"/>
  <c r="Y272" i="1"/>
  <c r="X272" i="1"/>
  <c r="W272" i="1" s="1"/>
  <c r="P272" i="1"/>
  <c r="AY271" i="1"/>
  <c r="AX271" i="1"/>
  <c r="AV271" i="1"/>
  <c r="AU271" i="1"/>
  <c r="AS271" i="1"/>
  <c r="AL271" i="1"/>
  <c r="AG271" i="1"/>
  <c r="J271" i="1" s="1"/>
  <c r="AE271" i="1"/>
  <c r="Y271" i="1"/>
  <c r="W271" i="1" s="1"/>
  <c r="X271" i="1"/>
  <c r="P271" i="1"/>
  <c r="I271" i="1"/>
  <c r="H271" i="1" s="1"/>
  <c r="AY270" i="1"/>
  <c r="AX270" i="1"/>
  <c r="AV270" i="1"/>
  <c r="AW270" i="1" s="1"/>
  <c r="AU270" i="1"/>
  <c r="AS270" i="1" s="1"/>
  <c r="AL270" i="1"/>
  <c r="AG270" i="1"/>
  <c r="J270" i="1" s="1"/>
  <c r="Y270" i="1"/>
  <c r="X270" i="1"/>
  <c r="W270" i="1" s="1"/>
  <c r="S270" i="1"/>
  <c r="P270" i="1"/>
  <c r="I270" i="1"/>
  <c r="H270" i="1"/>
  <c r="AY269" i="1"/>
  <c r="AX269" i="1"/>
  <c r="AV269" i="1"/>
  <c r="AU269" i="1"/>
  <c r="AS269" i="1" s="1"/>
  <c r="N269" i="1" s="1"/>
  <c r="AL269" i="1"/>
  <c r="I269" i="1" s="1"/>
  <c r="H269" i="1" s="1"/>
  <c r="AA269" i="1" s="1"/>
  <c r="AG269" i="1"/>
  <c r="Y269" i="1"/>
  <c r="X269" i="1"/>
  <c r="P269" i="1"/>
  <c r="J269" i="1"/>
  <c r="AY268" i="1"/>
  <c r="AX268" i="1"/>
  <c r="AV268" i="1"/>
  <c r="AU268" i="1"/>
  <c r="AS268" i="1" s="1"/>
  <c r="AL268" i="1"/>
  <c r="I268" i="1" s="1"/>
  <c r="AG268" i="1"/>
  <c r="Y268" i="1"/>
  <c r="X268" i="1"/>
  <c r="P268" i="1"/>
  <c r="J268" i="1"/>
  <c r="H268" i="1"/>
  <c r="AY267" i="1"/>
  <c r="AX267" i="1"/>
  <c r="AV267" i="1"/>
  <c r="AW267" i="1" s="1"/>
  <c r="AU267" i="1"/>
  <c r="AS267" i="1"/>
  <c r="AL267" i="1"/>
  <c r="AG267" i="1"/>
  <c r="J267" i="1" s="1"/>
  <c r="AF267" i="1"/>
  <c r="Y267" i="1"/>
  <c r="W267" i="1" s="1"/>
  <c r="X267" i="1"/>
  <c r="P267" i="1"/>
  <c r="K267" i="1"/>
  <c r="I267" i="1"/>
  <c r="H267" i="1" s="1"/>
  <c r="AA267" i="1" s="1"/>
  <c r="AY266" i="1"/>
  <c r="S266" i="1" s="1"/>
  <c r="AX266" i="1"/>
  <c r="AV266" i="1"/>
  <c r="AU266" i="1"/>
  <c r="AS266" i="1"/>
  <c r="AL266" i="1"/>
  <c r="I266" i="1" s="1"/>
  <c r="H266" i="1" s="1"/>
  <c r="AG266" i="1"/>
  <c r="J266" i="1" s="1"/>
  <c r="AF266" i="1"/>
  <c r="Y266" i="1"/>
  <c r="X266" i="1"/>
  <c r="P266" i="1"/>
  <c r="AY265" i="1"/>
  <c r="AX265" i="1"/>
  <c r="AV265" i="1"/>
  <c r="AW265" i="1" s="1"/>
  <c r="AU265" i="1"/>
  <c r="AS265" i="1"/>
  <c r="AL265" i="1"/>
  <c r="I265" i="1" s="1"/>
  <c r="H265" i="1" s="1"/>
  <c r="AA265" i="1" s="1"/>
  <c r="AG265" i="1"/>
  <c r="Y265" i="1"/>
  <c r="X265" i="1"/>
  <c r="W265" i="1" s="1"/>
  <c r="P265" i="1"/>
  <c r="J265" i="1"/>
  <c r="AY264" i="1"/>
  <c r="AX264" i="1"/>
  <c r="AV264" i="1"/>
  <c r="AU264" i="1"/>
  <c r="AS264" i="1" s="1"/>
  <c r="AT264" i="1"/>
  <c r="AL264" i="1"/>
  <c r="I264" i="1" s="1"/>
  <c r="AG264" i="1"/>
  <c r="J264" i="1" s="1"/>
  <c r="AF264" i="1"/>
  <c r="AE264" i="1"/>
  <c r="Y264" i="1"/>
  <c r="X264" i="1"/>
  <c r="W264" i="1"/>
  <c r="P264" i="1"/>
  <c r="H264" i="1"/>
  <c r="AY263" i="1"/>
  <c r="AX263" i="1"/>
  <c r="AV263" i="1"/>
  <c r="AU263" i="1"/>
  <c r="AS263" i="1"/>
  <c r="AL263" i="1"/>
  <c r="I263" i="1" s="1"/>
  <c r="H263" i="1" s="1"/>
  <c r="AG263" i="1"/>
  <c r="Y263" i="1"/>
  <c r="X263" i="1"/>
  <c r="W263" i="1" s="1"/>
  <c r="P263" i="1"/>
  <c r="J263" i="1"/>
  <c r="AY262" i="1"/>
  <c r="AX262" i="1"/>
  <c r="AV262" i="1"/>
  <c r="AU262" i="1"/>
  <c r="AS262" i="1"/>
  <c r="AL262" i="1"/>
  <c r="I262" i="1" s="1"/>
  <c r="H262" i="1" s="1"/>
  <c r="AG262" i="1"/>
  <c r="J262" i="1" s="1"/>
  <c r="Y262" i="1"/>
  <c r="X262" i="1"/>
  <c r="P262" i="1"/>
  <c r="AY261" i="1"/>
  <c r="AX261" i="1"/>
  <c r="AV261" i="1"/>
  <c r="AU261" i="1"/>
  <c r="AS261" i="1" s="1"/>
  <c r="K261" i="1" s="1"/>
  <c r="AL261" i="1"/>
  <c r="I261" i="1" s="1"/>
  <c r="H261" i="1" s="1"/>
  <c r="AG261" i="1"/>
  <c r="J261" i="1" s="1"/>
  <c r="AA261" i="1"/>
  <c r="Y261" i="1"/>
  <c r="X261" i="1"/>
  <c r="W261" i="1" s="1"/>
  <c r="P261" i="1"/>
  <c r="AY260" i="1"/>
  <c r="AX260" i="1"/>
  <c r="AW260" i="1" s="1"/>
  <c r="AV260" i="1"/>
  <c r="S260" i="1" s="1"/>
  <c r="AU260" i="1"/>
  <c r="AS260" i="1" s="1"/>
  <c r="AL260" i="1"/>
  <c r="I260" i="1" s="1"/>
  <c r="H260" i="1" s="1"/>
  <c r="AG260" i="1"/>
  <c r="J260" i="1" s="1"/>
  <c r="Y260" i="1"/>
  <c r="X260" i="1"/>
  <c r="W260" i="1"/>
  <c r="P260" i="1"/>
  <c r="AY259" i="1"/>
  <c r="AX259" i="1"/>
  <c r="AV259" i="1"/>
  <c r="AU259" i="1"/>
  <c r="AS259" i="1" s="1"/>
  <c r="K259" i="1" s="1"/>
  <c r="AL259" i="1"/>
  <c r="I259" i="1" s="1"/>
  <c r="AG259" i="1"/>
  <c r="J259" i="1" s="1"/>
  <c r="AE259" i="1"/>
  <c r="Y259" i="1"/>
  <c r="X259" i="1"/>
  <c r="P259" i="1"/>
  <c r="H259" i="1"/>
  <c r="AY258" i="1"/>
  <c r="AX258" i="1"/>
  <c r="AV258" i="1"/>
  <c r="AW258" i="1" s="1"/>
  <c r="AU258" i="1"/>
  <c r="AS258" i="1" s="1"/>
  <c r="AT258" i="1" s="1"/>
  <c r="AL258" i="1"/>
  <c r="I258" i="1" s="1"/>
  <c r="H258" i="1" s="1"/>
  <c r="AA258" i="1" s="1"/>
  <c r="AG258" i="1"/>
  <c r="J258" i="1" s="1"/>
  <c r="Y258" i="1"/>
  <c r="X258" i="1"/>
  <c r="P258" i="1"/>
  <c r="AY257" i="1"/>
  <c r="S257" i="1" s="1"/>
  <c r="AX257" i="1"/>
  <c r="AV257" i="1"/>
  <c r="AU257" i="1"/>
  <c r="AS257" i="1"/>
  <c r="AL257" i="1"/>
  <c r="I257" i="1" s="1"/>
  <c r="H257" i="1" s="1"/>
  <c r="AG257" i="1"/>
  <c r="AE257" i="1"/>
  <c r="Y257" i="1"/>
  <c r="X257" i="1"/>
  <c r="W257" i="1"/>
  <c r="P257" i="1"/>
  <c r="N257" i="1"/>
  <c r="K257" i="1"/>
  <c r="J257" i="1"/>
  <c r="AY256" i="1"/>
  <c r="AX256" i="1"/>
  <c r="AV256" i="1"/>
  <c r="AU256" i="1"/>
  <c r="AS256" i="1" s="1"/>
  <c r="N256" i="1" s="1"/>
  <c r="AL256" i="1"/>
  <c r="I256" i="1" s="1"/>
  <c r="AG256" i="1"/>
  <c r="J256" i="1" s="1"/>
  <c r="AF256" i="1"/>
  <c r="Y256" i="1"/>
  <c r="X256" i="1"/>
  <c r="P256" i="1"/>
  <c r="H256" i="1"/>
  <c r="AY255" i="1"/>
  <c r="AX255" i="1"/>
  <c r="AV255" i="1"/>
  <c r="S255" i="1" s="1"/>
  <c r="AU255" i="1"/>
  <c r="AS255" i="1"/>
  <c r="AL255" i="1"/>
  <c r="I255" i="1" s="1"/>
  <c r="H255" i="1" s="1"/>
  <c r="AG255" i="1"/>
  <c r="J255" i="1" s="1"/>
  <c r="AE255" i="1"/>
  <c r="Y255" i="1"/>
  <c r="X255" i="1"/>
  <c r="W255" i="1"/>
  <c r="P255" i="1"/>
  <c r="K255" i="1"/>
  <c r="AY254" i="1"/>
  <c r="AX254" i="1"/>
  <c r="AV254" i="1"/>
  <c r="AW254" i="1" s="1"/>
  <c r="AU254" i="1"/>
  <c r="AS254" i="1" s="1"/>
  <c r="AT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AU253" i="1"/>
  <c r="AS253" i="1"/>
  <c r="AL253" i="1"/>
  <c r="I253" i="1" s="1"/>
  <c r="H253" i="1" s="1"/>
  <c r="AG253" i="1"/>
  <c r="Y253" i="1"/>
  <c r="X253" i="1"/>
  <c r="W253" i="1" s="1"/>
  <c r="P253" i="1"/>
  <c r="J253" i="1"/>
  <c r="AY252" i="1"/>
  <c r="AX252" i="1"/>
  <c r="AV252" i="1"/>
  <c r="AU252" i="1"/>
  <c r="AS252" i="1" s="1"/>
  <c r="AL252" i="1"/>
  <c r="I252" i="1" s="1"/>
  <c r="H252" i="1" s="1"/>
  <c r="AA252" i="1" s="1"/>
  <c r="AG252" i="1"/>
  <c r="J252" i="1" s="1"/>
  <c r="Y252" i="1"/>
  <c r="X252" i="1"/>
  <c r="W252" i="1" s="1"/>
  <c r="P252" i="1"/>
  <c r="AY251" i="1"/>
  <c r="AX251" i="1"/>
  <c r="AV251" i="1"/>
  <c r="AU251" i="1"/>
  <c r="AS251" i="1" s="1"/>
  <c r="AL251" i="1"/>
  <c r="I251" i="1" s="1"/>
  <c r="AG251" i="1"/>
  <c r="J251" i="1" s="1"/>
  <c r="Y251" i="1"/>
  <c r="X251" i="1"/>
  <c r="P251" i="1"/>
  <c r="H251" i="1"/>
  <c r="AY250" i="1"/>
  <c r="AX250" i="1"/>
  <c r="AV250" i="1"/>
  <c r="AU250" i="1"/>
  <c r="AS250" i="1" s="1"/>
  <c r="AT250" i="1"/>
  <c r="AL250" i="1"/>
  <c r="I250" i="1" s="1"/>
  <c r="H250" i="1" s="1"/>
  <c r="AG250" i="1"/>
  <c r="J250" i="1" s="1"/>
  <c r="AF250" i="1"/>
  <c r="Y250" i="1"/>
  <c r="X250" i="1"/>
  <c r="P250" i="1"/>
  <c r="N250" i="1"/>
  <c r="AY249" i="1"/>
  <c r="AX249" i="1"/>
  <c r="AW249" i="1" s="1"/>
  <c r="AV249" i="1"/>
  <c r="AU249" i="1"/>
  <c r="AS249" i="1" s="1"/>
  <c r="AL249" i="1"/>
  <c r="AG249" i="1"/>
  <c r="J249" i="1" s="1"/>
  <c r="Y249" i="1"/>
  <c r="X249" i="1"/>
  <c r="W249" i="1"/>
  <c r="S249" i="1"/>
  <c r="P249" i="1"/>
  <c r="I249" i="1"/>
  <c r="H249" i="1"/>
  <c r="AA249" i="1" s="1"/>
  <c r="AY248" i="1"/>
  <c r="AX248" i="1"/>
  <c r="AV248" i="1"/>
  <c r="S248" i="1" s="1"/>
  <c r="AU248" i="1"/>
  <c r="AS248" i="1" s="1"/>
  <c r="AT248" i="1" s="1"/>
  <c r="AL248" i="1"/>
  <c r="AG248" i="1"/>
  <c r="Y248" i="1"/>
  <c r="X248" i="1"/>
  <c r="P248" i="1"/>
  <c r="J248" i="1"/>
  <c r="I248" i="1"/>
  <c r="H248" i="1" s="1"/>
  <c r="AY247" i="1"/>
  <c r="AX247" i="1"/>
  <c r="AV247" i="1"/>
  <c r="AU247" i="1"/>
  <c r="AS247" i="1" s="1"/>
  <c r="AF247" i="1" s="1"/>
  <c r="AL247" i="1"/>
  <c r="AG247" i="1"/>
  <c r="J247" i="1" s="1"/>
  <c r="Y247" i="1"/>
  <c r="X247" i="1"/>
  <c r="P247" i="1"/>
  <c r="K247" i="1"/>
  <c r="I247" i="1"/>
  <c r="H247" i="1" s="1"/>
  <c r="AA247" i="1" s="1"/>
  <c r="AY246" i="1"/>
  <c r="AX246" i="1"/>
  <c r="AV246" i="1"/>
  <c r="AW246" i="1" s="1"/>
  <c r="AU246" i="1"/>
  <c r="AS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S245" i="1" s="1"/>
  <c r="T245" i="1" s="1"/>
  <c r="U245" i="1" s="1"/>
  <c r="AU245" i="1"/>
  <c r="AS245" i="1" s="1"/>
  <c r="AF245" i="1" s="1"/>
  <c r="AT245" i="1"/>
  <c r="AL245" i="1"/>
  <c r="I245" i="1" s="1"/>
  <c r="AG245" i="1"/>
  <c r="Y245" i="1"/>
  <c r="X245" i="1"/>
  <c r="W245" i="1" s="1"/>
  <c r="P245" i="1"/>
  <c r="J245" i="1"/>
  <c r="H245" i="1"/>
  <c r="AY244" i="1"/>
  <c r="AX244" i="1"/>
  <c r="AV244" i="1"/>
  <c r="AU244" i="1"/>
  <c r="AS244" i="1"/>
  <c r="K244" i="1" s="1"/>
  <c r="AL244" i="1"/>
  <c r="I244" i="1" s="1"/>
  <c r="H244" i="1" s="1"/>
  <c r="AG244" i="1"/>
  <c r="J244" i="1" s="1"/>
  <c r="Y244" i="1"/>
  <c r="X244" i="1"/>
  <c r="W244" i="1" s="1"/>
  <c r="P244" i="1"/>
  <c r="AY243" i="1"/>
  <c r="AX243" i="1"/>
  <c r="AV243" i="1"/>
  <c r="AU243" i="1"/>
  <c r="AS243" i="1"/>
  <c r="AF243" i="1" s="1"/>
  <c r="AL243" i="1"/>
  <c r="I243" i="1" s="1"/>
  <c r="H243" i="1" s="1"/>
  <c r="AA243" i="1" s="1"/>
  <c r="AG243" i="1"/>
  <c r="J243" i="1" s="1"/>
  <c r="Y243" i="1"/>
  <c r="X243" i="1"/>
  <c r="W243" i="1" s="1"/>
  <c r="P243" i="1"/>
  <c r="AY242" i="1"/>
  <c r="AX242" i="1"/>
  <c r="AV242" i="1"/>
  <c r="AU242" i="1"/>
  <c r="AS242" i="1"/>
  <c r="K242" i="1" s="1"/>
  <c r="AL242" i="1"/>
  <c r="I242" i="1" s="1"/>
  <c r="H242" i="1" s="1"/>
  <c r="AG242" i="1"/>
  <c r="AA242" i="1"/>
  <c r="Y242" i="1"/>
  <c r="X242" i="1"/>
  <c r="P242" i="1"/>
  <c r="J242" i="1"/>
  <c r="AY241" i="1"/>
  <c r="AX241" i="1"/>
  <c r="AW241" i="1" s="1"/>
  <c r="AV241" i="1"/>
  <c r="AU241" i="1"/>
  <c r="AS241" i="1" s="1"/>
  <c r="AL241" i="1"/>
  <c r="I241" i="1" s="1"/>
  <c r="H241" i="1" s="1"/>
  <c r="AG241" i="1"/>
  <c r="Y241" i="1"/>
  <c r="X241" i="1"/>
  <c r="W241" i="1" s="1"/>
  <c r="P241" i="1"/>
  <c r="J241" i="1"/>
  <c r="AY240" i="1"/>
  <c r="AX240" i="1"/>
  <c r="AW240" i="1"/>
  <c r="AV240" i="1"/>
  <c r="AU240" i="1"/>
  <c r="AS240" i="1"/>
  <c r="AL240" i="1"/>
  <c r="I240" i="1" s="1"/>
  <c r="H240" i="1" s="1"/>
  <c r="AG240" i="1"/>
  <c r="Y240" i="1"/>
  <c r="W240" i="1" s="1"/>
  <c r="X240" i="1"/>
  <c r="P240" i="1"/>
  <c r="J240" i="1"/>
  <c r="AY239" i="1"/>
  <c r="AX239" i="1"/>
  <c r="AV239" i="1"/>
  <c r="AW239" i="1" s="1"/>
  <c r="AU239" i="1"/>
  <c r="AS239" i="1"/>
  <c r="AL239" i="1"/>
  <c r="I239" i="1" s="1"/>
  <c r="H239" i="1" s="1"/>
  <c r="AA239" i="1" s="1"/>
  <c r="AG239" i="1"/>
  <c r="J239" i="1" s="1"/>
  <c r="Y239" i="1"/>
  <c r="X239" i="1"/>
  <c r="W239" i="1" s="1"/>
  <c r="P239" i="1"/>
  <c r="AY238" i="1"/>
  <c r="AX238" i="1"/>
  <c r="AV238" i="1"/>
  <c r="AU238" i="1"/>
  <c r="AS238" i="1" s="1"/>
  <c r="K238" i="1" s="1"/>
  <c r="AL238" i="1"/>
  <c r="I238" i="1" s="1"/>
  <c r="H238" i="1" s="1"/>
  <c r="AG238" i="1"/>
  <c r="J238" i="1" s="1"/>
  <c r="AA238" i="1"/>
  <c r="Y238" i="1"/>
  <c r="X238" i="1"/>
  <c r="W238" i="1" s="1"/>
  <c r="P238" i="1"/>
  <c r="N238" i="1"/>
  <c r="AY237" i="1"/>
  <c r="AX237" i="1"/>
  <c r="AV237" i="1"/>
  <c r="S237" i="1" s="1"/>
  <c r="AU237" i="1"/>
  <c r="AS237" i="1" s="1"/>
  <c r="AE237" i="1" s="1"/>
  <c r="AL237" i="1"/>
  <c r="I237" i="1" s="1"/>
  <c r="H237" i="1" s="1"/>
  <c r="AG237" i="1"/>
  <c r="Y237" i="1"/>
  <c r="X237" i="1"/>
  <c r="W237" i="1"/>
  <c r="P237" i="1"/>
  <c r="J237" i="1"/>
  <c r="AY236" i="1"/>
  <c r="AX236" i="1"/>
  <c r="AV236" i="1"/>
  <c r="S236" i="1" s="1"/>
  <c r="AU236" i="1"/>
  <c r="AS236" i="1"/>
  <c r="AL236" i="1"/>
  <c r="I236" i="1" s="1"/>
  <c r="H236" i="1" s="1"/>
  <c r="AA236" i="1" s="1"/>
  <c r="AG236" i="1"/>
  <c r="J236" i="1" s="1"/>
  <c r="Y236" i="1"/>
  <c r="X236" i="1"/>
  <c r="P236" i="1"/>
  <c r="K236" i="1"/>
  <c r="AY235" i="1"/>
  <c r="S235" i="1" s="1"/>
  <c r="AX235" i="1"/>
  <c r="AV235" i="1"/>
  <c r="AW235" i="1" s="1"/>
  <c r="AU235" i="1"/>
  <c r="AS235" i="1" s="1"/>
  <c r="AL235" i="1"/>
  <c r="AG235" i="1"/>
  <c r="J235" i="1" s="1"/>
  <c r="AA235" i="1"/>
  <c r="Y235" i="1"/>
  <c r="X235" i="1"/>
  <c r="P235" i="1"/>
  <c r="I235" i="1"/>
  <c r="H235" i="1"/>
  <c r="AY234" i="1"/>
  <c r="AX234" i="1"/>
  <c r="AV234" i="1"/>
  <c r="AU234" i="1"/>
  <c r="AS234" i="1"/>
  <c r="K234" i="1" s="1"/>
  <c r="AL234" i="1"/>
  <c r="I234" i="1" s="1"/>
  <c r="H234" i="1" s="1"/>
  <c r="AG234" i="1"/>
  <c r="AA234" i="1"/>
  <c r="Y234" i="1"/>
  <c r="X234" i="1"/>
  <c r="P234" i="1"/>
  <c r="J234" i="1"/>
  <c r="AY233" i="1"/>
  <c r="AX233" i="1"/>
  <c r="AV233" i="1"/>
  <c r="S233" i="1" s="1"/>
  <c r="AU233" i="1"/>
  <c r="AS233" i="1" s="1"/>
  <c r="AL233" i="1"/>
  <c r="I233" i="1" s="1"/>
  <c r="H233" i="1" s="1"/>
  <c r="AG233" i="1"/>
  <c r="Y233" i="1"/>
  <c r="X233" i="1"/>
  <c r="W233" i="1" s="1"/>
  <c r="P233" i="1"/>
  <c r="J233" i="1"/>
  <c r="AY232" i="1"/>
  <c r="AX232" i="1"/>
  <c r="AV232" i="1"/>
  <c r="S232" i="1" s="1"/>
  <c r="AU232" i="1"/>
  <c r="AS232" i="1" s="1"/>
  <c r="AL232" i="1"/>
  <c r="I232" i="1" s="1"/>
  <c r="H232" i="1" s="1"/>
  <c r="AA232" i="1" s="1"/>
  <c r="AG232" i="1"/>
  <c r="AE232" i="1"/>
  <c r="Y232" i="1"/>
  <c r="X232" i="1"/>
  <c r="P232" i="1"/>
  <c r="J232" i="1"/>
  <c r="AY231" i="1"/>
  <c r="AX231" i="1"/>
  <c r="AV231" i="1"/>
  <c r="AW231" i="1" s="1"/>
  <c r="AU231" i="1"/>
  <c r="AS231" i="1" s="1"/>
  <c r="N231" i="1" s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W230" i="1" s="1"/>
  <c r="AV230" i="1"/>
  <c r="AU230" i="1"/>
  <c r="AS230" i="1"/>
  <c r="AT230" i="1" s="1"/>
  <c r="AL230" i="1"/>
  <c r="I230" i="1" s="1"/>
  <c r="AG230" i="1"/>
  <c r="AF230" i="1"/>
  <c r="AE230" i="1"/>
  <c r="Y230" i="1"/>
  <c r="X230" i="1"/>
  <c r="W230" i="1"/>
  <c r="P230" i="1"/>
  <c r="N230" i="1"/>
  <c r="J230" i="1"/>
  <c r="H230" i="1"/>
  <c r="AA230" i="1" s="1"/>
  <c r="AY229" i="1"/>
  <c r="AX229" i="1"/>
  <c r="AV229" i="1"/>
  <c r="AU229" i="1"/>
  <c r="AS229" i="1" s="1"/>
  <c r="AL229" i="1"/>
  <c r="I229" i="1" s="1"/>
  <c r="H229" i="1" s="1"/>
  <c r="AG229" i="1"/>
  <c r="Y229" i="1"/>
  <c r="X229" i="1"/>
  <c r="W229" i="1"/>
  <c r="P229" i="1"/>
  <c r="J229" i="1"/>
  <c r="AY228" i="1"/>
  <c r="AX228" i="1"/>
  <c r="AV228" i="1"/>
  <c r="AU228" i="1"/>
  <c r="AS228" i="1" s="1"/>
  <c r="AT228" i="1"/>
  <c r="AL228" i="1"/>
  <c r="I228" i="1" s="1"/>
  <c r="H228" i="1" s="1"/>
  <c r="AG228" i="1"/>
  <c r="J228" i="1" s="1"/>
  <c r="AA228" i="1"/>
  <c r="Y228" i="1"/>
  <c r="X228" i="1"/>
  <c r="P228" i="1"/>
  <c r="N228" i="1"/>
  <c r="AY227" i="1"/>
  <c r="AX227" i="1"/>
  <c r="AV227" i="1"/>
  <c r="S227" i="1" s="1"/>
  <c r="AU227" i="1"/>
  <c r="AS227" i="1" s="1"/>
  <c r="AL227" i="1"/>
  <c r="AG227" i="1"/>
  <c r="J227" i="1" s="1"/>
  <c r="Y227" i="1"/>
  <c r="X227" i="1"/>
  <c r="P227" i="1"/>
  <c r="I227" i="1"/>
  <c r="H227" i="1" s="1"/>
  <c r="AY226" i="1"/>
  <c r="S226" i="1" s="1"/>
  <c r="AX226" i="1"/>
  <c r="AV226" i="1"/>
  <c r="AW226" i="1" s="1"/>
  <c r="AU226" i="1"/>
  <c r="AS226" i="1"/>
  <c r="AT226" i="1" s="1"/>
  <c r="AL226" i="1"/>
  <c r="I226" i="1" s="1"/>
  <c r="AG226" i="1"/>
  <c r="Y226" i="1"/>
  <c r="W226" i="1" s="1"/>
  <c r="X226" i="1"/>
  <c r="P226" i="1"/>
  <c r="J226" i="1"/>
  <c r="H226" i="1"/>
  <c r="AY225" i="1"/>
  <c r="AX225" i="1"/>
  <c r="AV225" i="1"/>
  <c r="AU225" i="1"/>
  <c r="AS225" i="1" s="1"/>
  <c r="K225" i="1" s="1"/>
  <c r="AT225" i="1"/>
  <c r="AL225" i="1"/>
  <c r="I225" i="1" s="1"/>
  <c r="AG225" i="1"/>
  <c r="J225" i="1" s="1"/>
  <c r="AF225" i="1"/>
  <c r="Y225" i="1"/>
  <c r="X225" i="1"/>
  <c r="P225" i="1"/>
  <c r="N225" i="1"/>
  <c r="H225" i="1"/>
  <c r="AY224" i="1"/>
  <c r="AX224" i="1"/>
  <c r="AV224" i="1"/>
  <c r="AU224" i="1"/>
  <c r="AS224" i="1" s="1"/>
  <c r="AT224" i="1" s="1"/>
  <c r="AL224" i="1"/>
  <c r="I224" i="1" s="1"/>
  <c r="H224" i="1" s="1"/>
  <c r="AA224" i="1" s="1"/>
  <c r="AG224" i="1"/>
  <c r="J224" i="1" s="1"/>
  <c r="AF224" i="1"/>
  <c r="AE224" i="1"/>
  <c r="Y224" i="1"/>
  <c r="X224" i="1"/>
  <c r="W224" i="1" s="1"/>
  <c r="P224" i="1"/>
  <c r="AY223" i="1"/>
  <c r="AX223" i="1"/>
  <c r="AV223" i="1"/>
  <c r="AW223" i="1" s="1"/>
  <c r="AU223" i="1"/>
  <c r="AS223" i="1" s="1"/>
  <c r="AL223" i="1"/>
  <c r="AG223" i="1"/>
  <c r="J223" i="1" s="1"/>
  <c r="Y223" i="1"/>
  <c r="X223" i="1"/>
  <c r="P223" i="1"/>
  <c r="I223" i="1"/>
  <c r="H223" i="1" s="1"/>
  <c r="AA223" i="1" s="1"/>
  <c r="AY222" i="1"/>
  <c r="S222" i="1" s="1"/>
  <c r="AX222" i="1"/>
  <c r="AV222" i="1"/>
  <c r="AU222" i="1"/>
  <c r="AS222" i="1" s="1"/>
  <c r="AL222" i="1"/>
  <c r="I222" i="1" s="1"/>
  <c r="AG222" i="1"/>
  <c r="J222" i="1" s="1"/>
  <c r="AA222" i="1"/>
  <c r="Y222" i="1"/>
  <c r="X222" i="1"/>
  <c r="W222" i="1" s="1"/>
  <c r="P222" i="1"/>
  <c r="H222" i="1"/>
  <c r="AY221" i="1"/>
  <c r="AX221" i="1"/>
  <c r="AV221" i="1"/>
  <c r="S221" i="1" s="1"/>
  <c r="AU221" i="1"/>
  <c r="AS221" i="1" s="1"/>
  <c r="AL221" i="1"/>
  <c r="I221" i="1" s="1"/>
  <c r="AG221" i="1"/>
  <c r="Y221" i="1"/>
  <c r="X221" i="1"/>
  <c r="W221" i="1"/>
  <c r="P221" i="1"/>
  <c r="J221" i="1"/>
  <c r="H221" i="1"/>
  <c r="AY220" i="1"/>
  <c r="AX220" i="1"/>
  <c r="AV220" i="1"/>
  <c r="AW220" i="1" s="1"/>
  <c r="AU220" i="1"/>
  <c r="AS220" i="1" s="1"/>
  <c r="AL220" i="1"/>
  <c r="I220" i="1" s="1"/>
  <c r="H220" i="1" s="1"/>
  <c r="AG220" i="1"/>
  <c r="J220" i="1" s="1"/>
  <c r="AF220" i="1"/>
  <c r="Y220" i="1"/>
  <c r="X220" i="1"/>
  <c r="P220" i="1"/>
  <c r="AY219" i="1"/>
  <c r="AX219" i="1"/>
  <c r="AV219" i="1"/>
  <c r="AW219" i="1" s="1"/>
  <c r="AU219" i="1"/>
  <c r="AS219" i="1" s="1"/>
  <c r="K219" i="1" s="1"/>
  <c r="AL219" i="1"/>
  <c r="AG219" i="1"/>
  <c r="AA219" i="1"/>
  <c r="Y219" i="1"/>
  <c r="X219" i="1"/>
  <c r="P219" i="1"/>
  <c r="J219" i="1"/>
  <c r="I219" i="1"/>
  <c r="H219" i="1" s="1"/>
  <c r="AY218" i="1"/>
  <c r="AX218" i="1"/>
  <c r="AV218" i="1"/>
  <c r="AU218" i="1"/>
  <c r="AS218" i="1"/>
  <c r="AL218" i="1"/>
  <c r="AG218" i="1"/>
  <c r="J218" i="1" s="1"/>
  <c r="Y218" i="1"/>
  <c r="X218" i="1"/>
  <c r="W218" i="1" s="1"/>
  <c r="P218" i="1"/>
  <c r="I218" i="1"/>
  <c r="H218" i="1"/>
  <c r="AY217" i="1"/>
  <c r="AX217" i="1"/>
  <c r="AV217" i="1"/>
  <c r="AU217" i="1"/>
  <c r="AS217" i="1" s="1"/>
  <c r="AL217" i="1"/>
  <c r="I217" i="1" s="1"/>
  <c r="AG217" i="1"/>
  <c r="J217" i="1" s="1"/>
  <c r="Y217" i="1"/>
  <c r="X217" i="1"/>
  <c r="P217" i="1"/>
  <c r="H217" i="1"/>
  <c r="AY216" i="1"/>
  <c r="S216" i="1" s="1"/>
  <c r="AX216" i="1"/>
  <c r="AW216" i="1" s="1"/>
  <c r="AV216" i="1"/>
  <c r="AU216" i="1"/>
  <c r="AS216" i="1"/>
  <c r="AT216" i="1" s="1"/>
  <c r="AL216" i="1"/>
  <c r="AG216" i="1"/>
  <c r="Y216" i="1"/>
  <c r="X216" i="1"/>
  <c r="P216" i="1"/>
  <c r="J216" i="1"/>
  <c r="I216" i="1"/>
  <c r="H216" i="1" s="1"/>
  <c r="AY215" i="1"/>
  <c r="S215" i="1" s="1"/>
  <c r="AX215" i="1"/>
  <c r="AV215" i="1"/>
  <c r="AU215" i="1"/>
  <c r="AS215" i="1"/>
  <c r="N215" i="1" s="1"/>
  <c r="AL215" i="1"/>
  <c r="I215" i="1" s="1"/>
  <c r="H215" i="1" s="1"/>
  <c r="AA215" i="1" s="1"/>
  <c r="AG215" i="1"/>
  <c r="J215" i="1" s="1"/>
  <c r="Y215" i="1"/>
  <c r="X215" i="1"/>
  <c r="P215" i="1"/>
  <c r="AY214" i="1"/>
  <c r="AX214" i="1"/>
  <c r="AV214" i="1"/>
  <c r="S214" i="1" s="1"/>
  <c r="T214" i="1" s="1"/>
  <c r="U214" i="1" s="1"/>
  <c r="AU214" i="1"/>
  <c r="AS214" i="1" s="1"/>
  <c r="AL214" i="1"/>
  <c r="AG214" i="1"/>
  <c r="J214" i="1" s="1"/>
  <c r="AE214" i="1"/>
  <c r="Y214" i="1"/>
  <c r="X214" i="1"/>
  <c r="W214" i="1"/>
  <c r="P214" i="1"/>
  <c r="I214" i="1"/>
  <c r="H214" i="1"/>
  <c r="AA214" i="1" s="1"/>
  <c r="AY213" i="1"/>
  <c r="AX213" i="1"/>
  <c r="AV213" i="1"/>
  <c r="S213" i="1" s="1"/>
  <c r="T213" i="1" s="1"/>
  <c r="U213" i="1" s="1"/>
  <c r="AU213" i="1"/>
  <c r="AS213" i="1" s="1"/>
  <c r="AE213" i="1" s="1"/>
  <c r="AL213" i="1"/>
  <c r="AG213" i="1"/>
  <c r="AA213" i="1"/>
  <c r="Y213" i="1"/>
  <c r="X213" i="1"/>
  <c r="W213" i="1" s="1"/>
  <c r="P213" i="1"/>
  <c r="J213" i="1"/>
  <c r="I213" i="1"/>
  <c r="H213" i="1" s="1"/>
  <c r="AY212" i="1"/>
  <c r="AX212" i="1"/>
  <c r="AV212" i="1"/>
  <c r="S212" i="1" s="1"/>
  <c r="AU212" i="1"/>
  <c r="AS212" i="1" s="1"/>
  <c r="AL212" i="1"/>
  <c r="AG212" i="1"/>
  <c r="J212" i="1" s="1"/>
  <c r="Y212" i="1"/>
  <c r="X212" i="1"/>
  <c r="W212" i="1"/>
  <c r="P212" i="1"/>
  <c r="I212" i="1"/>
  <c r="H212" i="1" s="1"/>
  <c r="AY211" i="1"/>
  <c r="AX211" i="1"/>
  <c r="AW211" i="1" s="1"/>
  <c r="AV211" i="1"/>
  <c r="AU211" i="1"/>
  <c r="AS211" i="1" s="1"/>
  <c r="AL211" i="1"/>
  <c r="I211" i="1" s="1"/>
  <c r="H211" i="1" s="1"/>
  <c r="AG211" i="1"/>
  <c r="AA211" i="1"/>
  <c r="Y211" i="1"/>
  <c r="X211" i="1"/>
  <c r="W211" i="1" s="1"/>
  <c r="P211" i="1"/>
  <c r="J211" i="1"/>
  <c r="AY210" i="1"/>
  <c r="AX210" i="1"/>
  <c r="AV210" i="1"/>
  <c r="AU210" i="1"/>
  <c r="AS210" i="1" s="1"/>
  <c r="AT210" i="1" s="1"/>
  <c r="AL210" i="1"/>
  <c r="AG210" i="1"/>
  <c r="J210" i="1" s="1"/>
  <c r="AE210" i="1"/>
  <c r="Y210" i="1"/>
  <c r="X210" i="1"/>
  <c r="W210" i="1"/>
  <c r="P210" i="1"/>
  <c r="I210" i="1"/>
  <c r="H210" i="1" s="1"/>
  <c r="AY209" i="1"/>
  <c r="AX209" i="1"/>
  <c r="AV209" i="1"/>
  <c r="AU209" i="1"/>
  <c r="AS209" i="1"/>
  <c r="AL209" i="1"/>
  <c r="AG209" i="1"/>
  <c r="J209" i="1" s="1"/>
  <c r="Y209" i="1"/>
  <c r="X209" i="1"/>
  <c r="P209" i="1"/>
  <c r="I209" i="1"/>
  <c r="H209" i="1" s="1"/>
  <c r="AA209" i="1" s="1"/>
  <c r="AY208" i="1"/>
  <c r="AX208" i="1"/>
  <c r="AV208" i="1"/>
  <c r="AU208" i="1"/>
  <c r="AS208" i="1"/>
  <c r="AL208" i="1"/>
  <c r="I208" i="1" s="1"/>
  <c r="H208" i="1" s="1"/>
  <c r="AG208" i="1"/>
  <c r="Y208" i="1"/>
  <c r="X208" i="1"/>
  <c r="P208" i="1"/>
  <c r="J208" i="1"/>
  <c r="AY207" i="1"/>
  <c r="S207" i="1" s="1"/>
  <c r="AX207" i="1"/>
  <c r="AW207" i="1" s="1"/>
  <c r="AV207" i="1"/>
  <c r="AU207" i="1"/>
  <c r="AS207" i="1"/>
  <c r="AL207" i="1"/>
  <c r="I207" i="1" s="1"/>
  <c r="H207" i="1" s="1"/>
  <c r="AA207" i="1" s="1"/>
  <c r="AG207" i="1"/>
  <c r="J207" i="1" s="1"/>
  <c r="Y207" i="1"/>
  <c r="X207" i="1"/>
  <c r="P207" i="1"/>
  <c r="AY206" i="1"/>
  <c r="AX206" i="1"/>
  <c r="AW206" i="1"/>
  <c r="AV206" i="1"/>
  <c r="AU206" i="1"/>
  <c r="AS206" i="1" s="1"/>
  <c r="AT206" i="1" s="1"/>
  <c r="AL206" i="1"/>
  <c r="AG206" i="1"/>
  <c r="J206" i="1" s="1"/>
  <c r="AE206" i="1"/>
  <c r="Y206" i="1"/>
  <c r="X206" i="1"/>
  <c r="W206" i="1"/>
  <c r="P206" i="1"/>
  <c r="N206" i="1"/>
  <c r="I206" i="1"/>
  <c r="H206" i="1" s="1"/>
  <c r="AA206" i="1" s="1"/>
  <c r="AY205" i="1"/>
  <c r="AX205" i="1"/>
  <c r="AV205" i="1"/>
  <c r="AU205" i="1"/>
  <c r="AS205" i="1" s="1"/>
  <c r="AL205" i="1"/>
  <c r="AG205" i="1"/>
  <c r="J205" i="1" s="1"/>
  <c r="Y205" i="1"/>
  <c r="X205" i="1"/>
  <c r="P205" i="1"/>
  <c r="I205" i="1"/>
  <c r="H205" i="1" s="1"/>
  <c r="AA205" i="1" s="1"/>
  <c r="AY204" i="1"/>
  <c r="AX204" i="1"/>
  <c r="AV204" i="1"/>
  <c r="AU204" i="1"/>
  <c r="AS204" i="1" s="1"/>
  <c r="AF204" i="1" s="1"/>
  <c r="AL204" i="1"/>
  <c r="I204" i="1" s="1"/>
  <c r="H204" i="1" s="1"/>
  <c r="AG204" i="1"/>
  <c r="J204" i="1" s="1"/>
  <c r="Y204" i="1"/>
  <c r="X204" i="1"/>
  <c r="W204" i="1" s="1"/>
  <c r="P204" i="1"/>
  <c r="K204" i="1"/>
  <c r="AY203" i="1"/>
  <c r="S203" i="1" s="1"/>
  <c r="AX203" i="1"/>
  <c r="AV203" i="1"/>
  <c r="AU203" i="1"/>
  <c r="AS203" i="1"/>
  <c r="AL203" i="1"/>
  <c r="I203" i="1" s="1"/>
  <c r="H203" i="1" s="1"/>
  <c r="AG203" i="1"/>
  <c r="J203" i="1" s="1"/>
  <c r="AA203" i="1"/>
  <c r="Y203" i="1"/>
  <c r="X203" i="1"/>
  <c r="P203" i="1"/>
  <c r="AY202" i="1"/>
  <c r="AX202" i="1"/>
  <c r="AV202" i="1"/>
  <c r="S202" i="1" s="1"/>
  <c r="AU202" i="1"/>
  <c r="AS202" i="1" s="1"/>
  <c r="AT202" i="1" s="1"/>
  <c r="AL202" i="1"/>
  <c r="I202" i="1" s="1"/>
  <c r="H202" i="1" s="1"/>
  <c r="AG202" i="1"/>
  <c r="J202" i="1" s="1"/>
  <c r="AE202" i="1"/>
  <c r="Y202" i="1"/>
  <c r="X202" i="1"/>
  <c r="P202" i="1"/>
  <c r="AY201" i="1"/>
  <c r="AX201" i="1"/>
  <c r="AV201" i="1"/>
  <c r="AW201" i="1" s="1"/>
  <c r="AU201" i="1"/>
  <c r="AS201" i="1"/>
  <c r="AL201" i="1"/>
  <c r="I201" i="1" s="1"/>
  <c r="AG201" i="1"/>
  <c r="J201" i="1" s="1"/>
  <c r="AF201" i="1"/>
  <c r="Y201" i="1"/>
  <c r="X201" i="1"/>
  <c r="W201" i="1" s="1"/>
  <c r="S201" i="1"/>
  <c r="P201" i="1"/>
  <c r="H201" i="1"/>
  <c r="AY200" i="1"/>
  <c r="AX200" i="1"/>
  <c r="AV200" i="1"/>
  <c r="AU200" i="1"/>
  <c r="AS200" i="1" s="1"/>
  <c r="AL200" i="1"/>
  <c r="I200" i="1" s="1"/>
  <c r="H200" i="1" s="1"/>
  <c r="AA200" i="1" s="1"/>
  <c r="AG200" i="1"/>
  <c r="J200" i="1" s="1"/>
  <c r="Y200" i="1"/>
  <c r="X200" i="1"/>
  <c r="W200" i="1" s="1"/>
  <c r="S200" i="1"/>
  <c r="P200" i="1"/>
  <c r="AY199" i="1"/>
  <c r="AX199" i="1"/>
  <c r="AV199" i="1"/>
  <c r="AU199" i="1"/>
  <c r="AS199" i="1" s="1"/>
  <c r="AL199" i="1"/>
  <c r="I199" i="1" s="1"/>
  <c r="H199" i="1" s="1"/>
  <c r="AG199" i="1"/>
  <c r="J199" i="1" s="1"/>
  <c r="AE199" i="1"/>
  <c r="Y199" i="1"/>
  <c r="X199" i="1"/>
  <c r="W199" i="1" s="1"/>
  <c r="P199" i="1"/>
  <c r="N199" i="1"/>
  <c r="K199" i="1"/>
  <c r="AY198" i="1"/>
  <c r="AX198" i="1"/>
  <c r="AW198" i="1" s="1"/>
  <c r="AV198" i="1"/>
  <c r="AU198" i="1"/>
  <c r="AS198" i="1" s="1"/>
  <c r="K198" i="1" s="1"/>
  <c r="AL198" i="1"/>
  <c r="I198" i="1" s="1"/>
  <c r="H198" i="1" s="1"/>
  <c r="AA198" i="1" s="1"/>
  <c r="AG198" i="1"/>
  <c r="J198" i="1" s="1"/>
  <c r="AF198" i="1"/>
  <c r="Y198" i="1"/>
  <c r="X198" i="1"/>
  <c r="W198" i="1" s="1"/>
  <c r="P198" i="1"/>
  <c r="AY197" i="1"/>
  <c r="S197" i="1" s="1"/>
  <c r="T197" i="1" s="1"/>
  <c r="U197" i="1" s="1"/>
  <c r="AC197" i="1" s="1"/>
  <c r="AX197" i="1"/>
  <c r="AW197" i="1"/>
  <c r="AV197" i="1"/>
  <c r="AU197" i="1"/>
  <c r="AS197" i="1" s="1"/>
  <c r="AT197" i="1" s="1"/>
  <c r="AL197" i="1"/>
  <c r="AG197" i="1"/>
  <c r="J197" i="1" s="1"/>
  <c r="AF197" i="1"/>
  <c r="AA197" i="1"/>
  <c r="Y197" i="1"/>
  <c r="X197" i="1"/>
  <c r="W197" i="1" s="1"/>
  <c r="P197" i="1"/>
  <c r="N197" i="1"/>
  <c r="I197" i="1"/>
  <c r="H197" i="1" s="1"/>
  <c r="AY196" i="1"/>
  <c r="AX196" i="1"/>
  <c r="AV196" i="1"/>
  <c r="AU196" i="1"/>
  <c r="AS196" i="1" s="1"/>
  <c r="AL196" i="1"/>
  <c r="I196" i="1" s="1"/>
  <c r="AG196" i="1"/>
  <c r="Y196" i="1"/>
  <c r="X196" i="1"/>
  <c r="P196" i="1"/>
  <c r="J196" i="1"/>
  <c r="H196" i="1"/>
  <c r="AY195" i="1"/>
  <c r="AX195" i="1"/>
  <c r="AV195" i="1"/>
  <c r="AU195" i="1"/>
  <c r="AS195" i="1" s="1"/>
  <c r="AT195" i="1" s="1"/>
  <c r="AL195" i="1"/>
  <c r="I195" i="1" s="1"/>
  <c r="H195" i="1" s="1"/>
  <c r="AG195" i="1"/>
  <c r="J195" i="1" s="1"/>
  <c r="Y195" i="1"/>
  <c r="X195" i="1"/>
  <c r="W195" i="1"/>
  <c r="P195" i="1"/>
  <c r="K195" i="1"/>
  <c r="AY194" i="1"/>
  <c r="AX194" i="1"/>
  <c r="AW194" i="1"/>
  <c r="AV194" i="1"/>
  <c r="AU194" i="1"/>
  <c r="AS194" i="1" s="1"/>
  <c r="AL194" i="1"/>
  <c r="I194" i="1" s="1"/>
  <c r="H194" i="1" s="1"/>
  <c r="AA194" i="1" s="1"/>
  <c r="AG194" i="1"/>
  <c r="J194" i="1" s="1"/>
  <c r="Y194" i="1"/>
  <c r="X194" i="1"/>
  <c r="W194" i="1" s="1"/>
  <c r="P194" i="1"/>
  <c r="N194" i="1"/>
  <c r="AY193" i="1"/>
  <c r="AX193" i="1"/>
  <c r="AW193" i="1" s="1"/>
  <c r="AV193" i="1"/>
  <c r="AU193" i="1"/>
  <c r="AS193" i="1"/>
  <c r="AE193" i="1" s="1"/>
  <c r="AL193" i="1"/>
  <c r="I193" i="1" s="1"/>
  <c r="H193" i="1" s="1"/>
  <c r="AG193" i="1"/>
  <c r="Y193" i="1"/>
  <c r="X193" i="1"/>
  <c r="W193" i="1" s="1"/>
  <c r="S193" i="1"/>
  <c r="P193" i="1"/>
  <c r="J193" i="1"/>
  <c r="AY192" i="1"/>
  <c r="S192" i="1" s="1"/>
  <c r="AX192" i="1"/>
  <c r="AV192" i="1"/>
  <c r="AU192" i="1"/>
  <c r="AS192" i="1" s="1"/>
  <c r="AL192" i="1"/>
  <c r="I192" i="1" s="1"/>
  <c r="H192" i="1" s="1"/>
  <c r="AG192" i="1"/>
  <c r="J192" i="1" s="1"/>
  <c r="AF192" i="1"/>
  <c r="Y192" i="1"/>
  <c r="X192" i="1"/>
  <c r="P192" i="1"/>
  <c r="N192" i="1"/>
  <c r="AY191" i="1"/>
  <c r="AX191" i="1"/>
  <c r="AV191" i="1"/>
  <c r="AU191" i="1"/>
  <c r="AS191" i="1" s="1"/>
  <c r="AL191" i="1"/>
  <c r="I191" i="1" s="1"/>
  <c r="AG191" i="1"/>
  <c r="Y191" i="1"/>
  <c r="X191" i="1"/>
  <c r="W191" i="1"/>
  <c r="P191" i="1"/>
  <c r="J191" i="1"/>
  <c r="H191" i="1"/>
  <c r="AY190" i="1"/>
  <c r="AX190" i="1"/>
  <c r="AV190" i="1"/>
  <c r="AU190" i="1"/>
  <c r="AS190" i="1" s="1"/>
  <c r="AE190" i="1" s="1"/>
  <c r="AL190" i="1"/>
  <c r="I190" i="1" s="1"/>
  <c r="H190" i="1" s="1"/>
  <c r="AA190" i="1" s="1"/>
  <c r="AG190" i="1"/>
  <c r="Y190" i="1"/>
  <c r="X190" i="1"/>
  <c r="P190" i="1"/>
  <c r="N190" i="1"/>
  <c r="J190" i="1"/>
  <c r="AY189" i="1"/>
  <c r="AX189" i="1"/>
  <c r="AW189" i="1" s="1"/>
  <c r="AV189" i="1"/>
  <c r="AU189" i="1"/>
  <c r="AS189" i="1" s="1"/>
  <c r="AT189" i="1"/>
  <c r="AL189" i="1"/>
  <c r="I189" i="1" s="1"/>
  <c r="H189" i="1" s="1"/>
  <c r="AG189" i="1"/>
  <c r="Y189" i="1"/>
  <c r="X189" i="1"/>
  <c r="P189" i="1"/>
  <c r="J189" i="1"/>
  <c r="AY188" i="1"/>
  <c r="AX188" i="1"/>
  <c r="AV188" i="1"/>
  <c r="AU188" i="1"/>
  <c r="AS188" i="1"/>
  <c r="AT188" i="1" s="1"/>
  <c r="AL188" i="1"/>
  <c r="AG188" i="1"/>
  <c r="J188" i="1" s="1"/>
  <c r="AF188" i="1"/>
  <c r="AE188" i="1"/>
  <c r="Y188" i="1"/>
  <c r="X188" i="1"/>
  <c r="W188" i="1" s="1"/>
  <c r="P188" i="1"/>
  <c r="N188" i="1"/>
  <c r="K188" i="1"/>
  <c r="I188" i="1"/>
  <c r="H188" i="1" s="1"/>
  <c r="AA188" i="1" s="1"/>
  <c r="AY187" i="1"/>
  <c r="S187" i="1" s="1"/>
  <c r="AX187" i="1"/>
  <c r="AV187" i="1"/>
  <c r="AU187" i="1"/>
  <c r="AS187" i="1"/>
  <c r="AL187" i="1"/>
  <c r="AG187" i="1"/>
  <c r="J187" i="1" s="1"/>
  <c r="AF187" i="1"/>
  <c r="AA187" i="1"/>
  <c r="Y187" i="1"/>
  <c r="X187" i="1"/>
  <c r="P187" i="1"/>
  <c r="K187" i="1"/>
  <c r="I187" i="1"/>
  <c r="H187" i="1" s="1"/>
  <c r="AY186" i="1"/>
  <c r="AX186" i="1"/>
  <c r="AV186" i="1"/>
  <c r="AU186" i="1"/>
  <c r="AS186" i="1" s="1"/>
  <c r="N186" i="1" s="1"/>
  <c r="AL186" i="1"/>
  <c r="I186" i="1" s="1"/>
  <c r="H186" i="1" s="1"/>
  <c r="AG186" i="1"/>
  <c r="J186" i="1" s="1"/>
  <c r="Y186" i="1"/>
  <c r="X186" i="1"/>
  <c r="P186" i="1"/>
  <c r="AY185" i="1"/>
  <c r="AX185" i="1"/>
  <c r="AW185" i="1"/>
  <c r="AV185" i="1"/>
  <c r="S185" i="1" s="1"/>
  <c r="AU185" i="1"/>
  <c r="AS185" i="1" s="1"/>
  <c r="AF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AU184" i="1"/>
  <c r="AS184" i="1"/>
  <c r="AL184" i="1"/>
  <c r="I184" i="1" s="1"/>
  <c r="H184" i="1" s="1"/>
  <c r="AG184" i="1"/>
  <c r="J184" i="1" s="1"/>
  <c r="Y184" i="1"/>
  <c r="X184" i="1"/>
  <c r="W184" i="1"/>
  <c r="P184" i="1"/>
  <c r="AY183" i="1"/>
  <c r="AX183" i="1"/>
  <c r="AV183" i="1"/>
  <c r="AU183" i="1"/>
  <c r="AS183" i="1"/>
  <c r="AF183" i="1" s="1"/>
  <c r="AL183" i="1"/>
  <c r="I183" i="1" s="1"/>
  <c r="H183" i="1" s="1"/>
  <c r="AA183" i="1" s="1"/>
  <c r="AG183" i="1"/>
  <c r="J183" i="1" s="1"/>
  <c r="Y183" i="1"/>
  <c r="X183" i="1"/>
  <c r="W183" i="1" s="1"/>
  <c r="S183" i="1"/>
  <c r="P183" i="1"/>
  <c r="AY182" i="1"/>
  <c r="S182" i="1" s="1"/>
  <c r="AX182" i="1"/>
  <c r="AV182" i="1"/>
  <c r="AU182" i="1"/>
  <c r="AS182" i="1" s="1"/>
  <c r="AL182" i="1"/>
  <c r="I182" i="1" s="1"/>
  <c r="H182" i="1" s="1"/>
  <c r="AG182" i="1"/>
  <c r="J182" i="1" s="1"/>
  <c r="AA182" i="1"/>
  <c r="Y182" i="1"/>
  <c r="X182" i="1"/>
  <c r="P182" i="1"/>
  <c r="AY181" i="1"/>
  <c r="AX181" i="1"/>
  <c r="AV181" i="1"/>
  <c r="S181" i="1" s="1"/>
  <c r="AU181" i="1"/>
  <c r="AS181" i="1" s="1"/>
  <c r="AT181" i="1"/>
  <c r="AL181" i="1"/>
  <c r="I181" i="1" s="1"/>
  <c r="AG181" i="1"/>
  <c r="Y181" i="1"/>
  <c r="X181" i="1"/>
  <c r="W181" i="1" s="1"/>
  <c r="P181" i="1"/>
  <c r="J181" i="1"/>
  <c r="H181" i="1"/>
  <c r="AY180" i="1"/>
  <c r="AX180" i="1"/>
  <c r="AW180" i="1" s="1"/>
  <c r="AV180" i="1"/>
  <c r="AU180" i="1"/>
  <c r="AS180" i="1" s="1"/>
  <c r="AL180" i="1"/>
  <c r="I180" i="1" s="1"/>
  <c r="H180" i="1" s="1"/>
  <c r="AA180" i="1" s="1"/>
  <c r="AG180" i="1"/>
  <c r="J180" i="1" s="1"/>
  <c r="AF180" i="1"/>
  <c r="Y180" i="1"/>
  <c r="X180" i="1"/>
  <c r="P180" i="1"/>
  <c r="AY179" i="1"/>
  <c r="AX179" i="1"/>
  <c r="AV179" i="1"/>
  <c r="AU179" i="1"/>
  <c r="AS179" i="1" s="1"/>
  <c r="AT179" i="1" s="1"/>
  <c r="AL179" i="1"/>
  <c r="AG179" i="1"/>
  <c r="J179" i="1" s="1"/>
  <c r="Y179" i="1"/>
  <c r="X179" i="1"/>
  <c r="W179" i="1" s="1"/>
  <c r="P179" i="1"/>
  <c r="I179" i="1"/>
  <c r="H179" i="1" s="1"/>
  <c r="AY178" i="1"/>
  <c r="AX178" i="1"/>
  <c r="AV178" i="1"/>
  <c r="AW178" i="1" s="1"/>
  <c r="AU178" i="1"/>
  <c r="AS178" i="1" s="1"/>
  <c r="K178" i="1" s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W177" i="1" s="1"/>
  <c r="AV177" i="1"/>
  <c r="AU177" i="1"/>
  <c r="AS177" i="1" s="1"/>
  <c r="AL177" i="1"/>
  <c r="I177" i="1" s="1"/>
  <c r="H177" i="1" s="1"/>
  <c r="AG177" i="1"/>
  <c r="J177" i="1" s="1"/>
  <c r="Y177" i="1"/>
  <c r="X177" i="1"/>
  <c r="W177" i="1"/>
  <c r="P177" i="1"/>
  <c r="AY176" i="1"/>
  <c r="AX176" i="1"/>
  <c r="AV176" i="1"/>
  <c r="AU176" i="1"/>
  <c r="AS176" i="1" s="1"/>
  <c r="AL176" i="1"/>
  <c r="I176" i="1" s="1"/>
  <c r="H176" i="1" s="1"/>
  <c r="AG176" i="1"/>
  <c r="Y176" i="1"/>
  <c r="X176" i="1"/>
  <c r="W176" i="1"/>
  <c r="P176" i="1"/>
  <c r="J176" i="1"/>
  <c r="AY175" i="1"/>
  <c r="AX175" i="1"/>
  <c r="AV175" i="1"/>
  <c r="S175" i="1" s="1"/>
  <c r="AU175" i="1"/>
  <c r="AS175" i="1" s="1"/>
  <c r="AF175" i="1" s="1"/>
  <c r="AL175" i="1"/>
  <c r="AG175" i="1"/>
  <c r="Y175" i="1"/>
  <c r="X175" i="1"/>
  <c r="W175" i="1" s="1"/>
  <c r="P175" i="1"/>
  <c r="J175" i="1"/>
  <c r="I175" i="1"/>
  <c r="H175" i="1" s="1"/>
  <c r="AA175" i="1" s="1"/>
  <c r="AY174" i="1"/>
  <c r="AX174" i="1"/>
  <c r="AV174" i="1"/>
  <c r="AU174" i="1"/>
  <c r="AS174" i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S173" i="1" s="1"/>
  <c r="AU173" i="1"/>
  <c r="AS173" i="1" s="1"/>
  <c r="AT173" i="1" s="1"/>
  <c r="AL173" i="1"/>
  <c r="I173" i="1" s="1"/>
  <c r="H173" i="1" s="1"/>
  <c r="AG173" i="1"/>
  <c r="Y173" i="1"/>
  <c r="X173" i="1"/>
  <c r="W173" i="1"/>
  <c r="P173" i="1"/>
  <c r="J173" i="1"/>
  <c r="AY172" i="1"/>
  <c r="AX172" i="1"/>
  <c r="AW172" i="1" s="1"/>
  <c r="AV172" i="1"/>
  <c r="AU172" i="1"/>
  <c r="AS172" i="1"/>
  <c r="AL172" i="1"/>
  <c r="I172" i="1" s="1"/>
  <c r="H172" i="1" s="1"/>
  <c r="AG172" i="1"/>
  <c r="AF172" i="1"/>
  <c r="Y172" i="1"/>
  <c r="X172" i="1"/>
  <c r="W172" i="1"/>
  <c r="P172" i="1"/>
  <c r="N172" i="1"/>
  <c r="K172" i="1"/>
  <c r="J172" i="1"/>
  <c r="AY171" i="1"/>
  <c r="AX171" i="1"/>
  <c r="AV171" i="1"/>
  <c r="AU171" i="1"/>
  <c r="AS171" i="1"/>
  <c r="AL171" i="1"/>
  <c r="I171" i="1" s="1"/>
  <c r="H171" i="1" s="1"/>
  <c r="AA171" i="1" s="1"/>
  <c r="AG171" i="1"/>
  <c r="J171" i="1" s="1"/>
  <c r="Y171" i="1"/>
  <c r="X171" i="1"/>
  <c r="S171" i="1"/>
  <c r="P171" i="1"/>
  <c r="AY170" i="1"/>
  <c r="AX170" i="1"/>
  <c r="AV170" i="1"/>
  <c r="AU170" i="1"/>
  <c r="AS170" i="1"/>
  <c r="AE170" i="1" s="1"/>
  <c r="AL170" i="1"/>
  <c r="I170" i="1" s="1"/>
  <c r="H170" i="1" s="1"/>
  <c r="AG170" i="1"/>
  <c r="J170" i="1" s="1"/>
  <c r="AF170" i="1"/>
  <c r="Y170" i="1"/>
  <c r="X170" i="1"/>
  <c r="P170" i="1"/>
  <c r="K170" i="1"/>
  <c r="AY169" i="1"/>
  <c r="AX169" i="1"/>
  <c r="AW169" i="1" s="1"/>
  <c r="AV169" i="1"/>
  <c r="AU169" i="1"/>
  <c r="AS169" i="1" s="1"/>
  <c r="AT169" i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AW168" i="1" s="1"/>
  <c r="AU168" i="1"/>
  <c r="AS168" i="1" s="1"/>
  <c r="AT168" i="1"/>
  <c r="AL168" i="1"/>
  <c r="I168" i="1" s="1"/>
  <c r="H168" i="1" s="1"/>
  <c r="AG168" i="1"/>
  <c r="Y168" i="1"/>
  <c r="X168" i="1"/>
  <c r="W168" i="1"/>
  <c r="P168" i="1"/>
  <c r="K168" i="1"/>
  <c r="J168" i="1"/>
  <c r="AY167" i="1"/>
  <c r="AX167" i="1"/>
  <c r="AV167" i="1"/>
  <c r="S167" i="1" s="1"/>
  <c r="AU167" i="1"/>
  <c r="AS167" i="1" s="1"/>
  <c r="AL167" i="1"/>
  <c r="I167" i="1" s="1"/>
  <c r="H167" i="1" s="1"/>
  <c r="AA167" i="1" s="1"/>
  <c r="AG167" i="1"/>
  <c r="J167" i="1" s="1"/>
  <c r="Y167" i="1"/>
  <c r="X167" i="1"/>
  <c r="P167" i="1"/>
  <c r="AY166" i="1"/>
  <c r="AX166" i="1"/>
  <c r="AV166" i="1"/>
  <c r="AU166" i="1"/>
  <c r="AS166" i="1"/>
  <c r="K166" i="1" s="1"/>
  <c r="AL166" i="1"/>
  <c r="I166" i="1" s="1"/>
  <c r="H166" i="1" s="1"/>
  <c r="AG166" i="1"/>
  <c r="Y166" i="1"/>
  <c r="X166" i="1"/>
  <c r="W166" i="1" s="1"/>
  <c r="P166" i="1"/>
  <c r="J166" i="1"/>
  <c r="AY165" i="1"/>
  <c r="AX165" i="1"/>
  <c r="AV165" i="1"/>
  <c r="AU165" i="1"/>
  <c r="AS165" i="1" s="1"/>
  <c r="AT165" i="1"/>
  <c r="AL165" i="1"/>
  <c r="I165" i="1" s="1"/>
  <c r="H165" i="1" s="1"/>
  <c r="AG165" i="1"/>
  <c r="Y165" i="1"/>
  <c r="X165" i="1"/>
  <c r="W165" i="1"/>
  <c r="P165" i="1"/>
  <c r="J165" i="1"/>
  <c r="AY164" i="1"/>
  <c r="AX164" i="1"/>
  <c r="AW164" i="1" s="1"/>
  <c r="AV164" i="1"/>
  <c r="AU164" i="1"/>
  <c r="AS164" i="1"/>
  <c r="AE164" i="1" s="1"/>
  <c r="AL164" i="1"/>
  <c r="I164" i="1" s="1"/>
  <c r="H164" i="1" s="1"/>
  <c r="AG164" i="1"/>
  <c r="J164" i="1" s="1"/>
  <c r="AF164" i="1"/>
  <c r="Y164" i="1"/>
  <c r="X164" i="1"/>
  <c r="W164" i="1"/>
  <c r="P164" i="1"/>
  <c r="N164" i="1"/>
  <c r="K164" i="1"/>
  <c r="AY163" i="1"/>
  <c r="AX163" i="1"/>
  <c r="AV163" i="1"/>
  <c r="AU163" i="1"/>
  <c r="AS163" i="1"/>
  <c r="AT163" i="1" s="1"/>
  <c r="AL163" i="1"/>
  <c r="I163" i="1" s="1"/>
  <c r="H163" i="1" s="1"/>
  <c r="AG163" i="1"/>
  <c r="J163" i="1" s="1"/>
  <c r="Y163" i="1"/>
  <c r="X163" i="1"/>
  <c r="S163" i="1"/>
  <c r="P163" i="1"/>
  <c r="AY162" i="1"/>
  <c r="S162" i="1" s="1"/>
  <c r="AX162" i="1"/>
  <c r="AV162" i="1"/>
  <c r="AU162" i="1"/>
  <c r="AS162" i="1"/>
  <c r="AL162" i="1"/>
  <c r="I162" i="1" s="1"/>
  <c r="H162" i="1" s="1"/>
  <c r="AG162" i="1"/>
  <c r="J162" i="1" s="1"/>
  <c r="Y162" i="1"/>
  <c r="X162" i="1"/>
  <c r="W162" i="1" s="1"/>
  <c r="P162" i="1"/>
  <c r="K162" i="1"/>
  <c r="AY161" i="1"/>
  <c r="AX161" i="1"/>
  <c r="AV161" i="1"/>
  <c r="AU161" i="1"/>
  <c r="AS161" i="1" s="1"/>
  <c r="K161" i="1" s="1"/>
  <c r="AT161" i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W160" i="1" s="1"/>
  <c r="AU160" i="1"/>
  <c r="AS160" i="1" s="1"/>
  <c r="AL160" i="1"/>
  <c r="I160" i="1" s="1"/>
  <c r="H160" i="1" s="1"/>
  <c r="AG160" i="1"/>
  <c r="J160" i="1" s="1"/>
  <c r="AF160" i="1"/>
  <c r="Y160" i="1"/>
  <c r="X160" i="1"/>
  <c r="W160" i="1"/>
  <c r="P160" i="1"/>
  <c r="AY159" i="1"/>
  <c r="AX159" i="1"/>
  <c r="AV159" i="1"/>
  <c r="AU159" i="1"/>
  <c r="AS159" i="1" s="1"/>
  <c r="AL159" i="1"/>
  <c r="I159" i="1" s="1"/>
  <c r="H159" i="1" s="1"/>
  <c r="AG159" i="1"/>
  <c r="J159" i="1" s="1"/>
  <c r="Y159" i="1"/>
  <c r="X159" i="1"/>
  <c r="P159" i="1"/>
  <c r="AY158" i="1"/>
  <c r="AX158" i="1"/>
  <c r="AV158" i="1"/>
  <c r="AW158" i="1" s="1"/>
  <c r="AU158" i="1"/>
  <c r="AS158" i="1" s="1"/>
  <c r="AL158" i="1"/>
  <c r="I158" i="1" s="1"/>
  <c r="H158" i="1" s="1"/>
  <c r="AG158" i="1"/>
  <c r="J158" i="1" s="1"/>
  <c r="AF158" i="1"/>
  <c r="AE158" i="1"/>
  <c r="Y158" i="1"/>
  <c r="W158" i="1" s="1"/>
  <c r="X158" i="1"/>
  <c r="P158" i="1"/>
  <c r="K158" i="1"/>
  <c r="AY157" i="1"/>
  <c r="AX157" i="1"/>
  <c r="AV157" i="1"/>
  <c r="S157" i="1" s="1"/>
  <c r="AU157" i="1"/>
  <c r="AS157" i="1" s="1"/>
  <c r="AL157" i="1"/>
  <c r="I157" i="1" s="1"/>
  <c r="H157" i="1" s="1"/>
  <c r="AG157" i="1"/>
  <c r="Y157" i="1"/>
  <c r="X157" i="1"/>
  <c r="W157" i="1" s="1"/>
  <c r="P157" i="1"/>
  <c r="J157" i="1"/>
  <c r="AY156" i="1"/>
  <c r="AX156" i="1"/>
  <c r="AV156" i="1"/>
  <c r="AW156" i="1" s="1"/>
  <c r="AU156" i="1"/>
  <c r="AS156" i="1" s="1"/>
  <c r="AL156" i="1"/>
  <c r="I156" i="1" s="1"/>
  <c r="H156" i="1" s="1"/>
  <c r="AG156" i="1"/>
  <c r="J156" i="1" s="1"/>
  <c r="AA156" i="1"/>
  <c r="Y156" i="1"/>
  <c r="X156" i="1"/>
  <c r="W156" i="1" s="1"/>
  <c r="P156" i="1"/>
  <c r="AY155" i="1"/>
  <c r="AX155" i="1"/>
  <c r="AV155" i="1"/>
  <c r="S155" i="1" s="1"/>
  <c r="AU155" i="1"/>
  <c r="AS155" i="1" s="1"/>
  <c r="AL155" i="1"/>
  <c r="AG155" i="1"/>
  <c r="J155" i="1" s="1"/>
  <c r="Y155" i="1"/>
  <c r="X155" i="1"/>
  <c r="W155" i="1" s="1"/>
  <c r="P155" i="1"/>
  <c r="I155" i="1"/>
  <c r="H155" i="1"/>
  <c r="AY154" i="1"/>
  <c r="AX154" i="1"/>
  <c r="AV154" i="1"/>
  <c r="AU154" i="1"/>
  <c r="AS154" i="1"/>
  <c r="AL154" i="1"/>
  <c r="I154" i="1" s="1"/>
  <c r="H154" i="1" s="1"/>
  <c r="AA154" i="1" s="1"/>
  <c r="AG154" i="1"/>
  <c r="J154" i="1" s="1"/>
  <c r="AF154" i="1"/>
  <c r="Y154" i="1"/>
  <c r="X154" i="1"/>
  <c r="W154" i="1" s="1"/>
  <c r="P154" i="1"/>
  <c r="N154" i="1"/>
  <c r="K154" i="1"/>
  <c r="AY153" i="1"/>
  <c r="AX153" i="1"/>
  <c r="AV153" i="1"/>
  <c r="AU153" i="1"/>
  <c r="AS153" i="1"/>
  <c r="AL153" i="1"/>
  <c r="AG153" i="1"/>
  <c r="J153" i="1" s="1"/>
  <c r="Y153" i="1"/>
  <c r="X153" i="1"/>
  <c r="P153" i="1"/>
  <c r="I153" i="1"/>
  <c r="H153" i="1" s="1"/>
  <c r="AY152" i="1"/>
  <c r="AX152" i="1"/>
  <c r="AV152" i="1"/>
  <c r="S152" i="1" s="1"/>
  <c r="AU152" i="1"/>
  <c r="AS152" i="1" s="1"/>
  <c r="AL152" i="1"/>
  <c r="I152" i="1" s="1"/>
  <c r="H152" i="1" s="1"/>
  <c r="AG152" i="1"/>
  <c r="AA152" i="1"/>
  <c r="Y152" i="1"/>
  <c r="X152" i="1"/>
  <c r="W152" i="1"/>
  <c r="P152" i="1"/>
  <c r="J152" i="1"/>
  <c r="AY151" i="1"/>
  <c r="AX151" i="1"/>
  <c r="AV151" i="1"/>
  <c r="AW151" i="1" s="1"/>
  <c r="AU151" i="1"/>
  <c r="AS151" i="1" s="1"/>
  <c r="N151" i="1" s="1"/>
  <c r="AL151" i="1"/>
  <c r="AG151" i="1"/>
  <c r="J151" i="1" s="1"/>
  <c r="AF151" i="1"/>
  <c r="Y151" i="1"/>
  <c r="X151" i="1"/>
  <c r="P151" i="1"/>
  <c r="I151" i="1"/>
  <c r="H151" i="1" s="1"/>
  <c r="AA151" i="1" s="1"/>
  <c r="AY150" i="1"/>
  <c r="AX150" i="1"/>
  <c r="AV150" i="1"/>
  <c r="AW150" i="1" s="1"/>
  <c r="AU150" i="1"/>
  <c r="AS150" i="1"/>
  <c r="AL150" i="1"/>
  <c r="AG150" i="1"/>
  <c r="J150" i="1" s="1"/>
  <c r="Y150" i="1"/>
  <c r="X150" i="1"/>
  <c r="P150" i="1"/>
  <c r="I150" i="1"/>
  <c r="H150" i="1" s="1"/>
  <c r="AA150" i="1" s="1"/>
  <c r="AY149" i="1"/>
  <c r="S149" i="1" s="1"/>
  <c r="AX149" i="1"/>
  <c r="AV149" i="1"/>
  <c r="AU149" i="1"/>
  <c r="AS149" i="1"/>
  <c r="AL149" i="1"/>
  <c r="I149" i="1" s="1"/>
  <c r="H149" i="1" s="1"/>
  <c r="AG149" i="1"/>
  <c r="J149" i="1" s="1"/>
  <c r="AF149" i="1"/>
  <c r="Y149" i="1"/>
  <c r="X149" i="1"/>
  <c r="P149" i="1"/>
  <c r="AY148" i="1"/>
  <c r="AX148" i="1"/>
  <c r="AV148" i="1"/>
  <c r="AU148" i="1"/>
  <c r="AS148" i="1" s="1"/>
  <c r="AL148" i="1"/>
  <c r="I148" i="1" s="1"/>
  <c r="H148" i="1" s="1"/>
  <c r="AG148" i="1"/>
  <c r="Y148" i="1"/>
  <c r="X148" i="1"/>
  <c r="W148" i="1" s="1"/>
  <c r="P148" i="1"/>
  <c r="J148" i="1"/>
  <c r="AY147" i="1"/>
  <c r="AX147" i="1"/>
  <c r="AV147" i="1"/>
  <c r="AU147" i="1"/>
  <c r="AS147" i="1" s="1"/>
  <c r="AT147" i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W146" i="1" s="1"/>
  <c r="AU146" i="1"/>
  <c r="AS146" i="1" s="1"/>
  <c r="AL146" i="1"/>
  <c r="I146" i="1" s="1"/>
  <c r="H146" i="1" s="1"/>
  <c r="AG146" i="1"/>
  <c r="J146" i="1" s="1"/>
  <c r="Y146" i="1"/>
  <c r="X146" i="1"/>
  <c r="W146" i="1"/>
  <c r="P146" i="1"/>
  <c r="AY145" i="1"/>
  <c r="AX145" i="1"/>
  <c r="AV145" i="1"/>
  <c r="AU145" i="1"/>
  <c r="AS145" i="1" s="1"/>
  <c r="N145" i="1" s="1"/>
  <c r="AT145" i="1"/>
  <c r="AL145" i="1"/>
  <c r="I145" i="1" s="1"/>
  <c r="AG145" i="1"/>
  <c r="J145" i="1" s="1"/>
  <c r="AF145" i="1"/>
  <c r="AE145" i="1"/>
  <c r="Y145" i="1"/>
  <c r="W145" i="1" s="1"/>
  <c r="X145" i="1"/>
  <c r="P145" i="1"/>
  <c r="K145" i="1"/>
  <c r="H145" i="1"/>
  <c r="AY144" i="1"/>
  <c r="S144" i="1" s="1"/>
  <c r="AX144" i="1"/>
  <c r="AV144" i="1"/>
  <c r="AU144" i="1"/>
  <c r="AS144" i="1"/>
  <c r="AL144" i="1"/>
  <c r="I144" i="1" s="1"/>
  <c r="H144" i="1" s="1"/>
  <c r="AG144" i="1"/>
  <c r="J144" i="1" s="1"/>
  <c r="AF144" i="1"/>
  <c r="Y144" i="1"/>
  <c r="X144" i="1"/>
  <c r="W144" i="1" s="1"/>
  <c r="P144" i="1"/>
  <c r="AY143" i="1"/>
  <c r="AX143" i="1"/>
  <c r="AV143" i="1"/>
  <c r="AW143" i="1" s="1"/>
  <c r="AU143" i="1"/>
  <c r="AS143" i="1" s="1"/>
  <c r="AL143" i="1"/>
  <c r="I143" i="1" s="1"/>
  <c r="H143" i="1" s="1"/>
  <c r="AG143" i="1"/>
  <c r="Y143" i="1"/>
  <c r="X143" i="1"/>
  <c r="W143" i="1" s="1"/>
  <c r="P143" i="1"/>
  <c r="K143" i="1"/>
  <c r="J143" i="1"/>
  <c r="AY142" i="1"/>
  <c r="AX142" i="1"/>
  <c r="AV142" i="1"/>
  <c r="AU142" i="1"/>
  <c r="AS142" i="1" s="1"/>
  <c r="AT142" i="1" s="1"/>
  <c r="AL142" i="1"/>
  <c r="I142" i="1" s="1"/>
  <c r="H142" i="1" s="1"/>
  <c r="AG142" i="1"/>
  <c r="J142" i="1" s="1"/>
  <c r="AF142" i="1"/>
  <c r="Y142" i="1"/>
  <c r="X142" i="1"/>
  <c r="P142" i="1"/>
  <c r="AY141" i="1"/>
  <c r="AX141" i="1"/>
  <c r="AV141" i="1"/>
  <c r="S141" i="1" s="1"/>
  <c r="AU141" i="1"/>
  <c r="AS141" i="1" s="1"/>
  <c r="AT141" i="1"/>
  <c r="AL141" i="1"/>
  <c r="I141" i="1" s="1"/>
  <c r="H141" i="1" s="1"/>
  <c r="AG141" i="1"/>
  <c r="Y141" i="1"/>
  <c r="X141" i="1"/>
  <c r="W141" i="1"/>
  <c r="P141" i="1"/>
  <c r="K141" i="1"/>
  <c r="J141" i="1"/>
  <c r="AY140" i="1"/>
  <c r="AX140" i="1"/>
  <c r="AV140" i="1"/>
  <c r="AU140" i="1"/>
  <c r="AS140" i="1" s="1"/>
  <c r="AL140" i="1"/>
  <c r="I140" i="1" s="1"/>
  <c r="H140" i="1" s="1"/>
  <c r="AA140" i="1" s="1"/>
  <c r="AG140" i="1"/>
  <c r="J140" i="1" s="1"/>
  <c r="AF140" i="1"/>
  <c r="Y140" i="1"/>
  <c r="X140" i="1"/>
  <c r="P140" i="1"/>
  <c r="AY139" i="1"/>
  <c r="AX139" i="1"/>
  <c r="AV139" i="1"/>
  <c r="AU139" i="1"/>
  <c r="AS139" i="1"/>
  <c r="K139" i="1" s="1"/>
  <c r="AL139" i="1"/>
  <c r="I139" i="1" s="1"/>
  <c r="H139" i="1" s="1"/>
  <c r="AG139" i="1"/>
  <c r="AA139" i="1"/>
  <c r="Y139" i="1"/>
  <c r="X139" i="1"/>
  <c r="W139" i="1" s="1"/>
  <c r="P139" i="1"/>
  <c r="J139" i="1"/>
  <c r="AY138" i="1"/>
  <c r="AX138" i="1"/>
  <c r="AV138" i="1"/>
  <c r="AU138" i="1"/>
  <c r="AS138" i="1" s="1"/>
  <c r="N138" i="1" s="1"/>
  <c r="AL138" i="1"/>
  <c r="I138" i="1" s="1"/>
  <c r="H138" i="1" s="1"/>
  <c r="AG138" i="1"/>
  <c r="J138" i="1" s="1"/>
  <c r="AF138" i="1"/>
  <c r="Y138" i="1"/>
  <c r="X138" i="1"/>
  <c r="P138" i="1"/>
  <c r="AY137" i="1"/>
  <c r="AX137" i="1"/>
  <c r="AV137" i="1"/>
  <c r="AU137" i="1"/>
  <c r="AS137" i="1"/>
  <c r="AT137" i="1" s="1"/>
  <c r="AL137" i="1"/>
  <c r="I137" i="1" s="1"/>
  <c r="AG137" i="1"/>
  <c r="J137" i="1" s="1"/>
  <c r="AF137" i="1"/>
  <c r="AE137" i="1"/>
  <c r="Y137" i="1"/>
  <c r="X137" i="1"/>
  <c r="W137" i="1" s="1"/>
  <c r="P137" i="1"/>
  <c r="N137" i="1"/>
  <c r="K137" i="1"/>
  <c r="H137" i="1"/>
  <c r="AY136" i="1"/>
  <c r="AX136" i="1"/>
  <c r="AV136" i="1"/>
  <c r="AU136" i="1"/>
  <c r="AS136" i="1"/>
  <c r="AE136" i="1" s="1"/>
  <c r="AL136" i="1"/>
  <c r="AG136" i="1"/>
  <c r="J136" i="1" s="1"/>
  <c r="AF136" i="1"/>
  <c r="Y136" i="1"/>
  <c r="X136" i="1"/>
  <c r="P136" i="1"/>
  <c r="K136" i="1"/>
  <c r="I136" i="1"/>
  <c r="H136" i="1" s="1"/>
  <c r="AY135" i="1"/>
  <c r="AX135" i="1"/>
  <c r="AV135" i="1"/>
  <c r="AU135" i="1"/>
  <c r="AS135" i="1"/>
  <c r="K135" i="1" s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V134" i="1"/>
  <c r="AU134" i="1"/>
  <c r="AS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V133" i="1"/>
  <c r="AU133" i="1"/>
  <c r="AT133" i="1"/>
  <c r="AS133" i="1"/>
  <c r="AL133" i="1"/>
  <c r="I133" i="1" s="1"/>
  <c r="H133" i="1" s="1"/>
  <c r="AG133" i="1"/>
  <c r="AF133" i="1"/>
  <c r="AE133" i="1"/>
  <c r="Y133" i="1"/>
  <c r="X133" i="1"/>
  <c r="W133" i="1"/>
  <c r="P133" i="1"/>
  <c r="N133" i="1"/>
  <c r="K133" i="1"/>
  <c r="J133" i="1"/>
  <c r="AY132" i="1"/>
  <c r="AX132" i="1"/>
  <c r="AV132" i="1"/>
  <c r="AU132" i="1"/>
  <c r="AS132" i="1" s="1"/>
  <c r="AL132" i="1"/>
  <c r="AG132" i="1"/>
  <c r="J132" i="1" s="1"/>
  <c r="Y132" i="1"/>
  <c r="X132" i="1"/>
  <c r="P132" i="1"/>
  <c r="I132" i="1"/>
  <c r="H132" i="1" s="1"/>
  <c r="AY131" i="1"/>
  <c r="S131" i="1" s="1"/>
  <c r="AX131" i="1"/>
  <c r="AV131" i="1"/>
  <c r="AU131" i="1"/>
  <c r="AS131" i="1"/>
  <c r="K131" i="1" s="1"/>
  <c r="AL131" i="1"/>
  <c r="I131" i="1" s="1"/>
  <c r="H131" i="1" s="1"/>
  <c r="AG131" i="1"/>
  <c r="AA131" i="1"/>
  <c r="Y131" i="1"/>
  <c r="X131" i="1"/>
  <c r="W131" i="1" s="1"/>
  <c r="P131" i="1"/>
  <c r="J131" i="1"/>
  <c r="AY130" i="1"/>
  <c r="AX130" i="1"/>
  <c r="AV130" i="1"/>
  <c r="AU130" i="1"/>
  <c r="AS130" i="1" s="1"/>
  <c r="AF130" i="1" s="1"/>
  <c r="AL130" i="1"/>
  <c r="I130" i="1" s="1"/>
  <c r="AG130" i="1"/>
  <c r="Y130" i="1"/>
  <c r="X130" i="1"/>
  <c r="W130" i="1" s="1"/>
  <c r="P130" i="1"/>
  <c r="J130" i="1"/>
  <c r="H130" i="1"/>
  <c r="AY129" i="1"/>
  <c r="AX129" i="1"/>
  <c r="AV129" i="1"/>
  <c r="AU129" i="1"/>
  <c r="AS129" i="1" s="1"/>
  <c r="AT129" i="1"/>
  <c r="AL129" i="1"/>
  <c r="I129" i="1" s="1"/>
  <c r="H129" i="1" s="1"/>
  <c r="AG129" i="1"/>
  <c r="Y129" i="1"/>
  <c r="X129" i="1"/>
  <c r="W129" i="1"/>
  <c r="P129" i="1"/>
  <c r="J129" i="1"/>
  <c r="AY128" i="1"/>
  <c r="AX128" i="1"/>
  <c r="AV128" i="1"/>
  <c r="AU128" i="1"/>
  <c r="AS128" i="1" s="1"/>
  <c r="AT128" i="1"/>
  <c r="AL128" i="1"/>
  <c r="I128" i="1" s="1"/>
  <c r="H128" i="1" s="1"/>
  <c r="AG128" i="1"/>
  <c r="Y128" i="1"/>
  <c r="X128" i="1"/>
  <c r="W128" i="1" s="1"/>
  <c r="P128" i="1"/>
  <c r="K128" i="1"/>
  <c r="J128" i="1"/>
  <c r="AY127" i="1"/>
  <c r="AX127" i="1"/>
  <c r="AV127" i="1"/>
  <c r="AU127" i="1"/>
  <c r="AS127" i="1"/>
  <c r="AT127" i="1" s="1"/>
  <c r="AL127" i="1"/>
  <c r="I127" i="1" s="1"/>
  <c r="H127" i="1" s="1"/>
  <c r="AA127" i="1" s="1"/>
  <c r="AG127" i="1"/>
  <c r="J127" i="1" s="1"/>
  <c r="Y127" i="1"/>
  <c r="X127" i="1"/>
  <c r="P127" i="1"/>
  <c r="AY126" i="1"/>
  <c r="AX126" i="1"/>
  <c r="AV126" i="1"/>
  <c r="AU126" i="1"/>
  <c r="AS126" i="1" s="1"/>
  <c r="AL126" i="1"/>
  <c r="I126" i="1" s="1"/>
  <c r="H126" i="1" s="1"/>
  <c r="AG126" i="1"/>
  <c r="Y126" i="1"/>
  <c r="X126" i="1"/>
  <c r="W126" i="1" s="1"/>
  <c r="P126" i="1"/>
  <c r="J126" i="1"/>
  <c r="AY125" i="1"/>
  <c r="AX125" i="1"/>
  <c r="AV125" i="1"/>
  <c r="AU125" i="1"/>
  <c r="AS125" i="1"/>
  <c r="AT125" i="1" s="1"/>
  <c r="AL125" i="1"/>
  <c r="I125" i="1" s="1"/>
  <c r="AG125" i="1"/>
  <c r="AF125" i="1"/>
  <c r="AE125" i="1"/>
  <c r="Y125" i="1"/>
  <c r="X125" i="1"/>
  <c r="W125" i="1"/>
  <c r="P125" i="1"/>
  <c r="N125" i="1"/>
  <c r="K125" i="1"/>
  <c r="J125" i="1"/>
  <c r="H125" i="1"/>
  <c r="AY124" i="1"/>
  <c r="AX124" i="1"/>
  <c r="AV124" i="1"/>
  <c r="AU124" i="1"/>
  <c r="AS124" i="1"/>
  <c r="AL124" i="1"/>
  <c r="I124" i="1" s="1"/>
  <c r="H124" i="1" s="1"/>
  <c r="AA124" i="1" s="1"/>
  <c r="AG124" i="1"/>
  <c r="J124" i="1" s="1"/>
  <c r="Y124" i="1"/>
  <c r="X124" i="1"/>
  <c r="W124" i="1" s="1"/>
  <c r="P124" i="1"/>
  <c r="K124" i="1"/>
  <c r="AY123" i="1"/>
  <c r="S123" i="1" s="1"/>
  <c r="AX123" i="1"/>
  <c r="AV123" i="1"/>
  <c r="AU123" i="1"/>
  <c r="AS123" i="1"/>
  <c r="K123" i="1" s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V121" i="1"/>
  <c r="AU121" i="1"/>
  <c r="AS121" i="1"/>
  <c r="AT121" i="1" s="1"/>
  <c r="AL121" i="1"/>
  <c r="I121" i="1" s="1"/>
  <c r="AG121" i="1"/>
  <c r="AF121" i="1"/>
  <c r="AE121" i="1"/>
  <c r="Y121" i="1"/>
  <c r="X121" i="1"/>
  <c r="W121" i="1"/>
  <c r="P121" i="1"/>
  <c r="N121" i="1"/>
  <c r="K121" i="1"/>
  <c r="J121" i="1"/>
  <c r="H121" i="1"/>
  <c r="AY120" i="1"/>
  <c r="AX120" i="1"/>
  <c r="AV120" i="1"/>
  <c r="AU120" i="1"/>
  <c r="AS120" i="1"/>
  <c r="AL120" i="1"/>
  <c r="I120" i="1" s="1"/>
  <c r="H120" i="1" s="1"/>
  <c r="AG120" i="1"/>
  <c r="J120" i="1" s="1"/>
  <c r="Y120" i="1"/>
  <c r="X120" i="1"/>
  <c r="P120" i="1"/>
  <c r="AY119" i="1"/>
  <c r="AX119" i="1"/>
  <c r="AV119" i="1"/>
  <c r="AU119" i="1"/>
  <c r="AS119" i="1"/>
  <c r="N119" i="1" s="1"/>
  <c r="AL119" i="1"/>
  <c r="I119" i="1" s="1"/>
  <c r="H119" i="1" s="1"/>
  <c r="AG119" i="1"/>
  <c r="J119" i="1" s="1"/>
  <c r="Y119" i="1"/>
  <c r="X119" i="1"/>
  <c r="W119" i="1" s="1"/>
  <c r="P119" i="1"/>
  <c r="AY118" i="1"/>
  <c r="AX118" i="1"/>
  <c r="AV118" i="1"/>
  <c r="AU118" i="1"/>
  <c r="AS118" i="1" s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V117" i="1"/>
  <c r="AU117" i="1"/>
  <c r="AS117" i="1"/>
  <c r="AL117" i="1"/>
  <c r="I117" i="1" s="1"/>
  <c r="AG117" i="1"/>
  <c r="J117" i="1" s="1"/>
  <c r="AF117" i="1"/>
  <c r="Y117" i="1"/>
  <c r="X117" i="1"/>
  <c r="W117" i="1"/>
  <c r="P117" i="1"/>
  <c r="K117" i="1"/>
  <c r="H117" i="1"/>
  <c r="AY116" i="1"/>
  <c r="AX116" i="1"/>
  <c r="AV116" i="1"/>
  <c r="AU116" i="1"/>
  <c r="AS116" i="1"/>
  <c r="AL116" i="1"/>
  <c r="I116" i="1" s="1"/>
  <c r="H116" i="1" s="1"/>
  <c r="AG116" i="1"/>
  <c r="J116" i="1" s="1"/>
  <c r="AF116" i="1"/>
  <c r="Y116" i="1"/>
  <c r="X116" i="1"/>
  <c r="W116" i="1" s="1"/>
  <c r="P116" i="1"/>
  <c r="AY115" i="1"/>
  <c r="AX115" i="1"/>
  <c r="AV115" i="1"/>
  <c r="AU115" i="1"/>
  <c r="AS115" i="1"/>
  <c r="AL115" i="1"/>
  <c r="I115" i="1" s="1"/>
  <c r="AG115" i="1"/>
  <c r="J115" i="1" s="1"/>
  <c r="AF115" i="1"/>
  <c r="Y115" i="1"/>
  <c r="X115" i="1"/>
  <c r="W115" i="1" s="1"/>
  <c r="S115" i="1"/>
  <c r="P115" i="1"/>
  <c r="K115" i="1"/>
  <c r="H115" i="1"/>
  <c r="AY114" i="1"/>
  <c r="AX114" i="1"/>
  <c r="AV114" i="1"/>
  <c r="AU114" i="1"/>
  <c r="AS114" i="1" s="1"/>
  <c r="K114" i="1" s="1"/>
  <c r="AT114" i="1"/>
  <c r="AL114" i="1"/>
  <c r="I114" i="1" s="1"/>
  <c r="AG114" i="1"/>
  <c r="Y114" i="1"/>
  <c r="X114" i="1"/>
  <c r="W114" i="1" s="1"/>
  <c r="P114" i="1"/>
  <c r="J114" i="1"/>
  <c r="H114" i="1"/>
  <c r="AY113" i="1"/>
  <c r="AX113" i="1"/>
  <c r="AV113" i="1"/>
  <c r="AU113" i="1"/>
  <c r="AS113" i="1"/>
  <c r="AT113" i="1" s="1"/>
  <c r="AL113" i="1"/>
  <c r="I113" i="1" s="1"/>
  <c r="H113" i="1" s="1"/>
  <c r="AG113" i="1"/>
  <c r="J113" i="1" s="1"/>
  <c r="Y113" i="1"/>
  <c r="X113" i="1"/>
  <c r="W113" i="1" s="1"/>
  <c r="P113" i="1"/>
  <c r="AY112" i="1"/>
  <c r="AX112" i="1"/>
  <c r="AV112" i="1"/>
  <c r="AU112" i="1"/>
  <c r="AS112" i="1"/>
  <c r="AL112" i="1"/>
  <c r="I112" i="1" s="1"/>
  <c r="H112" i="1" s="1"/>
  <c r="AG112" i="1"/>
  <c r="J112" i="1" s="1"/>
  <c r="Y112" i="1"/>
  <c r="X112" i="1"/>
  <c r="P112" i="1"/>
  <c r="AY111" i="1"/>
  <c r="AX111" i="1"/>
  <c r="AV111" i="1"/>
  <c r="AU111" i="1"/>
  <c r="AS111" i="1" s="1"/>
  <c r="AL111" i="1"/>
  <c r="I111" i="1" s="1"/>
  <c r="AG111" i="1"/>
  <c r="Y111" i="1"/>
  <c r="X111" i="1"/>
  <c r="W111" i="1" s="1"/>
  <c r="P111" i="1"/>
  <c r="J111" i="1"/>
  <c r="H111" i="1"/>
  <c r="AY110" i="1"/>
  <c r="AX110" i="1"/>
  <c r="AV110" i="1"/>
  <c r="AU110" i="1"/>
  <c r="AS110" i="1" s="1"/>
  <c r="K110" i="1" s="1"/>
  <c r="AT110" i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T109" i="1" s="1"/>
  <c r="U109" i="1" s="1"/>
  <c r="AU109" i="1"/>
  <c r="AS109" i="1" s="1"/>
  <c r="AL109" i="1"/>
  <c r="I109" i="1" s="1"/>
  <c r="H109" i="1" s="1"/>
  <c r="AG109" i="1"/>
  <c r="Y109" i="1"/>
  <c r="X109" i="1"/>
  <c r="W109" i="1" s="1"/>
  <c r="P109" i="1"/>
  <c r="J109" i="1"/>
  <c r="AY108" i="1"/>
  <c r="AX108" i="1"/>
  <c r="AV108" i="1"/>
  <c r="AU108" i="1"/>
  <c r="AS108" i="1" s="1"/>
  <c r="AT108" i="1" s="1"/>
  <c r="AL108" i="1"/>
  <c r="AG108" i="1"/>
  <c r="Y108" i="1"/>
  <c r="X108" i="1"/>
  <c r="W108" i="1" s="1"/>
  <c r="P108" i="1"/>
  <c r="J108" i="1"/>
  <c r="I108" i="1"/>
  <c r="H108" i="1" s="1"/>
  <c r="AY107" i="1"/>
  <c r="AX107" i="1"/>
  <c r="AV107" i="1"/>
  <c r="AW107" i="1" s="1"/>
  <c r="AU107" i="1"/>
  <c r="AS107" i="1"/>
  <c r="AF107" i="1" s="1"/>
  <c r="AL107" i="1"/>
  <c r="I107" i="1" s="1"/>
  <c r="AG107" i="1"/>
  <c r="J107" i="1" s="1"/>
  <c r="AE107" i="1"/>
  <c r="Y107" i="1"/>
  <c r="X107" i="1"/>
  <c r="W107" i="1" s="1"/>
  <c r="S107" i="1"/>
  <c r="P107" i="1"/>
  <c r="N107" i="1"/>
  <c r="H107" i="1"/>
  <c r="AA107" i="1" s="1"/>
  <c r="AY106" i="1"/>
  <c r="AX106" i="1"/>
  <c r="AV106" i="1"/>
  <c r="AW106" i="1" s="1"/>
  <c r="AU106" i="1"/>
  <c r="AS106" i="1" s="1"/>
  <c r="K106" i="1" s="1"/>
  <c r="AL106" i="1"/>
  <c r="I106" i="1" s="1"/>
  <c r="H106" i="1" s="1"/>
  <c r="AG106" i="1"/>
  <c r="J106" i="1" s="1"/>
  <c r="AF106" i="1"/>
  <c r="AE106" i="1"/>
  <c r="Y106" i="1"/>
  <c r="W106" i="1" s="1"/>
  <c r="X106" i="1"/>
  <c r="P106" i="1"/>
  <c r="N106" i="1"/>
  <c r="AY105" i="1"/>
  <c r="AX105" i="1"/>
  <c r="AV105" i="1"/>
  <c r="AW105" i="1" s="1"/>
  <c r="AU105" i="1"/>
  <c r="AS105" i="1" s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AU104" i="1"/>
  <c r="AS104" i="1" s="1"/>
  <c r="AL104" i="1"/>
  <c r="I104" i="1" s="1"/>
  <c r="H104" i="1" s="1"/>
  <c r="AA104" i="1" s="1"/>
  <c r="AG104" i="1"/>
  <c r="J104" i="1" s="1"/>
  <c r="Y104" i="1"/>
  <c r="X104" i="1"/>
  <c r="S104" i="1"/>
  <c r="P104" i="1"/>
  <c r="AY103" i="1"/>
  <c r="AX103" i="1"/>
  <c r="AV103" i="1"/>
  <c r="AU103" i="1"/>
  <c r="AS103" i="1" s="1"/>
  <c r="AL103" i="1"/>
  <c r="I103" i="1" s="1"/>
  <c r="H103" i="1" s="1"/>
  <c r="AG103" i="1"/>
  <c r="AA103" i="1"/>
  <c r="Y103" i="1"/>
  <c r="X103" i="1"/>
  <c r="W103" i="1" s="1"/>
  <c r="P103" i="1"/>
  <c r="J103" i="1"/>
  <c r="AY102" i="1"/>
  <c r="AX102" i="1"/>
  <c r="AV102" i="1"/>
  <c r="AU102" i="1"/>
  <c r="AS102" i="1" s="1"/>
  <c r="AT102" i="1"/>
  <c r="AL102" i="1"/>
  <c r="AG102" i="1"/>
  <c r="Y102" i="1"/>
  <c r="X102" i="1"/>
  <c r="W102" i="1" s="1"/>
  <c r="P102" i="1"/>
  <c r="J102" i="1"/>
  <c r="I102" i="1"/>
  <c r="H102" i="1"/>
  <c r="AY101" i="1"/>
  <c r="AX101" i="1"/>
  <c r="AV101" i="1"/>
  <c r="AU101" i="1"/>
  <c r="AS101" i="1"/>
  <c r="AL101" i="1"/>
  <c r="I101" i="1" s="1"/>
  <c r="H101" i="1" s="1"/>
  <c r="AG101" i="1"/>
  <c r="J101" i="1" s="1"/>
  <c r="AF101" i="1"/>
  <c r="Y101" i="1"/>
  <c r="X101" i="1"/>
  <c r="P101" i="1"/>
  <c r="K101" i="1"/>
  <c r="AY100" i="1"/>
  <c r="S100" i="1" s="1"/>
  <c r="AX100" i="1"/>
  <c r="AV100" i="1"/>
  <c r="AU100" i="1"/>
  <c r="AS100" i="1"/>
  <c r="AL100" i="1"/>
  <c r="I100" i="1" s="1"/>
  <c r="H100" i="1" s="1"/>
  <c r="AA100" i="1" s="1"/>
  <c r="AG100" i="1"/>
  <c r="J100" i="1" s="1"/>
  <c r="AF100" i="1"/>
  <c r="Y100" i="1"/>
  <c r="X100" i="1"/>
  <c r="W100" i="1" s="1"/>
  <c r="P100" i="1"/>
  <c r="AY99" i="1"/>
  <c r="AX99" i="1"/>
  <c r="AV99" i="1"/>
  <c r="AW99" i="1" s="1"/>
  <c r="AU99" i="1"/>
  <c r="AS99" i="1"/>
  <c r="N99" i="1" s="1"/>
  <c r="AL99" i="1"/>
  <c r="I99" i="1" s="1"/>
  <c r="H99" i="1" s="1"/>
  <c r="AG99" i="1"/>
  <c r="J99" i="1" s="1"/>
  <c r="AA99" i="1"/>
  <c r="Y99" i="1"/>
  <c r="X99" i="1"/>
  <c r="W99" i="1" s="1"/>
  <c r="P99" i="1"/>
  <c r="K99" i="1"/>
  <c r="AY98" i="1"/>
  <c r="AX98" i="1"/>
  <c r="AV98" i="1"/>
  <c r="AU98" i="1"/>
  <c r="AS98" i="1" s="1"/>
  <c r="AF98" i="1" s="1"/>
  <c r="AL98" i="1"/>
  <c r="I98" i="1" s="1"/>
  <c r="H98" i="1" s="1"/>
  <c r="AG98" i="1"/>
  <c r="J98" i="1" s="1"/>
  <c r="Y98" i="1"/>
  <c r="X98" i="1"/>
  <c r="W98" i="1" s="1"/>
  <c r="P98" i="1"/>
  <c r="N98" i="1"/>
  <c r="AY97" i="1"/>
  <c r="AX97" i="1"/>
  <c r="AV97" i="1"/>
  <c r="AU97" i="1"/>
  <c r="AS97" i="1"/>
  <c r="AL97" i="1"/>
  <c r="I97" i="1" s="1"/>
  <c r="H97" i="1" s="1"/>
  <c r="AG97" i="1"/>
  <c r="Y97" i="1"/>
  <c r="X97" i="1"/>
  <c r="W97" i="1" s="1"/>
  <c r="P97" i="1"/>
  <c r="K97" i="1"/>
  <c r="J97" i="1"/>
  <c r="AY96" i="1"/>
  <c r="AX96" i="1"/>
  <c r="AV96" i="1"/>
  <c r="AU96" i="1"/>
  <c r="AS96" i="1"/>
  <c r="AL96" i="1"/>
  <c r="I96" i="1" s="1"/>
  <c r="H96" i="1" s="1"/>
  <c r="AG96" i="1"/>
  <c r="Y96" i="1"/>
  <c r="X96" i="1"/>
  <c r="P96" i="1"/>
  <c r="J96" i="1"/>
  <c r="AY95" i="1"/>
  <c r="AX95" i="1"/>
  <c r="AV95" i="1"/>
  <c r="AU95" i="1"/>
  <c r="AS95" i="1"/>
  <c r="AL95" i="1"/>
  <c r="I95" i="1" s="1"/>
  <c r="H95" i="1" s="1"/>
  <c r="AG95" i="1"/>
  <c r="J95" i="1" s="1"/>
  <c r="Y95" i="1"/>
  <c r="X95" i="1"/>
  <c r="P95" i="1"/>
  <c r="AY94" i="1"/>
  <c r="AX94" i="1"/>
  <c r="AV94" i="1"/>
  <c r="AU94" i="1"/>
  <c r="AS94" i="1" s="1"/>
  <c r="AT94" i="1"/>
  <c r="AL94" i="1"/>
  <c r="I94" i="1" s="1"/>
  <c r="AG94" i="1"/>
  <c r="J94" i="1" s="1"/>
  <c r="AF94" i="1"/>
  <c r="Y94" i="1"/>
  <c r="X94" i="1"/>
  <c r="W94" i="1" s="1"/>
  <c r="P94" i="1"/>
  <c r="N94" i="1"/>
  <c r="H94" i="1"/>
  <c r="AY93" i="1"/>
  <c r="AX93" i="1"/>
  <c r="AV93" i="1"/>
  <c r="S93" i="1" s="1"/>
  <c r="AU93" i="1"/>
  <c r="AS93" i="1" s="1"/>
  <c r="AT93" i="1"/>
  <c r="AL93" i="1"/>
  <c r="I93" i="1" s="1"/>
  <c r="AG93" i="1"/>
  <c r="J93" i="1" s="1"/>
  <c r="Y93" i="1"/>
  <c r="X93" i="1"/>
  <c r="P93" i="1"/>
  <c r="H93" i="1"/>
  <c r="AY92" i="1"/>
  <c r="AX92" i="1"/>
  <c r="AV92" i="1"/>
  <c r="AU92" i="1"/>
  <c r="AS92" i="1" s="1"/>
  <c r="AL92" i="1"/>
  <c r="I92" i="1" s="1"/>
  <c r="H92" i="1" s="1"/>
  <c r="AG92" i="1"/>
  <c r="J92" i="1" s="1"/>
  <c r="Y92" i="1"/>
  <c r="X92" i="1"/>
  <c r="P92" i="1"/>
  <c r="AY91" i="1"/>
  <c r="AX91" i="1"/>
  <c r="AV91" i="1"/>
  <c r="AU91" i="1"/>
  <c r="AS91" i="1"/>
  <c r="AT91" i="1" s="1"/>
  <c r="AL91" i="1"/>
  <c r="I91" i="1" s="1"/>
  <c r="H91" i="1" s="1"/>
  <c r="AG91" i="1"/>
  <c r="J91" i="1" s="1"/>
  <c r="AA91" i="1"/>
  <c r="Y91" i="1"/>
  <c r="X91" i="1"/>
  <c r="P91" i="1"/>
  <c r="AY90" i="1"/>
  <c r="AX90" i="1"/>
  <c r="AV90" i="1"/>
  <c r="AU90" i="1"/>
  <c r="AS90" i="1" s="1"/>
  <c r="AL90" i="1"/>
  <c r="I90" i="1" s="1"/>
  <c r="AG90" i="1"/>
  <c r="Y90" i="1"/>
  <c r="X90" i="1"/>
  <c r="P90" i="1"/>
  <c r="J90" i="1"/>
  <c r="H90" i="1"/>
  <c r="AY89" i="1"/>
  <c r="AX89" i="1"/>
  <c r="AV89" i="1"/>
  <c r="AU89" i="1"/>
  <c r="AS89" i="1"/>
  <c r="AL89" i="1"/>
  <c r="I89" i="1" s="1"/>
  <c r="H89" i="1" s="1"/>
  <c r="AG89" i="1"/>
  <c r="J89" i="1" s="1"/>
  <c r="Y89" i="1"/>
  <c r="X89" i="1"/>
  <c r="P89" i="1"/>
  <c r="AY88" i="1"/>
  <c r="AX88" i="1"/>
  <c r="AV88" i="1"/>
  <c r="AU88" i="1"/>
  <c r="AS88" i="1" s="1"/>
  <c r="AL88" i="1"/>
  <c r="I88" i="1" s="1"/>
  <c r="H88" i="1" s="1"/>
  <c r="AG88" i="1"/>
  <c r="Y88" i="1"/>
  <c r="X88" i="1"/>
  <c r="P88" i="1"/>
  <c r="J88" i="1"/>
  <c r="AY87" i="1"/>
  <c r="AX87" i="1"/>
  <c r="AV87" i="1"/>
  <c r="AW87" i="1" s="1"/>
  <c r="AU87" i="1"/>
  <c r="AS87" i="1"/>
  <c r="AL87" i="1"/>
  <c r="I87" i="1" s="1"/>
  <c r="H87" i="1" s="1"/>
  <c r="AG87" i="1"/>
  <c r="J87" i="1" s="1"/>
  <c r="Y87" i="1"/>
  <c r="X87" i="1"/>
  <c r="P87" i="1"/>
  <c r="AY86" i="1"/>
  <c r="AX86" i="1"/>
  <c r="AV86" i="1"/>
  <c r="AU86" i="1"/>
  <c r="AS86" i="1" s="1"/>
  <c r="AL86" i="1"/>
  <c r="I86" i="1" s="1"/>
  <c r="H86" i="1" s="1"/>
  <c r="AG86" i="1"/>
  <c r="Y86" i="1"/>
  <c r="X86" i="1"/>
  <c r="W86" i="1" s="1"/>
  <c r="P86" i="1"/>
  <c r="J86" i="1"/>
  <c r="AY85" i="1"/>
  <c r="AX85" i="1"/>
  <c r="AV85" i="1"/>
  <c r="AU85" i="1"/>
  <c r="AS85" i="1"/>
  <c r="AT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/>
  <c r="AL84" i="1"/>
  <c r="I84" i="1" s="1"/>
  <c r="H84" i="1" s="1"/>
  <c r="AG84" i="1"/>
  <c r="J84" i="1" s="1"/>
  <c r="Y84" i="1"/>
  <c r="X84" i="1"/>
  <c r="P84" i="1"/>
  <c r="AY83" i="1"/>
  <c r="AX83" i="1"/>
  <c r="AV83" i="1"/>
  <c r="AU83" i="1"/>
  <c r="AS83" i="1"/>
  <c r="K83" i="1" s="1"/>
  <c r="AL83" i="1"/>
  <c r="I83" i="1" s="1"/>
  <c r="H83" i="1" s="1"/>
  <c r="AG83" i="1"/>
  <c r="J83" i="1" s="1"/>
  <c r="AA83" i="1"/>
  <c r="Y83" i="1"/>
  <c r="X83" i="1"/>
  <c r="W83" i="1" s="1"/>
  <c r="P83" i="1"/>
  <c r="AY82" i="1"/>
  <c r="AX82" i="1"/>
  <c r="AV82" i="1"/>
  <c r="AU82" i="1"/>
  <c r="AS82" i="1" s="1"/>
  <c r="AT82" i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S81" i="1" s="1"/>
  <c r="AU81" i="1"/>
  <c r="AS81" i="1" s="1"/>
  <c r="AT81" i="1"/>
  <c r="AL81" i="1"/>
  <c r="I81" i="1" s="1"/>
  <c r="H81" i="1" s="1"/>
  <c r="AG81" i="1"/>
  <c r="Y81" i="1"/>
  <c r="X81" i="1"/>
  <c r="W81" i="1" s="1"/>
  <c r="P81" i="1"/>
  <c r="J81" i="1"/>
  <c r="AY80" i="1"/>
  <c r="AX80" i="1"/>
  <c r="AV80" i="1"/>
  <c r="AW80" i="1" s="1"/>
  <c r="AU80" i="1"/>
  <c r="AS80" i="1"/>
  <c r="AL80" i="1"/>
  <c r="I80" i="1" s="1"/>
  <c r="H80" i="1" s="1"/>
  <c r="AG80" i="1"/>
  <c r="Y80" i="1"/>
  <c r="X80" i="1"/>
  <c r="W80" i="1" s="1"/>
  <c r="P80" i="1"/>
  <c r="J80" i="1"/>
  <c r="AY79" i="1"/>
  <c r="AX79" i="1"/>
  <c r="AV79" i="1"/>
  <c r="AU79" i="1"/>
  <c r="AS79" i="1"/>
  <c r="K79" i="1" s="1"/>
  <c r="AL79" i="1"/>
  <c r="I79" i="1" s="1"/>
  <c r="H79" i="1" s="1"/>
  <c r="AG79" i="1"/>
  <c r="J79" i="1" s="1"/>
  <c r="AA79" i="1"/>
  <c r="Y79" i="1"/>
  <c r="X79" i="1"/>
  <c r="P79" i="1"/>
  <c r="AY78" i="1"/>
  <c r="AX78" i="1"/>
  <c r="AV78" i="1"/>
  <c r="AU78" i="1"/>
  <c r="AS78" i="1" s="1"/>
  <c r="N78" i="1" s="1"/>
  <c r="AT78" i="1"/>
  <c r="AL78" i="1"/>
  <c r="I78" i="1" s="1"/>
  <c r="H78" i="1" s="1"/>
  <c r="AG78" i="1"/>
  <c r="Y78" i="1"/>
  <c r="X78" i="1"/>
  <c r="P78" i="1"/>
  <c r="J78" i="1"/>
  <c r="AY77" i="1"/>
  <c r="AX77" i="1"/>
  <c r="AV77" i="1"/>
  <c r="AU77" i="1"/>
  <c r="AS77" i="1"/>
  <c r="AT77" i="1" s="1"/>
  <c r="AL77" i="1"/>
  <c r="AG77" i="1"/>
  <c r="AF77" i="1"/>
  <c r="AE77" i="1"/>
  <c r="Y77" i="1"/>
  <c r="X77" i="1"/>
  <c r="W77" i="1" s="1"/>
  <c r="P77" i="1"/>
  <c r="N77" i="1"/>
  <c r="K77" i="1"/>
  <c r="J77" i="1"/>
  <c r="I77" i="1"/>
  <c r="H77" i="1"/>
  <c r="AA77" i="1" s="1"/>
  <c r="AY76" i="1"/>
  <c r="AX76" i="1"/>
  <c r="AV76" i="1"/>
  <c r="AU76" i="1"/>
  <c r="AS76" i="1"/>
  <c r="N76" i="1" s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AU75" i="1"/>
  <c r="AS75" i="1" s="1"/>
  <c r="AT75" i="1"/>
  <c r="AL75" i="1"/>
  <c r="I75" i="1" s="1"/>
  <c r="H75" i="1" s="1"/>
  <c r="AA75" i="1" s="1"/>
  <c r="AG75" i="1"/>
  <c r="J75" i="1" s="1"/>
  <c r="Y75" i="1"/>
  <c r="X75" i="1"/>
  <c r="W75" i="1" s="1"/>
  <c r="P75" i="1"/>
  <c r="K75" i="1"/>
  <c r="AY74" i="1"/>
  <c r="AX74" i="1"/>
  <c r="AV74" i="1"/>
  <c r="AU74" i="1"/>
  <c r="AS74" i="1" s="1"/>
  <c r="AT74" i="1" s="1"/>
  <c r="AL74" i="1"/>
  <c r="AG74" i="1"/>
  <c r="Y74" i="1"/>
  <c r="W74" i="1" s="1"/>
  <c r="X74" i="1"/>
  <c r="P74" i="1"/>
  <c r="J74" i="1"/>
  <c r="I74" i="1"/>
  <c r="H74" i="1" s="1"/>
  <c r="AA74" i="1" s="1"/>
  <c r="AY73" i="1"/>
  <c r="AX73" i="1"/>
  <c r="AV73" i="1"/>
  <c r="AU73" i="1"/>
  <c r="AS73" i="1"/>
  <c r="AL73" i="1"/>
  <c r="I73" i="1" s="1"/>
  <c r="H73" i="1" s="1"/>
  <c r="AG73" i="1"/>
  <c r="Y73" i="1"/>
  <c r="X73" i="1"/>
  <c r="P73" i="1"/>
  <c r="J73" i="1"/>
  <c r="AY72" i="1"/>
  <c r="AX72" i="1"/>
  <c r="AV72" i="1"/>
  <c r="AU72" i="1"/>
  <c r="AS72" i="1" s="1"/>
  <c r="AL72" i="1"/>
  <c r="AG72" i="1"/>
  <c r="J72" i="1" s="1"/>
  <c r="AF72" i="1"/>
  <c r="Y72" i="1"/>
  <c r="X72" i="1"/>
  <c r="P72" i="1"/>
  <c r="I72" i="1"/>
  <c r="H72" i="1" s="1"/>
  <c r="AA72" i="1" s="1"/>
  <c r="AY71" i="1"/>
  <c r="AX71" i="1"/>
  <c r="AV71" i="1"/>
  <c r="AW71" i="1" s="1"/>
  <c r="AU71" i="1"/>
  <c r="AS71" i="1"/>
  <c r="AF71" i="1" s="1"/>
  <c r="AL71" i="1"/>
  <c r="I71" i="1" s="1"/>
  <c r="AG71" i="1"/>
  <c r="J71" i="1" s="1"/>
  <c r="Y71" i="1"/>
  <c r="X71" i="1"/>
  <c r="W71" i="1" s="1"/>
  <c r="P71" i="1"/>
  <c r="H71" i="1"/>
  <c r="AA71" i="1" s="1"/>
  <c r="AY70" i="1"/>
  <c r="AX70" i="1"/>
  <c r="AV70" i="1"/>
  <c r="AW70" i="1" s="1"/>
  <c r="AU70" i="1"/>
  <c r="AS70" i="1" s="1"/>
  <c r="AT70" i="1"/>
  <c r="AL70" i="1"/>
  <c r="I70" i="1" s="1"/>
  <c r="H70" i="1" s="1"/>
  <c r="AG70" i="1"/>
  <c r="J70" i="1" s="1"/>
  <c r="AF70" i="1"/>
  <c r="Y70" i="1"/>
  <c r="X70" i="1"/>
  <c r="P70" i="1"/>
  <c r="N70" i="1"/>
  <c r="AY69" i="1"/>
  <c r="AX69" i="1"/>
  <c r="AV69" i="1"/>
  <c r="S69" i="1" s="1"/>
  <c r="AU69" i="1"/>
  <c r="AS69" i="1"/>
  <c r="AF69" i="1" s="1"/>
  <c r="AL69" i="1"/>
  <c r="AG69" i="1"/>
  <c r="J69" i="1" s="1"/>
  <c r="AE69" i="1"/>
  <c r="Y69" i="1"/>
  <c r="X69" i="1"/>
  <c r="W69" i="1" s="1"/>
  <c r="P69" i="1"/>
  <c r="K69" i="1"/>
  <c r="I69" i="1"/>
  <c r="H69" i="1" s="1"/>
  <c r="AY68" i="1"/>
  <c r="AX68" i="1"/>
  <c r="AV68" i="1"/>
  <c r="S68" i="1" s="1"/>
  <c r="T68" i="1" s="1"/>
  <c r="U68" i="1" s="1"/>
  <c r="AU68" i="1"/>
  <c r="AS68" i="1" s="1"/>
  <c r="AT68" i="1" s="1"/>
  <c r="AL68" i="1"/>
  <c r="I68" i="1" s="1"/>
  <c r="H68" i="1" s="1"/>
  <c r="AG68" i="1"/>
  <c r="Y68" i="1"/>
  <c r="X68" i="1"/>
  <c r="P68" i="1"/>
  <c r="J68" i="1"/>
  <c r="AY67" i="1"/>
  <c r="AX67" i="1"/>
  <c r="AV67" i="1"/>
  <c r="AU67" i="1"/>
  <c r="AS67" i="1" s="1"/>
  <c r="AL67" i="1"/>
  <c r="I67" i="1" s="1"/>
  <c r="AG67" i="1"/>
  <c r="Y67" i="1"/>
  <c r="X67" i="1"/>
  <c r="W67" i="1" s="1"/>
  <c r="P67" i="1"/>
  <c r="J67" i="1"/>
  <c r="H67" i="1"/>
  <c r="AY66" i="1"/>
  <c r="AX66" i="1"/>
  <c r="AV66" i="1"/>
  <c r="AU66" i="1"/>
  <c r="AS66" i="1" s="1"/>
  <c r="K66" i="1" s="1"/>
  <c r="AT66" i="1"/>
  <c r="AL66" i="1"/>
  <c r="I66" i="1" s="1"/>
  <c r="H66" i="1" s="1"/>
  <c r="AA66" i="1" s="1"/>
  <c r="AG66" i="1"/>
  <c r="J66" i="1" s="1"/>
  <c r="Y66" i="1"/>
  <c r="X66" i="1"/>
  <c r="P66" i="1"/>
  <c r="AY65" i="1"/>
  <c r="AX65" i="1"/>
  <c r="AV65" i="1"/>
  <c r="AU65" i="1"/>
  <c r="AS65" i="1" s="1"/>
  <c r="AL65" i="1"/>
  <c r="I65" i="1" s="1"/>
  <c r="H65" i="1" s="1"/>
  <c r="AG65" i="1"/>
  <c r="J65" i="1" s="1"/>
  <c r="Y65" i="1"/>
  <c r="X65" i="1"/>
  <c r="P65" i="1"/>
  <c r="AY64" i="1"/>
  <c r="AX64" i="1"/>
  <c r="AV64" i="1"/>
  <c r="AU64" i="1"/>
  <c r="AS64" i="1"/>
  <c r="K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AU63" i="1"/>
  <c r="AS63" i="1" s="1"/>
  <c r="AT63" i="1"/>
  <c r="AL63" i="1"/>
  <c r="I63" i="1" s="1"/>
  <c r="H63" i="1" s="1"/>
  <c r="AG63" i="1"/>
  <c r="J63" i="1" s="1"/>
  <c r="AF63" i="1"/>
  <c r="Y63" i="1"/>
  <c r="X63" i="1"/>
  <c r="W63" i="1" s="1"/>
  <c r="P63" i="1"/>
  <c r="N63" i="1"/>
  <c r="AY62" i="1"/>
  <c r="AX62" i="1"/>
  <c r="AV62" i="1"/>
  <c r="AU62" i="1"/>
  <c r="AS62" i="1" s="1"/>
  <c r="AF62" i="1" s="1"/>
  <c r="AL62" i="1"/>
  <c r="I62" i="1" s="1"/>
  <c r="AG62" i="1"/>
  <c r="Y62" i="1"/>
  <c r="X62" i="1"/>
  <c r="W62" i="1" s="1"/>
  <c r="P62" i="1"/>
  <c r="J62" i="1"/>
  <c r="H62" i="1"/>
  <c r="AY61" i="1"/>
  <c r="S61" i="1" s="1"/>
  <c r="AX61" i="1"/>
  <c r="AV61" i="1"/>
  <c r="AU61" i="1"/>
  <c r="AS61" i="1"/>
  <c r="AE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 s="1"/>
  <c r="N60" i="1" s="1"/>
  <c r="AL60" i="1"/>
  <c r="I60" i="1" s="1"/>
  <c r="H60" i="1" s="1"/>
  <c r="AG60" i="1"/>
  <c r="J60" i="1" s="1"/>
  <c r="Y60" i="1"/>
  <c r="X60" i="1"/>
  <c r="S60" i="1"/>
  <c r="P60" i="1"/>
  <c r="AY59" i="1"/>
  <c r="AX59" i="1"/>
  <c r="AV59" i="1"/>
  <c r="AU59" i="1"/>
  <c r="AS59" i="1" s="1"/>
  <c r="AF59" i="1" s="1"/>
  <c r="AT59" i="1"/>
  <c r="AL59" i="1"/>
  <c r="I59" i="1" s="1"/>
  <c r="H59" i="1" s="1"/>
  <c r="AG59" i="1"/>
  <c r="J59" i="1" s="1"/>
  <c r="Y59" i="1"/>
  <c r="X59" i="1"/>
  <c r="W59" i="1" s="1"/>
  <c r="P59" i="1"/>
  <c r="AY58" i="1"/>
  <c r="AX58" i="1"/>
  <c r="AV58" i="1"/>
  <c r="AU58" i="1"/>
  <c r="AS58" i="1" s="1"/>
  <c r="N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U57" i="1"/>
  <c r="AS57" i="1"/>
  <c r="K57" i="1" s="1"/>
  <c r="AL57" i="1"/>
  <c r="I57" i="1" s="1"/>
  <c r="H57" i="1" s="1"/>
  <c r="AG57" i="1"/>
  <c r="J57" i="1" s="1"/>
  <c r="Y57" i="1"/>
  <c r="X57" i="1"/>
  <c r="P57" i="1"/>
  <c r="AY56" i="1"/>
  <c r="AX56" i="1"/>
  <c r="AV56" i="1"/>
  <c r="AW56" i="1" s="1"/>
  <c r="AU56" i="1"/>
  <c r="AS56" i="1"/>
  <c r="AL56" i="1"/>
  <c r="I56" i="1" s="1"/>
  <c r="H56" i="1" s="1"/>
  <c r="AG56" i="1"/>
  <c r="Y56" i="1"/>
  <c r="X56" i="1"/>
  <c r="P56" i="1"/>
  <c r="J56" i="1"/>
  <c r="AY55" i="1"/>
  <c r="AX55" i="1"/>
  <c r="AV55" i="1"/>
  <c r="AU55" i="1"/>
  <c r="AS55" i="1" s="1"/>
  <c r="AT55" i="1" s="1"/>
  <c r="AL55" i="1"/>
  <c r="I55" i="1" s="1"/>
  <c r="H55" i="1" s="1"/>
  <c r="AG55" i="1"/>
  <c r="J55" i="1" s="1"/>
  <c r="AF55" i="1"/>
  <c r="Y55" i="1"/>
  <c r="X55" i="1"/>
  <c r="W55" i="1" s="1"/>
  <c r="P55" i="1"/>
  <c r="AY54" i="1"/>
  <c r="AX54" i="1"/>
  <c r="AV54" i="1"/>
  <c r="S54" i="1" s="1"/>
  <c r="AU54" i="1"/>
  <c r="AS54" i="1" s="1"/>
  <c r="AL54" i="1"/>
  <c r="I54" i="1" s="1"/>
  <c r="H54" i="1" s="1"/>
  <c r="AG54" i="1"/>
  <c r="J54" i="1" s="1"/>
  <c r="Y54" i="1"/>
  <c r="X54" i="1"/>
  <c r="W54" i="1" s="1"/>
  <c r="P54" i="1"/>
  <c r="AY53" i="1"/>
  <c r="AX53" i="1"/>
  <c r="AV53" i="1"/>
  <c r="AU53" i="1"/>
  <c r="AS53" i="1"/>
  <c r="AE53" i="1" s="1"/>
  <c r="AL53" i="1"/>
  <c r="I53" i="1" s="1"/>
  <c r="H53" i="1" s="1"/>
  <c r="AG53" i="1"/>
  <c r="J53" i="1" s="1"/>
  <c r="AF53" i="1"/>
  <c r="Y53" i="1"/>
  <c r="X53" i="1"/>
  <c r="P53" i="1"/>
  <c r="AY52" i="1"/>
  <c r="AX52" i="1"/>
  <c r="AV52" i="1"/>
  <c r="AW52" i="1" s="1"/>
  <c r="AU52" i="1"/>
  <c r="AS52" i="1"/>
  <c r="N52" i="1" s="1"/>
  <c r="AL52" i="1"/>
  <c r="I52" i="1" s="1"/>
  <c r="H52" i="1" s="1"/>
  <c r="AG52" i="1"/>
  <c r="Y52" i="1"/>
  <c r="X52" i="1"/>
  <c r="P52" i="1"/>
  <c r="J52" i="1"/>
  <c r="AY51" i="1"/>
  <c r="AX51" i="1"/>
  <c r="AV51" i="1"/>
  <c r="AU51" i="1"/>
  <c r="AS51" i="1" s="1"/>
  <c r="AT51" i="1" s="1"/>
  <c r="AL51" i="1"/>
  <c r="I51" i="1" s="1"/>
  <c r="AG51" i="1"/>
  <c r="J51" i="1" s="1"/>
  <c r="AF51" i="1"/>
  <c r="Y51" i="1"/>
  <c r="X51" i="1"/>
  <c r="W51" i="1" s="1"/>
  <c r="P51" i="1"/>
  <c r="H51" i="1"/>
  <c r="AY50" i="1"/>
  <c r="AX50" i="1"/>
  <c r="AV50" i="1"/>
  <c r="S50" i="1" s="1"/>
  <c r="AU50" i="1"/>
  <c r="AS50" i="1" s="1"/>
  <c r="AL50" i="1"/>
  <c r="I50" i="1" s="1"/>
  <c r="AG50" i="1"/>
  <c r="Y50" i="1"/>
  <c r="X50" i="1"/>
  <c r="W50" i="1" s="1"/>
  <c r="P50" i="1"/>
  <c r="J50" i="1"/>
  <c r="H50" i="1"/>
  <c r="AY49" i="1"/>
  <c r="S49" i="1" s="1"/>
  <c r="AX49" i="1"/>
  <c r="AV49" i="1"/>
  <c r="AU49" i="1"/>
  <c r="AT49" i="1"/>
  <c r="AS49" i="1"/>
  <c r="AE49" i="1" s="1"/>
  <c r="AL49" i="1"/>
  <c r="I49" i="1" s="1"/>
  <c r="H49" i="1" s="1"/>
  <c r="AG49" i="1"/>
  <c r="J49" i="1" s="1"/>
  <c r="AF49" i="1"/>
  <c r="Y49" i="1"/>
  <c r="X49" i="1"/>
  <c r="P49" i="1"/>
  <c r="K49" i="1"/>
  <c r="AY48" i="1"/>
  <c r="AX48" i="1"/>
  <c r="AV48" i="1"/>
  <c r="AW48" i="1" s="1"/>
  <c r="AU48" i="1"/>
  <c r="AS48" i="1" s="1"/>
  <c r="AT48" i="1" s="1"/>
  <c r="AL48" i="1"/>
  <c r="I48" i="1" s="1"/>
  <c r="H48" i="1" s="1"/>
  <c r="AG48" i="1"/>
  <c r="J48" i="1" s="1"/>
  <c r="Y48" i="1"/>
  <c r="X48" i="1"/>
  <c r="W48" i="1" s="1"/>
  <c r="P48" i="1"/>
  <c r="AY47" i="1"/>
  <c r="AX47" i="1"/>
  <c r="AV47" i="1"/>
  <c r="AU47" i="1"/>
  <c r="AS47" i="1" s="1"/>
  <c r="AT47" i="1" s="1"/>
  <c r="AL47" i="1"/>
  <c r="I47" i="1" s="1"/>
  <c r="H47" i="1" s="1"/>
  <c r="AG47" i="1"/>
  <c r="Y47" i="1"/>
  <c r="X47" i="1"/>
  <c r="W47" i="1" s="1"/>
  <c r="P47" i="1"/>
  <c r="J47" i="1"/>
  <c r="AY46" i="1"/>
  <c r="AX46" i="1"/>
  <c r="AV46" i="1"/>
  <c r="AU46" i="1"/>
  <c r="AS46" i="1" s="1"/>
  <c r="AF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S45" i="1" s="1"/>
  <c r="AU45" i="1"/>
  <c r="AS45" i="1"/>
  <c r="AT45" i="1" s="1"/>
  <c r="AL45" i="1"/>
  <c r="I45" i="1" s="1"/>
  <c r="H45" i="1" s="1"/>
  <c r="AG45" i="1"/>
  <c r="Y45" i="1"/>
  <c r="X45" i="1"/>
  <c r="W45" i="1" s="1"/>
  <c r="P45" i="1"/>
  <c r="J45" i="1"/>
  <c r="AY44" i="1"/>
  <c r="AX44" i="1"/>
  <c r="AV44" i="1"/>
  <c r="S44" i="1" s="1"/>
  <c r="AU44" i="1"/>
  <c r="AS44" i="1" s="1"/>
  <c r="AL44" i="1"/>
  <c r="I44" i="1" s="1"/>
  <c r="H44" i="1" s="1"/>
  <c r="AG44" i="1"/>
  <c r="Y44" i="1"/>
  <c r="X44" i="1"/>
  <c r="W44" i="1"/>
  <c r="P44" i="1"/>
  <c r="J44" i="1"/>
  <c r="AY43" i="1"/>
  <c r="AX43" i="1"/>
  <c r="AV43" i="1"/>
  <c r="AU43" i="1"/>
  <c r="AS43" i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AW42" i="1" s="1"/>
  <c r="AU42" i="1"/>
  <c r="AS42" i="1"/>
  <c r="AL42" i="1"/>
  <c r="I42" i="1" s="1"/>
  <c r="H42" i="1" s="1"/>
  <c r="AG42" i="1"/>
  <c r="J42" i="1" s="1"/>
  <c r="Y42" i="1"/>
  <c r="X42" i="1"/>
  <c r="W42" i="1" s="1"/>
  <c r="P42" i="1"/>
  <c r="AY41" i="1"/>
  <c r="AX41" i="1"/>
  <c r="AV41" i="1"/>
  <c r="S41" i="1" s="1"/>
  <c r="AU41" i="1"/>
  <c r="AS41" i="1" s="1"/>
  <c r="AL41" i="1"/>
  <c r="I41" i="1" s="1"/>
  <c r="H41" i="1" s="1"/>
  <c r="AG41" i="1"/>
  <c r="Y41" i="1"/>
  <c r="X41" i="1"/>
  <c r="W41" i="1" s="1"/>
  <c r="P41" i="1"/>
  <c r="J41" i="1"/>
  <c r="AY40" i="1"/>
  <c r="AX40" i="1"/>
  <c r="AV40" i="1"/>
  <c r="AU40" i="1"/>
  <c r="AS40" i="1" s="1"/>
  <c r="AL40" i="1"/>
  <c r="I40" i="1" s="1"/>
  <c r="H40" i="1" s="1"/>
  <c r="AG40" i="1"/>
  <c r="J40" i="1" s="1"/>
  <c r="Y40" i="1"/>
  <c r="X40" i="1"/>
  <c r="W40" i="1"/>
  <c r="P40" i="1"/>
  <c r="AY39" i="1"/>
  <c r="AX39" i="1"/>
  <c r="AV39" i="1"/>
  <c r="AU39" i="1"/>
  <c r="AS39" i="1"/>
  <c r="AL39" i="1"/>
  <c r="I39" i="1" s="1"/>
  <c r="H39" i="1" s="1"/>
  <c r="AG39" i="1"/>
  <c r="J39" i="1" s="1"/>
  <c r="Y39" i="1"/>
  <c r="X39" i="1"/>
  <c r="W39" i="1" s="1"/>
  <c r="P39" i="1"/>
  <c r="AY38" i="1"/>
  <c r="AX38" i="1"/>
  <c r="AV38" i="1"/>
  <c r="AW38" i="1" s="1"/>
  <c r="AU38" i="1"/>
  <c r="AS38" i="1"/>
  <c r="N38" i="1" s="1"/>
  <c r="AL38" i="1"/>
  <c r="I38" i="1" s="1"/>
  <c r="H38" i="1" s="1"/>
  <c r="AG38" i="1"/>
  <c r="Y38" i="1"/>
  <c r="X38" i="1"/>
  <c r="P38" i="1"/>
  <c r="J38" i="1"/>
  <c r="AY37" i="1"/>
  <c r="AX37" i="1"/>
  <c r="AV37" i="1"/>
  <c r="AU37" i="1"/>
  <c r="AS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V36" i="1"/>
  <c r="AW36" i="1" s="1"/>
  <c r="AU36" i="1"/>
  <c r="AS36" i="1" s="1"/>
  <c r="AL36" i="1"/>
  <c r="I36" i="1" s="1"/>
  <c r="H36" i="1" s="1"/>
  <c r="AG36" i="1"/>
  <c r="J36" i="1" s="1"/>
  <c r="Y36" i="1"/>
  <c r="W36" i="1" s="1"/>
  <c r="X36" i="1"/>
  <c r="P36" i="1"/>
  <c r="AY35" i="1"/>
  <c r="AX35" i="1"/>
  <c r="AV35" i="1"/>
  <c r="AU35" i="1"/>
  <c r="AS35" i="1" s="1"/>
  <c r="AL35" i="1"/>
  <c r="AG35" i="1"/>
  <c r="J35" i="1" s="1"/>
  <c r="Y35" i="1"/>
  <c r="X35" i="1"/>
  <c r="W35" i="1" s="1"/>
  <c r="P35" i="1"/>
  <c r="I35" i="1"/>
  <c r="H35" i="1" s="1"/>
  <c r="AY34" i="1"/>
  <c r="AX34" i="1"/>
  <c r="AV34" i="1"/>
  <c r="AU34" i="1"/>
  <c r="AS34" i="1"/>
  <c r="AF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AU33" i="1"/>
  <c r="AS33" i="1" s="1"/>
  <c r="AL33" i="1"/>
  <c r="I33" i="1" s="1"/>
  <c r="H33" i="1" s="1"/>
  <c r="AG33" i="1"/>
  <c r="Y33" i="1"/>
  <c r="X33" i="1"/>
  <c r="W33" i="1" s="1"/>
  <c r="P33" i="1"/>
  <c r="J33" i="1"/>
  <c r="AY32" i="1"/>
  <c r="AX32" i="1"/>
  <c r="AV32" i="1"/>
  <c r="AW32" i="1" s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S31" i="1" s="1"/>
  <c r="AX31" i="1"/>
  <c r="AV31" i="1"/>
  <c r="AU31" i="1"/>
  <c r="AS31" i="1" s="1"/>
  <c r="AE31" i="1" s="1"/>
  <c r="AT31" i="1"/>
  <c r="AL31" i="1"/>
  <c r="I31" i="1" s="1"/>
  <c r="H31" i="1" s="1"/>
  <c r="AG31" i="1"/>
  <c r="J31" i="1" s="1"/>
  <c r="AF31" i="1"/>
  <c r="Y31" i="1"/>
  <c r="X31" i="1"/>
  <c r="P31" i="1"/>
  <c r="K31" i="1"/>
  <c r="AY30" i="1"/>
  <c r="AX30" i="1"/>
  <c r="AV30" i="1"/>
  <c r="AW30" i="1" s="1"/>
  <c r="AU30" i="1"/>
  <c r="AS30" i="1"/>
  <c r="AF30" i="1" s="1"/>
  <c r="AL30" i="1"/>
  <c r="I30" i="1" s="1"/>
  <c r="H30" i="1" s="1"/>
  <c r="AG30" i="1"/>
  <c r="Y30" i="1"/>
  <c r="X30" i="1"/>
  <c r="W30" i="1" s="1"/>
  <c r="P30" i="1"/>
  <c r="J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S28" i="1" s="1"/>
  <c r="AU28" i="1"/>
  <c r="AS28" i="1" s="1"/>
  <c r="AL28" i="1"/>
  <c r="I28" i="1" s="1"/>
  <c r="H28" i="1" s="1"/>
  <c r="AG28" i="1"/>
  <c r="J28" i="1" s="1"/>
  <c r="Y28" i="1"/>
  <c r="W28" i="1" s="1"/>
  <c r="X28" i="1"/>
  <c r="P28" i="1"/>
  <c r="AY27" i="1"/>
  <c r="AX27" i="1"/>
  <c r="AV27" i="1"/>
  <c r="AW27" i="1" s="1"/>
  <c r="AU27" i="1"/>
  <c r="AS27" i="1" s="1"/>
  <c r="AF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W26" i="1" s="1"/>
  <c r="AU26" i="1"/>
  <c r="AS26" i="1"/>
  <c r="N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S25" i="1" s="1"/>
  <c r="AU25" i="1"/>
  <c r="AS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S24" i="1" s="1"/>
  <c r="AU24" i="1"/>
  <c r="AS24" i="1" s="1"/>
  <c r="AL24" i="1"/>
  <c r="I24" i="1" s="1"/>
  <c r="H24" i="1" s="1"/>
  <c r="AG24" i="1"/>
  <c r="Y24" i="1"/>
  <c r="X24" i="1"/>
  <c r="W24" i="1"/>
  <c r="P24" i="1"/>
  <c r="J24" i="1"/>
  <c r="AY23" i="1"/>
  <c r="S23" i="1" s="1"/>
  <c r="AX23" i="1"/>
  <c r="AV23" i="1"/>
  <c r="AU23" i="1"/>
  <c r="AS23" i="1"/>
  <c r="AE23" i="1" s="1"/>
  <c r="AL23" i="1"/>
  <c r="I23" i="1" s="1"/>
  <c r="H23" i="1" s="1"/>
  <c r="AG23" i="1"/>
  <c r="J23" i="1" s="1"/>
  <c r="AF23" i="1"/>
  <c r="Y23" i="1"/>
  <c r="X23" i="1"/>
  <c r="W23" i="1" s="1"/>
  <c r="P23" i="1"/>
  <c r="AY22" i="1"/>
  <c r="AX22" i="1"/>
  <c r="AV22" i="1"/>
  <c r="AW22" i="1" s="1"/>
  <c r="AU22" i="1"/>
  <c r="AS22" i="1" s="1"/>
  <c r="N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S21" i="1" s="1"/>
  <c r="AU21" i="1"/>
  <c r="AS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U20" i="1"/>
  <c r="AS20" i="1" s="1"/>
  <c r="AL20" i="1"/>
  <c r="I20" i="1" s="1"/>
  <c r="H20" i="1" s="1"/>
  <c r="AG20" i="1"/>
  <c r="Y20" i="1"/>
  <c r="X20" i="1"/>
  <c r="W20" i="1"/>
  <c r="P20" i="1"/>
  <c r="J20" i="1"/>
  <c r="AY19" i="1"/>
  <c r="S19" i="1" s="1"/>
  <c r="AX19" i="1"/>
  <c r="AV19" i="1"/>
  <c r="AU19" i="1"/>
  <c r="AS19" i="1"/>
  <c r="AL19" i="1"/>
  <c r="I19" i="1" s="1"/>
  <c r="H19" i="1" s="1"/>
  <c r="AG19" i="1"/>
  <c r="J19" i="1" s="1"/>
  <c r="Y19" i="1"/>
  <c r="X19" i="1"/>
  <c r="P19" i="1"/>
  <c r="AY18" i="1"/>
  <c r="AX18" i="1"/>
  <c r="AV18" i="1"/>
  <c r="AU18" i="1"/>
  <c r="AS18" i="1"/>
  <c r="AF18" i="1" s="1"/>
  <c r="AL18" i="1"/>
  <c r="I18" i="1" s="1"/>
  <c r="H18" i="1" s="1"/>
  <c r="AG18" i="1"/>
  <c r="J18" i="1" s="1"/>
  <c r="Y18" i="1"/>
  <c r="X18" i="1"/>
  <c r="W18" i="1" s="1"/>
  <c r="S18" i="1"/>
  <c r="P18" i="1"/>
  <c r="AY17" i="1"/>
  <c r="AX17" i="1"/>
  <c r="AV17" i="1"/>
  <c r="S17" i="1" s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 s="1"/>
  <c r="AL16" i="1"/>
  <c r="I16" i="1" s="1"/>
  <c r="H16" i="1" s="1"/>
  <c r="AG16" i="1"/>
  <c r="Y16" i="1"/>
  <c r="X16" i="1"/>
  <c r="W16" i="1"/>
  <c r="P16" i="1"/>
  <c r="J16" i="1"/>
  <c r="AE92" i="1" l="1"/>
  <c r="AT92" i="1"/>
  <c r="N92" i="1"/>
  <c r="AF92" i="1"/>
  <c r="K92" i="1"/>
  <c r="T96" i="1"/>
  <c r="U96" i="1" s="1"/>
  <c r="AB96" i="1" s="1"/>
  <c r="V213" i="1"/>
  <c r="Z213" i="1" s="1"/>
  <c r="AC213" i="1"/>
  <c r="AE249" i="1"/>
  <c r="K249" i="1"/>
  <c r="N249" i="1"/>
  <c r="AF249" i="1"/>
  <c r="AT249" i="1"/>
  <c r="AE159" i="1"/>
  <c r="AF159" i="1"/>
  <c r="N159" i="1"/>
  <c r="AE35" i="1"/>
  <c r="AF35" i="1"/>
  <c r="K35" i="1"/>
  <c r="AT35" i="1"/>
  <c r="AT67" i="1"/>
  <c r="K67" i="1"/>
  <c r="AE88" i="1"/>
  <c r="AF88" i="1"/>
  <c r="AT88" i="1"/>
  <c r="K88" i="1"/>
  <c r="N88" i="1"/>
  <c r="AF240" i="1"/>
  <c r="AE240" i="1"/>
  <c r="K270" i="1"/>
  <c r="AF270" i="1"/>
  <c r="AT270" i="1"/>
  <c r="AE65" i="1"/>
  <c r="AT65" i="1"/>
  <c r="K65" i="1"/>
  <c r="AE80" i="1"/>
  <c r="AT80" i="1"/>
  <c r="N80" i="1"/>
  <c r="AF80" i="1"/>
  <c r="AE84" i="1"/>
  <c r="AF84" i="1"/>
  <c r="S85" i="1"/>
  <c r="AW85" i="1"/>
  <c r="N221" i="1"/>
  <c r="AF221" i="1"/>
  <c r="AE221" i="1"/>
  <c r="S229" i="1"/>
  <c r="T229" i="1" s="1"/>
  <c r="U229" i="1" s="1"/>
  <c r="AW229" i="1"/>
  <c r="S26" i="1"/>
  <c r="K30" i="1"/>
  <c r="AW53" i="1"/>
  <c r="K61" i="1"/>
  <c r="AT61" i="1"/>
  <c r="K84" i="1"/>
  <c r="AT84" i="1"/>
  <c r="AT86" i="1"/>
  <c r="AF86" i="1"/>
  <c r="AE96" i="1"/>
  <c r="AF96" i="1"/>
  <c r="AE97" i="1"/>
  <c r="AT97" i="1"/>
  <c r="AT105" i="1"/>
  <c r="AE105" i="1"/>
  <c r="K105" i="1"/>
  <c r="AF105" i="1"/>
  <c r="AE132" i="1"/>
  <c r="AT132" i="1"/>
  <c r="N132" i="1"/>
  <c r="K132" i="1"/>
  <c r="T278" i="1"/>
  <c r="U278" i="1" s="1"/>
  <c r="Q278" i="1" s="1"/>
  <c r="O278" i="1" s="1"/>
  <c r="R278" i="1" s="1"/>
  <c r="L278" i="1" s="1"/>
  <c r="M278" i="1" s="1"/>
  <c r="AE19" i="1"/>
  <c r="AT19" i="1"/>
  <c r="K19" i="1"/>
  <c r="AE43" i="1"/>
  <c r="AF43" i="1"/>
  <c r="N47" i="1"/>
  <c r="S53" i="1"/>
  <c r="T53" i="1" s="1"/>
  <c r="U53" i="1" s="1"/>
  <c r="AB53" i="1" s="1"/>
  <c r="AW65" i="1"/>
  <c r="K87" i="1"/>
  <c r="N87" i="1"/>
  <c r="K22" i="1"/>
  <c r="AT43" i="1"/>
  <c r="AT57" i="1"/>
  <c r="N59" i="1"/>
  <c r="S65" i="1"/>
  <c r="N95" i="1"/>
  <c r="K95" i="1"/>
  <c r="K96" i="1"/>
  <c r="AE160" i="1"/>
  <c r="AT160" i="1"/>
  <c r="N160" i="1"/>
  <c r="AW202" i="1"/>
  <c r="AW213" i="1"/>
  <c r="AF228" i="1"/>
  <c r="AE228" i="1"/>
  <c r="K228" i="1"/>
  <c r="AF244" i="1"/>
  <c r="AE244" i="1"/>
  <c r="N244" i="1"/>
  <c r="AT284" i="1"/>
  <c r="AF284" i="1"/>
  <c r="AE284" i="1"/>
  <c r="S27" i="1"/>
  <c r="T27" i="1" s="1"/>
  <c r="U27" i="1" s="1"/>
  <c r="K43" i="1"/>
  <c r="AE72" i="1"/>
  <c r="AT72" i="1"/>
  <c r="N72" i="1"/>
  <c r="N117" i="1"/>
  <c r="AE117" i="1"/>
  <c r="AT117" i="1"/>
  <c r="AE120" i="1"/>
  <c r="AF120" i="1"/>
  <c r="K120" i="1"/>
  <c r="N120" i="1"/>
  <c r="AT120" i="1"/>
  <c r="AE172" i="1"/>
  <c r="AT172" i="1"/>
  <c r="K34" i="1"/>
  <c r="AE39" i="1"/>
  <c r="AF39" i="1"/>
  <c r="AF42" i="1"/>
  <c r="K42" i="1"/>
  <c r="K48" i="1"/>
  <c r="N81" i="1"/>
  <c r="AF81" i="1"/>
  <c r="AE81" i="1"/>
  <c r="AF89" i="1"/>
  <c r="AE89" i="1"/>
  <c r="N103" i="1"/>
  <c r="K103" i="1"/>
  <c r="N114" i="1"/>
  <c r="S37" i="1"/>
  <c r="T37" i="1" s="1"/>
  <c r="U37" i="1" s="1"/>
  <c r="AT39" i="1"/>
  <c r="AF47" i="1"/>
  <c r="S52" i="1"/>
  <c r="T52" i="1" s="1"/>
  <c r="U52" i="1" s="1"/>
  <c r="K81" i="1"/>
  <c r="K85" i="1"/>
  <c r="K89" i="1"/>
  <c r="AT89" i="1"/>
  <c r="AW93" i="1"/>
  <c r="AF97" i="1"/>
  <c r="K113" i="1"/>
  <c r="AE124" i="1"/>
  <c r="AF124" i="1"/>
  <c r="N124" i="1"/>
  <c r="AE129" i="1"/>
  <c r="N129" i="1"/>
  <c r="AF129" i="1"/>
  <c r="K129" i="1"/>
  <c r="AF132" i="1"/>
  <c r="S160" i="1"/>
  <c r="AT183" i="1"/>
  <c r="T207" i="1"/>
  <c r="U207" i="1" s="1"/>
  <c r="K235" i="1"/>
  <c r="N235" i="1"/>
  <c r="K240" i="1"/>
  <c r="AT240" i="1"/>
  <c r="AW111" i="1"/>
  <c r="S111" i="1"/>
  <c r="S165" i="1"/>
  <c r="AW165" i="1"/>
  <c r="AE27" i="1"/>
  <c r="AT27" i="1"/>
  <c r="K27" i="1"/>
  <c r="K38" i="1"/>
  <c r="AE57" i="1"/>
  <c r="AF57" i="1"/>
  <c r="W60" i="1"/>
  <c r="K80" i="1"/>
  <c r="N84" i="1"/>
  <c r="AT96" i="1"/>
  <c r="N97" i="1"/>
  <c r="AT109" i="1"/>
  <c r="N109" i="1"/>
  <c r="AF109" i="1"/>
  <c r="K109" i="1"/>
  <c r="AE128" i="1"/>
  <c r="AF128" i="1"/>
  <c r="N141" i="1"/>
  <c r="AF141" i="1"/>
  <c r="AE141" i="1"/>
  <c r="N168" i="1"/>
  <c r="AF168" i="1"/>
  <c r="AE168" i="1"/>
  <c r="AW173" i="1"/>
  <c r="AE184" i="1"/>
  <c r="K184" i="1"/>
  <c r="AF184" i="1"/>
  <c r="K186" i="1"/>
  <c r="AF189" i="1"/>
  <c r="AE189" i="1"/>
  <c r="S204" i="1"/>
  <c r="AT205" i="1"/>
  <c r="N205" i="1"/>
  <c r="K205" i="1"/>
  <c r="AE205" i="1"/>
  <c r="AF217" i="1"/>
  <c r="AE217" i="1"/>
  <c r="AW221" i="1"/>
  <c r="AE263" i="1"/>
  <c r="AT263" i="1"/>
  <c r="AF263" i="1"/>
  <c r="S30" i="1"/>
  <c r="T30" i="1" s="1"/>
  <c r="U30" i="1" s="1"/>
  <c r="Q30" i="1" s="1"/>
  <c r="O30" i="1" s="1"/>
  <c r="R30" i="1" s="1"/>
  <c r="L30" i="1" s="1"/>
  <c r="M30" i="1" s="1"/>
  <c r="AW35" i="1"/>
  <c r="S71" i="1"/>
  <c r="AE76" i="1"/>
  <c r="AF76" i="1"/>
  <c r="AT101" i="1"/>
  <c r="AE101" i="1"/>
  <c r="N105" i="1"/>
  <c r="N128" i="1"/>
  <c r="S150" i="1"/>
  <c r="AE166" i="1"/>
  <c r="AF166" i="1"/>
  <c r="AE176" i="1"/>
  <c r="AF176" i="1"/>
  <c r="AT176" i="1"/>
  <c r="N176" i="1"/>
  <c r="K176" i="1"/>
  <c r="AE180" i="1"/>
  <c r="AT180" i="1"/>
  <c r="N180" i="1"/>
  <c r="K180" i="1"/>
  <c r="N184" i="1"/>
  <c r="AT184" i="1"/>
  <c r="K263" i="1"/>
  <c r="AF276" i="1"/>
  <c r="AT276" i="1"/>
  <c r="AE276" i="1"/>
  <c r="K52" i="1"/>
  <c r="W56" i="1"/>
  <c r="K76" i="1"/>
  <c r="AT76" i="1"/>
  <c r="AT83" i="1"/>
  <c r="N83" i="1"/>
  <c r="N93" i="1"/>
  <c r="AF93" i="1"/>
  <c r="AE93" i="1"/>
  <c r="N101" i="1"/>
  <c r="AE146" i="1"/>
  <c r="AT146" i="1"/>
  <c r="N146" i="1"/>
  <c r="AF146" i="1"/>
  <c r="AT149" i="1"/>
  <c r="K149" i="1"/>
  <c r="AT212" i="1"/>
  <c r="K212" i="1"/>
  <c r="N217" i="1"/>
  <c r="AT244" i="1"/>
  <c r="AW245" i="1"/>
  <c r="N263" i="1"/>
  <c r="S274" i="1"/>
  <c r="T274" i="1" s="1"/>
  <c r="U274" i="1" s="1"/>
  <c r="S278" i="1"/>
  <c r="S22" i="1"/>
  <c r="T22" i="1" s="1"/>
  <c r="U22" i="1" s="1"/>
  <c r="V22" i="1" s="1"/>
  <c r="Z22" i="1" s="1"/>
  <c r="AW34" i="1"/>
  <c r="S34" i="1"/>
  <c r="AF61" i="1"/>
  <c r="AF65" i="1"/>
  <c r="K70" i="1"/>
  <c r="AE70" i="1"/>
  <c r="AF85" i="1"/>
  <c r="AE85" i="1"/>
  <c r="K93" i="1"/>
  <c r="AE100" i="1"/>
  <c r="AT100" i="1"/>
  <c r="K100" i="1"/>
  <c r="AE113" i="1"/>
  <c r="AF113" i="1"/>
  <c r="AE116" i="1"/>
  <c r="AT116" i="1"/>
  <c r="N116" i="1"/>
  <c r="K116" i="1"/>
  <c r="K146" i="1"/>
  <c r="N166" i="1"/>
  <c r="AT171" i="1"/>
  <c r="N171" i="1"/>
  <c r="W209" i="1"/>
  <c r="N216" i="1"/>
  <c r="AE216" i="1"/>
  <c r="AF216" i="1"/>
  <c r="N55" i="1"/>
  <c r="AW57" i="1"/>
  <c r="K60" i="1"/>
  <c r="S62" i="1"/>
  <c r="T62" i="1" s="1"/>
  <c r="U62" i="1" s="1"/>
  <c r="AB62" i="1" s="1"/>
  <c r="AW18" i="1"/>
  <c r="AF19" i="1"/>
  <c r="S20" i="1"/>
  <c r="AW23" i="1"/>
  <c r="K26" i="1"/>
  <c r="W31" i="1"/>
  <c r="AW31" i="1"/>
  <c r="K39" i="1"/>
  <c r="S48" i="1"/>
  <c r="T48" i="1" s="1"/>
  <c r="U48" i="1" s="1"/>
  <c r="Q48" i="1" s="1"/>
  <c r="O48" i="1" s="1"/>
  <c r="R48" i="1" s="1"/>
  <c r="L48" i="1" s="1"/>
  <c r="M48" i="1" s="1"/>
  <c r="N56" i="1"/>
  <c r="K56" i="1"/>
  <c r="AW64" i="1"/>
  <c r="S64" i="1"/>
  <c r="T64" i="1" s="1"/>
  <c r="U64" i="1" s="1"/>
  <c r="S72" i="1"/>
  <c r="T72" i="1" s="1"/>
  <c r="U72" i="1" s="1"/>
  <c r="W79" i="1"/>
  <c r="AW81" i="1"/>
  <c r="N85" i="1"/>
  <c r="N89" i="1"/>
  <c r="W93" i="1"/>
  <c r="AE109" i="1"/>
  <c r="W110" i="1"/>
  <c r="N113" i="1"/>
  <c r="N118" i="1"/>
  <c r="AT118" i="1"/>
  <c r="AT124" i="1"/>
  <c r="W151" i="1"/>
  <c r="AW190" i="1"/>
  <c r="S190" i="1"/>
  <c r="AF205" i="1"/>
  <c r="AW208" i="1"/>
  <c r="S208" i="1"/>
  <c r="T208" i="1" s="1"/>
  <c r="U208" i="1" s="1"/>
  <c r="AB208" i="1" s="1"/>
  <c r="K214" i="1"/>
  <c r="N214" i="1"/>
  <c r="AF214" i="1"/>
  <c r="K216" i="1"/>
  <c r="K229" i="1"/>
  <c r="AE229" i="1"/>
  <c r="AT229" i="1"/>
  <c r="N229" i="1"/>
  <c r="AF229" i="1"/>
  <c r="W232" i="1"/>
  <c r="AW233" i="1"/>
  <c r="N240" i="1"/>
  <c r="AT251" i="1"/>
  <c r="N251" i="1"/>
  <c r="AF251" i="1"/>
  <c r="AF268" i="1"/>
  <c r="AE268" i="1"/>
  <c r="K91" i="1"/>
  <c r="AE140" i="1"/>
  <c r="AT140" i="1"/>
  <c r="N140" i="1"/>
  <c r="K140" i="1"/>
  <c r="K147" i="1"/>
  <c r="AE147" i="1"/>
  <c r="T152" i="1"/>
  <c r="U152" i="1" s="1"/>
  <c r="AT167" i="1"/>
  <c r="N167" i="1"/>
  <c r="AW212" i="1"/>
  <c r="AE218" i="1"/>
  <c r="AF218" i="1"/>
  <c r="S219" i="1"/>
  <c r="N220" i="1"/>
  <c r="AT220" i="1"/>
  <c r="K220" i="1"/>
  <c r="AE220" i="1"/>
  <c r="S223" i="1"/>
  <c r="N271" i="1"/>
  <c r="K271" i="1"/>
  <c r="AF271" i="1"/>
  <c r="AW276" i="1"/>
  <c r="K282" i="1"/>
  <c r="AF282" i="1"/>
  <c r="S35" i="1"/>
  <c r="T35" i="1" s="1"/>
  <c r="U35" i="1" s="1"/>
  <c r="AW39" i="1"/>
  <c r="S57" i="1"/>
  <c r="S89" i="1"/>
  <c r="N91" i="1"/>
  <c r="K119" i="1"/>
  <c r="AT119" i="1"/>
  <c r="AT243" i="1"/>
  <c r="AF253" i="1"/>
  <c r="AT253" i="1"/>
  <c r="N253" i="1"/>
  <c r="AE253" i="1"/>
  <c r="AF257" i="1"/>
  <c r="AT257" i="1"/>
  <c r="AT267" i="1"/>
  <c r="AE267" i="1"/>
  <c r="AT271" i="1"/>
  <c r="K273" i="1"/>
  <c r="AT282" i="1"/>
  <c r="W283" i="1"/>
  <c r="AW284" i="1"/>
  <c r="S92" i="1"/>
  <c r="T92" i="1" s="1"/>
  <c r="U92" i="1" s="1"/>
  <c r="Q92" i="1" s="1"/>
  <c r="O92" i="1" s="1"/>
  <c r="R92" i="1" s="1"/>
  <c r="L92" i="1" s="1"/>
  <c r="M92" i="1" s="1"/>
  <c r="AW95" i="1"/>
  <c r="S95" i="1"/>
  <c r="T95" i="1" s="1"/>
  <c r="U95" i="1" s="1"/>
  <c r="AT154" i="1"/>
  <c r="AE154" i="1"/>
  <c r="AT158" i="1"/>
  <c r="N158" i="1"/>
  <c r="AT164" i="1"/>
  <c r="AT209" i="1"/>
  <c r="AF209" i="1"/>
  <c r="AE209" i="1"/>
  <c r="W219" i="1"/>
  <c r="S29" i="1"/>
  <c r="AW43" i="1"/>
  <c r="W52" i="1"/>
  <c r="S58" i="1"/>
  <c r="T58" i="1" s="1"/>
  <c r="U58" i="1" s="1"/>
  <c r="Q58" i="1" s="1"/>
  <c r="O58" i="1" s="1"/>
  <c r="R58" i="1" s="1"/>
  <c r="N69" i="1"/>
  <c r="AT69" i="1"/>
  <c r="W70" i="1"/>
  <c r="AW89" i="1"/>
  <c r="N110" i="1"/>
  <c r="N136" i="1"/>
  <c r="AT136" i="1"/>
  <c r="N170" i="1"/>
  <c r="AT170" i="1"/>
  <c r="AW181" i="1"/>
  <c r="S191" i="1"/>
  <c r="T191" i="1" s="1"/>
  <c r="U191" i="1" s="1"/>
  <c r="Q191" i="1" s="1"/>
  <c r="O191" i="1" s="1"/>
  <c r="R191" i="1" s="1"/>
  <c r="L191" i="1" s="1"/>
  <c r="M191" i="1" s="1"/>
  <c r="AT201" i="1"/>
  <c r="N201" i="1"/>
  <c r="K201" i="1"/>
  <c r="AE201" i="1"/>
  <c r="K209" i="1"/>
  <c r="K218" i="1"/>
  <c r="AW224" i="1"/>
  <c r="AF232" i="1"/>
  <c r="AT232" i="1"/>
  <c r="N232" i="1"/>
  <c r="K232" i="1"/>
  <c r="N234" i="1"/>
  <c r="AF236" i="1"/>
  <c r="AE236" i="1"/>
  <c r="N236" i="1"/>
  <c r="AW237" i="1"/>
  <c r="AW255" i="1"/>
  <c r="K260" i="1"/>
  <c r="AF260" i="1"/>
  <c r="AE260" i="1"/>
  <c r="AT260" i="1"/>
  <c r="N267" i="1"/>
  <c r="AE144" i="1"/>
  <c r="AT144" i="1"/>
  <c r="K144" i="1"/>
  <c r="AW152" i="1"/>
  <c r="W202" i="1"/>
  <c r="K23" i="1"/>
  <c r="AT23" i="1"/>
  <c r="S38" i="1"/>
  <c r="T38" i="1" s="1"/>
  <c r="U38" i="1" s="1"/>
  <c r="Q38" i="1" s="1"/>
  <c r="O38" i="1" s="1"/>
  <c r="R38" i="1" s="1"/>
  <c r="L38" i="1" s="1"/>
  <c r="M38" i="1" s="1"/>
  <c r="S39" i="1"/>
  <c r="T39" i="1" s="1"/>
  <c r="U39" i="1" s="1"/>
  <c r="AB39" i="1" s="1"/>
  <c r="N51" i="1"/>
  <c r="K53" i="1"/>
  <c r="AT53" i="1"/>
  <c r="K18" i="1"/>
  <c r="W19" i="1"/>
  <c r="AW19" i="1"/>
  <c r="W21" i="1"/>
  <c r="S33" i="1"/>
  <c r="T33" i="1" s="1"/>
  <c r="U33" i="1" s="1"/>
  <c r="Q33" i="1" s="1"/>
  <c r="O33" i="1" s="1"/>
  <c r="R33" i="1" s="1"/>
  <c r="L33" i="1" s="1"/>
  <c r="M33" i="1" s="1"/>
  <c r="W38" i="1"/>
  <c r="AW40" i="1"/>
  <c r="S42" i="1"/>
  <c r="S43" i="1"/>
  <c r="S46" i="1"/>
  <c r="AW49" i="1"/>
  <c r="S56" i="1"/>
  <c r="T56" i="1" s="1"/>
  <c r="U56" i="1" s="1"/>
  <c r="V56" i="1" s="1"/>
  <c r="Z56" i="1" s="1"/>
  <c r="AW61" i="1"/>
  <c r="W64" i="1"/>
  <c r="W66" i="1"/>
  <c r="S76" i="1"/>
  <c r="T76" i="1" s="1"/>
  <c r="U76" i="1" s="1"/>
  <c r="Q76" i="1" s="1"/>
  <c r="O76" i="1" s="1"/>
  <c r="R76" i="1" s="1"/>
  <c r="L76" i="1" s="1"/>
  <c r="M76" i="1" s="1"/>
  <c r="AW79" i="1"/>
  <c r="W87" i="1"/>
  <c r="W91" i="1"/>
  <c r="W95" i="1"/>
  <c r="S96" i="1"/>
  <c r="W104" i="1"/>
  <c r="W120" i="1"/>
  <c r="W140" i="1"/>
  <c r="AW144" i="1"/>
  <c r="AW148" i="1"/>
  <c r="S156" i="1"/>
  <c r="T156" i="1" s="1"/>
  <c r="U156" i="1" s="1"/>
  <c r="S178" i="1"/>
  <c r="T178" i="1" s="1"/>
  <c r="U178" i="1" s="1"/>
  <c r="AB180" i="1"/>
  <c r="AW191" i="1"/>
  <c r="AW195" i="1"/>
  <c r="S195" i="1"/>
  <c r="T195" i="1" s="1"/>
  <c r="U195" i="1" s="1"/>
  <c r="W207" i="1"/>
  <c r="N209" i="1"/>
  <c r="W215" i="1"/>
  <c r="S224" i="1"/>
  <c r="AT236" i="1"/>
  <c r="W246" i="1"/>
  <c r="K253" i="1"/>
  <c r="AW257" i="1"/>
  <c r="S265" i="1"/>
  <c r="K266" i="1"/>
  <c r="AT266" i="1"/>
  <c r="W269" i="1"/>
  <c r="W277" i="1"/>
  <c r="AE280" i="1"/>
  <c r="AF280" i="1"/>
  <c r="N275" i="1"/>
  <c r="K275" i="1"/>
  <c r="AW67" i="1"/>
  <c r="W78" i="1"/>
  <c r="W88" i="1"/>
  <c r="AW88" i="1"/>
  <c r="W89" i="1"/>
  <c r="W90" i="1"/>
  <c r="W101" i="1"/>
  <c r="S105" i="1"/>
  <c r="AW123" i="1"/>
  <c r="W127" i="1"/>
  <c r="W132" i="1"/>
  <c r="W150" i="1"/>
  <c r="S153" i="1"/>
  <c r="T153" i="1" s="1"/>
  <c r="U153" i="1" s="1"/>
  <c r="AW154" i="1"/>
  <c r="W159" i="1"/>
  <c r="AW162" i="1"/>
  <c r="W163" i="1"/>
  <c r="AW174" i="1"/>
  <c r="S174" i="1"/>
  <c r="T174" i="1" s="1"/>
  <c r="U174" i="1" s="1"/>
  <c r="Q174" i="1" s="1"/>
  <c r="O174" i="1" s="1"/>
  <c r="R174" i="1" s="1"/>
  <c r="AT177" i="1"/>
  <c r="AF177" i="1"/>
  <c r="AE177" i="1"/>
  <c r="W186" i="1"/>
  <c r="AT194" i="1"/>
  <c r="AF194" i="1"/>
  <c r="S198" i="1"/>
  <c r="T198" i="1" s="1"/>
  <c r="U198" i="1" s="1"/>
  <c r="AB198" i="1" s="1"/>
  <c r="W203" i="1"/>
  <c r="N210" i="1"/>
  <c r="S211" i="1"/>
  <c r="T211" i="1" s="1"/>
  <c r="U211" i="1" s="1"/>
  <c r="W220" i="1"/>
  <c r="W223" i="1"/>
  <c r="W228" i="1"/>
  <c r="S241" i="1"/>
  <c r="S125" i="1"/>
  <c r="T125" i="1" s="1"/>
  <c r="U125" i="1" s="1"/>
  <c r="AB125" i="1" s="1"/>
  <c r="AW131" i="1"/>
  <c r="S133" i="1"/>
  <c r="W138" i="1"/>
  <c r="W142" i="1"/>
  <c r="W149" i="1"/>
  <c r="S169" i="1"/>
  <c r="W170" i="1"/>
  <c r="S177" i="1"/>
  <c r="T177" i="1" s="1"/>
  <c r="U177" i="1" s="1"/>
  <c r="W182" i="1"/>
  <c r="W192" i="1"/>
  <c r="S220" i="1"/>
  <c r="T220" i="1" s="1"/>
  <c r="U220" i="1" s="1"/>
  <c r="N224" i="1"/>
  <c r="K224" i="1"/>
  <c r="T236" i="1"/>
  <c r="U236" i="1" s="1"/>
  <c r="W251" i="1"/>
  <c r="W254" i="1"/>
  <c r="W259" i="1"/>
  <c r="W266" i="1"/>
  <c r="K274" i="1"/>
  <c r="S179" i="1"/>
  <c r="T179" i="1" s="1"/>
  <c r="U179" i="1" s="1"/>
  <c r="Q179" i="1" s="1"/>
  <c r="O179" i="1" s="1"/>
  <c r="R179" i="1" s="1"/>
  <c r="L179" i="1" s="1"/>
  <c r="M179" i="1" s="1"/>
  <c r="W180" i="1"/>
  <c r="S180" i="1"/>
  <c r="T180" i="1" s="1"/>
  <c r="U180" i="1" s="1"/>
  <c r="AW183" i="1"/>
  <c r="W189" i="1"/>
  <c r="S189" i="1"/>
  <c r="T189" i="1" s="1"/>
  <c r="U189" i="1" s="1"/>
  <c r="Q189" i="1" s="1"/>
  <c r="O189" i="1" s="1"/>
  <c r="R189" i="1" s="1"/>
  <c r="N198" i="1"/>
  <c r="AT198" i="1"/>
  <c r="S217" i="1"/>
  <c r="T217" i="1" s="1"/>
  <c r="U217" i="1" s="1"/>
  <c r="AB217" i="1" s="1"/>
  <c r="W236" i="1"/>
  <c r="S243" i="1"/>
  <c r="S247" i="1"/>
  <c r="S263" i="1"/>
  <c r="S264" i="1"/>
  <c r="T264" i="1" s="1"/>
  <c r="U264" i="1" s="1"/>
  <c r="S268" i="1"/>
  <c r="T268" i="1" s="1"/>
  <c r="U268" i="1" s="1"/>
  <c r="AB284" i="1"/>
  <c r="W174" i="1"/>
  <c r="AW182" i="1"/>
  <c r="AW187" i="1"/>
  <c r="W190" i="1"/>
  <c r="AW192" i="1"/>
  <c r="AW203" i="1"/>
  <c r="S206" i="1"/>
  <c r="AW215" i="1"/>
  <c r="W217" i="1"/>
  <c r="AW222" i="1"/>
  <c r="S230" i="1"/>
  <c r="W234" i="1"/>
  <c r="S239" i="1"/>
  <c r="S240" i="1"/>
  <c r="W242" i="1"/>
  <c r="AW259" i="1"/>
  <c r="S262" i="1"/>
  <c r="T262" i="1" s="1"/>
  <c r="U262" i="1" s="1"/>
  <c r="AW263" i="1"/>
  <c r="AW264" i="1"/>
  <c r="W268" i="1"/>
  <c r="AW268" i="1"/>
  <c r="S272" i="1"/>
  <c r="W273" i="1"/>
  <c r="S279" i="1"/>
  <c r="T279" i="1" s="1"/>
  <c r="U279" i="1" s="1"/>
  <c r="AW280" i="1"/>
  <c r="S277" i="1"/>
  <c r="AW279" i="1"/>
  <c r="S285" i="1"/>
  <c r="T285" i="1" s="1"/>
  <c r="U285" i="1" s="1"/>
  <c r="T17" i="1"/>
  <c r="U17" i="1" s="1"/>
  <c r="K21" i="1"/>
  <c r="N21" i="1"/>
  <c r="AF21" i="1"/>
  <c r="AE21" i="1"/>
  <c r="AT21" i="1"/>
  <c r="T24" i="1"/>
  <c r="U24" i="1" s="1"/>
  <c r="AA25" i="1"/>
  <c r="AT28" i="1"/>
  <c r="K28" i="1"/>
  <c r="AE28" i="1"/>
  <c r="AF28" i="1"/>
  <c r="N28" i="1"/>
  <c r="AA32" i="1"/>
  <c r="AA42" i="1"/>
  <c r="V68" i="1"/>
  <c r="Z68" i="1" s="1"/>
  <c r="AC68" i="1"/>
  <c r="AB68" i="1"/>
  <c r="AE104" i="1"/>
  <c r="N104" i="1"/>
  <c r="AF104" i="1"/>
  <c r="K104" i="1"/>
  <c r="AT104" i="1"/>
  <c r="T21" i="1"/>
  <c r="U21" i="1" s="1"/>
  <c r="AB24" i="1"/>
  <c r="K25" i="1"/>
  <c r="AF25" i="1"/>
  <c r="N25" i="1"/>
  <c r="AE25" i="1"/>
  <c r="AT25" i="1"/>
  <c r="T28" i="1"/>
  <c r="U28" i="1" s="1"/>
  <c r="AB28" i="1" s="1"/>
  <c r="AT32" i="1"/>
  <c r="K32" i="1"/>
  <c r="AF32" i="1"/>
  <c r="AE32" i="1"/>
  <c r="N32" i="1"/>
  <c r="AA36" i="1"/>
  <c r="AB52" i="1"/>
  <c r="AA53" i="1"/>
  <c r="T105" i="1"/>
  <c r="U105" i="1" s="1"/>
  <c r="Q105" i="1" s="1"/>
  <c r="O105" i="1" s="1"/>
  <c r="R105" i="1" s="1"/>
  <c r="L105" i="1" s="1"/>
  <c r="M105" i="1" s="1"/>
  <c r="AA18" i="1"/>
  <c r="T25" i="1"/>
  <c r="U25" i="1" s="1"/>
  <c r="Q25" i="1" s="1"/>
  <c r="O25" i="1" s="1"/>
  <c r="R25" i="1" s="1"/>
  <c r="K29" i="1"/>
  <c r="N29" i="1"/>
  <c r="AF29" i="1"/>
  <c r="AE29" i="1"/>
  <c r="AT29" i="1"/>
  <c r="AA33" i="1"/>
  <c r="AT36" i="1"/>
  <c r="K36" i="1"/>
  <c r="AF36" i="1"/>
  <c r="AE36" i="1"/>
  <c r="N36" i="1"/>
  <c r="AA40" i="1"/>
  <c r="AC64" i="1"/>
  <c r="AB64" i="1"/>
  <c r="V64" i="1"/>
  <c r="Z64" i="1" s="1"/>
  <c r="AA65" i="1"/>
  <c r="T65" i="1"/>
  <c r="U65" i="1" s="1"/>
  <c r="Q65" i="1"/>
  <c r="O65" i="1" s="1"/>
  <c r="R65" i="1" s="1"/>
  <c r="L65" i="1" s="1"/>
  <c r="M65" i="1" s="1"/>
  <c r="AC76" i="1"/>
  <c r="V76" i="1"/>
  <c r="Z76" i="1" s="1"/>
  <c r="AA84" i="1"/>
  <c r="AA22" i="1"/>
  <c r="T29" i="1"/>
  <c r="U29" i="1" s="1"/>
  <c r="K33" i="1"/>
  <c r="N33" i="1"/>
  <c r="AT33" i="1"/>
  <c r="AF33" i="1"/>
  <c r="AE33" i="1"/>
  <c r="AA37" i="1"/>
  <c r="AE40" i="1"/>
  <c r="N40" i="1"/>
  <c r="AT40" i="1"/>
  <c r="AF40" i="1"/>
  <c r="K40" i="1"/>
  <c r="AA44" i="1"/>
  <c r="AA73" i="1"/>
  <c r="AC109" i="1"/>
  <c r="V109" i="1"/>
  <c r="Z109" i="1" s="1"/>
  <c r="AA29" i="1"/>
  <c r="AA41" i="1"/>
  <c r="T43" i="1"/>
  <c r="U43" i="1" s="1"/>
  <c r="AB43" i="1" s="1"/>
  <c r="AA57" i="1"/>
  <c r="T57" i="1"/>
  <c r="U57" i="1" s="1"/>
  <c r="Q57" i="1" s="1"/>
  <c r="O57" i="1" s="1"/>
  <c r="R57" i="1" s="1"/>
  <c r="L57" i="1" s="1"/>
  <c r="M57" i="1" s="1"/>
  <c r="Q68" i="1"/>
  <c r="O68" i="1" s="1"/>
  <c r="R68" i="1" s="1"/>
  <c r="L68" i="1" s="1"/>
  <c r="M68" i="1" s="1"/>
  <c r="AA113" i="1"/>
  <c r="AA116" i="1"/>
  <c r="T31" i="1"/>
  <c r="U31" i="1" s="1"/>
  <c r="AA16" i="1"/>
  <c r="AA26" i="1"/>
  <c r="K37" i="1"/>
  <c r="AF37" i="1"/>
  <c r="AT37" i="1"/>
  <c r="N37" i="1"/>
  <c r="AE37" i="1"/>
  <c r="T42" i="1"/>
  <c r="U42" i="1" s="1"/>
  <c r="AE44" i="1"/>
  <c r="AT44" i="1"/>
  <c r="K44" i="1"/>
  <c r="AF44" i="1"/>
  <c r="N44" i="1"/>
  <c r="AA46" i="1"/>
  <c r="AT16" i="1"/>
  <c r="K16" i="1"/>
  <c r="AE16" i="1"/>
  <c r="AF16" i="1"/>
  <c r="N16" i="1"/>
  <c r="AA20" i="1"/>
  <c r="AB27" i="1"/>
  <c r="AA30" i="1"/>
  <c r="K41" i="1"/>
  <c r="AF41" i="1"/>
  <c r="AT41" i="1"/>
  <c r="N41" i="1"/>
  <c r="AE41" i="1"/>
  <c r="T44" i="1"/>
  <c r="U44" i="1" s="1"/>
  <c r="AB44" i="1" s="1"/>
  <c r="AA88" i="1"/>
  <c r="AB16" i="1"/>
  <c r="K17" i="1"/>
  <c r="AF17" i="1"/>
  <c r="N17" i="1"/>
  <c r="AE17" i="1"/>
  <c r="AT17" i="1"/>
  <c r="T20" i="1"/>
  <c r="U20" i="1" s="1"/>
  <c r="AA21" i="1"/>
  <c r="T23" i="1"/>
  <c r="U23" i="1" s="1"/>
  <c r="AT24" i="1"/>
  <c r="AE24" i="1"/>
  <c r="K24" i="1"/>
  <c r="AF24" i="1"/>
  <c r="N24" i="1"/>
  <c r="AA28" i="1"/>
  <c r="AA38" i="1"/>
  <c r="AB48" i="1"/>
  <c r="V48" i="1"/>
  <c r="Z48" i="1" s="1"/>
  <c r="AA49" i="1"/>
  <c r="T49" i="1"/>
  <c r="U49" i="1" s="1"/>
  <c r="Q49" i="1" s="1"/>
  <c r="O49" i="1" s="1"/>
  <c r="R49" i="1" s="1"/>
  <c r="L49" i="1" s="1"/>
  <c r="M49" i="1" s="1"/>
  <c r="AA61" i="1"/>
  <c r="T61" i="1"/>
  <c r="U61" i="1" s="1"/>
  <c r="T69" i="1"/>
  <c r="U69" i="1" s="1"/>
  <c r="Q69" i="1" s="1"/>
  <c r="O69" i="1" s="1"/>
  <c r="R69" i="1" s="1"/>
  <c r="L69" i="1" s="1"/>
  <c r="M69" i="1" s="1"/>
  <c r="AA80" i="1"/>
  <c r="AA92" i="1"/>
  <c r="T16" i="1"/>
  <c r="U16" i="1" s="1"/>
  <c r="AA17" i="1"/>
  <c r="Q17" i="1"/>
  <c r="O17" i="1" s="1"/>
  <c r="R17" i="1" s="1"/>
  <c r="L17" i="1" s="1"/>
  <c r="M17" i="1" s="1"/>
  <c r="T18" i="1"/>
  <c r="U18" i="1" s="1"/>
  <c r="T19" i="1"/>
  <c r="U19" i="1" s="1"/>
  <c r="AB19" i="1" s="1"/>
  <c r="AT20" i="1"/>
  <c r="K20" i="1"/>
  <c r="AF20" i="1"/>
  <c r="AE20" i="1"/>
  <c r="N20" i="1"/>
  <c r="AA24" i="1"/>
  <c r="Q24" i="1"/>
  <c r="O24" i="1" s="1"/>
  <c r="R24" i="1" s="1"/>
  <c r="AB31" i="1"/>
  <c r="Q34" i="1"/>
  <c r="O34" i="1" s="1"/>
  <c r="R34" i="1" s="1"/>
  <c r="AA34" i="1"/>
  <c r="T41" i="1"/>
  <c r="U41" i="1" s="1"/>
  <c r="Q41" i="1" s="1"/>
  <c r="O41" i="1" s="1"/>
  <c r="R41" i="1" s="1"/>
  <c r="L41" i="1" s="1"/>
  <c r="M41" i="1" s="1"/>
  <c r="T45" i="1"/>
  <c r="U45" i="1" s="1"/>
  <c r="Q45" i="1"/>
  <c r="O45" i="1" s="1"/>
  <c r="R45" i="1" s="1"/>
  <c r="AA45" i="1"/>
  <c r="AA101" i="1"/>
  <c r="AA133" i="1"/>
  <c r="AA142" i="1"/>
  <c r="AA149" i="1"/>
  <c r="Q149" i="1"/>
  <c r="O149" i="1" s="1"/>
  <c r="R149" i="1" s="1"/>
  <c r="S47" i="1"/>
  <c r="AW47" i="1"/>
  <c r="AT50" i="1"/>
  <c r="K50" i="1"/>
  <c r="AT54" i="1"/>
  <c r="K54" i="1"/>
  <c r="AA62" i="1"/>
  <c r="S77" i="1"/>
  <c r="AW77" i="1"/>
  <c r="AW24" i="1"/>
  <c r="AW28" i="1"/>
  <c r="N46" i="1"/>
  <c r="K155" i="1"/>
  <c r="AT155" i="1"/>
  <c r="N155" i="1"/>
  <c r="AE155" i="1"/>
  <c r="AF155" i="1"/>
  <c r="AA158" i="1"/>
  <c r="AA162" i="1"/>
  <c r="AB169" i="1"/>
  <c r="AA174" i="1"/>
  <c r="AA255" i="1"/>
  <c r="S256" i="1"/>
  <c r="AW256" i="1"/>
  <c r="AT22" i="1"/>
  <c r="T26" i="1"/>
  <c r="U26" i="1" s="1"/>
  <c r="Q26" i="1" s="1"/>
  <c r="O26" i="1" s="1"/>
  <c r="R26" i="1" s="1"/>
  <c r="L26" i="1" s="1"/>
  <c r="M26" i="1" s="1"/>
  <c r="AT26" i="1"/>
  <c r="N50" i="1"/>
  <c r="AF73" i="1"/>
  <c r="N73" i="1"/>
  <c r="AE73" i="1"/>
  <c r="AW83" i="1"/>
  <c r="S83" i="1"/>
  <c r="AW109" i="1"/>
  <c r="AA123" i="1"/>
  <c r="K134" i="1"/>
  <c r="AE134" i="1"/>
  <c r="N134" i="1"/>
  <c r="AT134" i="1"/>
  <c r="AF148" i="1"/>
  <c r="AE148" i="1"/>
  <c r="N148" i="1"/>
  <c r="AT148" i="1"/>
  <c r="K148" i="1"/>
  <c r="T155" i="1"/>
  <c r="U155" i="1" s="1"/>
  <c r="AA157" i="1"/>
  <c r="T160" i="1"/>
  <c r="U160" i="1" s="1"/>
  <c r="AW170" i="1"/>
  <c r="S170" i="1"/>
  <c r="AW17" i="1"/>
  <c r="AA19" i="1"/>
  <c r="AW21" i="1"/>
  <c r="AA23" i="1"/>
  <c r="AW25" i="1"/>
  <c r="AA27" i="1"/>
  <c r="AW29" i="1"/>
  <c r="AA31" i="1"/>
  <c r="AW33" i="1"/>
  <c r="AA35" i="1"/>
  <c r="AW37" i="1"/>
  <c r="AA39" i="1"/>
  <c r="AW41" i="1"/>
  <c r="AA43" i="1"/>
  <c r="AW45" i="1"/>
  <c r="W49" i="1"/>
  <c r="Q52" i="1"/>
  <c r="O52" i="1" s="1"/>
  <c r="R52" i="1" s="1"/>
  <c r="W53" i="1"/>
  <c r="W57" i="1"/>
  <c r="W61" i="1"/>
  <c r="Q64" i="1"/>
  <c r="O64" i="1" s="1"/>
  <c r="R64" i="1" s="1"/>
  <c r="L64" i="1" s="1"/>
  <c r="M64" i="1" s="1"/>
  <c r="W65" i="1"/>
  <c r="AF67" i="1"/>
  <c r="AE67" i="1"/>
  <c r="N67" i="1"/>
  <c r="AT71" i="1"/>
  <c r="K71" i="1"/>
  <c r="W73" i="1"/>
  <c r="AT73" i="1"/>
  <c r="K74" i="1"/>
  <c r="AF74" i="1"/>
  <c r="N74" i="1"/>
  <c r="AE75" i="1"/>
  <c r="N75" i="1"/>
  <c r="AB76" i="1"/>
  <c r="AA76" i="1"/>
  <c r="AF95" i="1"/>
  <c r="AE95" i="1"/>
  <c r="AT95" i="1"/>
  <c r="AA106" i="1"/>
  <c r="AA108" i="1"/>
  <c r="AA144" i="1"/>
  <c r="AW155" i="1"/>
  <c r="AA179" i="1"/>
  <c r="AA184" i="1"/>
  <c r="T187" i="1"/>
  <c r="U187" i="1" s="1"/>
  <c r="Q187" i="1" s="1"/>
  <c r="O187" i="1" s="1"/>
  <c r="R187" i="1" s="1"/>
  <c r="L187" i="1" s="1"/>
  <c r="M187" i="1" s="1"/>
  <c r="V198" i="1"/>
  <c r="Z198" i="1" s="1"/>
  <c r="Q198" i="1"/>
  <c r="O198" i="1" s="1"/>
  <c r="R198" i="1" s="1"/>
  <c r="L198" i="1" s="1"/>
  <c r="M198" i="1" s="1"/>
  <c r="AC198" i="1"/>
  <c r="AT38" i="1"/>
  <c r="N54" i="1"/>
  <c r="T60" i="1"/>
  <c r="U60" i="1" s="1"/>
  <c r="Q60" i="1" s="1"/>
  <c r="O60" i="1" s="1"/>
  <c r="R60" i="1" s="1"/>
  <c r="L60" i="1" s="1"/>
  <c r="M60" i="1" s="1"/>
  <c r="AT58" i="1"/>
  <c r="K58" i="1"/>
  <c r="S63" i="1"/>
  <c r="AW63" i="1"/>
  <c r="AE111" i="1"/>
  <c r="AT111" i="1"/>
  <c r="N111" i="1"/>
  <c r="AF111" i="1"/>
  <c r="K111" i="1"/>
  <c r="AW16" i="1"/>
  <c r="AW20" i="1"/>
  <c r="AW44" i="1"/>
  <c r="AA125" i="1"/>
  <c r="AF127" i="1"/>
  <c r="AE127" i="1"/>
  <c r="N127" i="1"/>
  <c r="K127" i="1"/>
  <c r="AT30" i="1"/>
  <c r="AT42" i="1"/>
  <c r="AW46" i="1"/>
  <c r="AW62" i="1"/>
  <c r="AE68" i="1"/>
  <c r="N68" i="1"/>
  <c r="AF68" i="1"/>
  <c r="K68" i="1"/>
  <c r="AE46" i="1"/>
  <c r="AE58" i="1"/>
  <c r="AF64" i="1"/>
  <c r="AE64" i="1"/>
  <c r="S74" i="1"/>
  <c r="AW74" i="1"/>
  <c r="T100" i="1"/>
  <c r="U100" i="1" s="1"/>
  <c r="AA112" i="1"/>
  <c r="S113" i="1"/>
  <c r="AW113" i="1"/>
  <c r="AA120" i="1"/>
  <c r="AA126" i="1"/>
  <c r="AA136" i="1"/>
  <c r="AW139" i="1"/>
  <c r="S139" i="1"/>
  <c r="AA141" i="1"/>
  <c r="AW145" i="1"/>
  <c r="S145" i="1"/>
  <c r="AE153" i="1"/>
  <c r="N153" i="1"/>
  <c r="AT153" i="1"/>
  <c r="AF153" i="1"/>
  <c r="K153" i="1"/>
  <c r="AE18" i="1"/>
  <c r="AE22" i="1"/>
  <c r="AE26" i="1"/>
  <c r="AE30" i="1"/>
  <c r="S32" i="1"/>
  <c r="AE34" i="1"/>
  <c r="S36" i="1"/>
  <c r="AE38" i="1"/>
  <c r="S40" i="1"/>
  <c r="AE42" i="1"/>
  <c r="AF45" i="1"/>
  <c r="AA47" i="1"/>
  <c r="AF50" i="1"/>
  <c r="AA51" i="1"/>
  <c r="AT52" i="1"/>
  <c r="AF54" i="1"/>
  <c r="AA55" i="1"/>
  <c r="AT56" i="1"/>
  <c r="AF58" i="1"/>
  <c r="AA59" i="1"/>
  <c r="AT60" i="1"/>
  <c r="AA63" i="1"/>
  <c r="AT64" i="1"/>
  <c r="AA68" i="1"/>
  <c r="AW73" i="1"/>
  <c r="S73" i="1"/>
  <c r="AA78" i="1"/>
  <c r="AE79" i="1"/>
  <c r="AF79" i="1"/>
  <c r="AT79" i="1"/>
  <c r="N79" i="1"/>
  <c r="S97" i="1"/>
  <c r="AW97" i="1"/>
  <c r="S101" i="1"/>
  <c r="AW101" i="1"/>
  <c r="AF103" i="1"/>
  <c r="AE103" i="1"/>
  <c r="AB109" i="1"/>
  <c r="AA109" i="1"/>
  <c r="Q109" i="1"/>
  <c r="O109" i="1" s="1"/>
  <c r="R109" i="1" s="1"/>
  <c r="L109" i="1" s="1"/>
  <c r="M109" i="1" s="1"/>
  <c r="AA110" i="1"/>
  <c r="K122" i="1"/>
  <c r="AE122" i="1"/>
  <c r="AT122" i="1"/>
  <c r="AF122" i="1"/>
  <c r="T123" i="1"/>
  <c r="U123" i="1" s="1"/>
  <c r="K126" i="1"/>
  <c r="AE126" i="1"/>
  <c r="N126" i="1"/>
  <c r="AT126" i="1"/>
  <c r="AF126" i="1"/>
  <c r="AA143" i="1"/>
  <c r="AA153" i="1"/>
  <c r="AC214" i="1"/>
  <c r="AD214" i="1" s="1"/>
  <c r="V214" i="1"/>
  <c r="Z214" i="1" s="1"/>
  <c r="AA50" i="1"/>
  <c r="S51" i="1"/>
  <c r="AW51" i="1"/>
  <c r="AT62" i="1"/>
  <c r="K62" i="1"/>
  <c r="AA69" i="1"/>
  <c r="AW103" i="1"/>
  <c r="S103" i="1"/>
  <c r="K130" i="1"/>
  <c r="AE130" i="1"/>
  <c r="AT130" i="1"/>
  <c r="AA134" i="1"/>
  <c r="AF152" i="1"/>
  <c r="AE152" i="1"/>
  <c r="N152" i="1"/>
  <c r="AT152" i="1"/>
  <c r="K152" i="1"/>
  <c r="AA263" i="1"/>
  <c r="AA264" i="1"/>
  <c r="T50" i="1"/>
  <c r="U50" i="1" s="1"/>
  <c r="AW119" i="1"/>
  <c r="S119" i="1"/>
  <c r="S121" i="1"/>
  <c r="AW121" i="1"/>
  <c r="T34" i="1"/>
  <c r="U34" i="1" s="1"/>
  <c r="AT34" i="1"/>
  <c r="N62" i="1"/>
  <c r="AA95" i="1"/>
  <c r="N30" i="1"/>
  <c r="N34" i="1"/>
  <c r="N42" i="1"/>
  <c r="AF48" i="1"/>
  <c r="AE48" i="1"/>
  <c r="AE50" i="1"/>
  <c r="AE54" i="1"/>
  <c r="S75" i="1"/>
  <c r="AW75" i="1"/>
  <c r="AA132" i="1"/>
  <c r="N19" i="1"/>
  <c r="AF22" i="1"/>
  <c r="N23" i="1"/>
  <c r="AF26" i="1"/>
  <c r="N27" i="1"/>
  <c r="N31" i="1"/>
  <c r="N35" i="1"/>
  <c r="AF38" i="1"/>
  <c r="N39" i="1"/>
  <c r="N43" i="1"/>
  <c r="N48" i="1"/>
  <c r="N64" i="1"/>
  <c r="S66" i="1"/>
  <c r="AW66" i="1"/>
  <c r="AA67" i="1"/>
  <c r="AW69" i="1"/>
  <c r="AA70" i="1"/>
  <c r="K73" i="1"/>
  <c r="K82" i="1"/>
  <c r="AE82" i="1"/>
  <c r="AF82" i="1"/>
  <c r="N82" i="1"/>
  <c r="AA87" i="1"/>
  <c r="AB93" i="1"/>
  <c r="K98" i="1"/>
  <c r="AE98" i="1"/>
  <c r="AT98" i="1"/>
  <c r="S102" i="1"/>
  <c r="AW102" i="1"/>
  <c r="AT103" i="1"/>
  <c r="AE112" i="1"/>
  <c r="K112" i="1"/>
  <c r="AF112" i="1"/>
  <c r="AT112" i="1"/>
  <c r="N112" i="1"/>
  <c r="AA115" i="1"/>
  <c r="T115" i="1"/>
  <c r="U115" i="1" s="1"/>
  <c r="AB115" i="1" s="1"/>
  <c r="AA118" i="1"/>
  <c r="N122" i="1"/>
  <c r="AA135" i="1"/>
  <c r="AF143" i="1"/>
  <c r="AE143" i="1"/>
  <c r="N143" i="1"/>
  <c r="AT143" i="1"/>
  <c r="T149" i="1"/>
  <c r="U149" i="1" s="1"/>
  <c r="AA176" i="1"/>
  <c r="S176" i="1"/>
  <c r="AW176" i="1"/>
  <c r="T183" i="1"/>
  <c r="U183" i="1" s="1"/>
  <c r="AB183" i="1" s="1"/>
  <c r="AE45" i="1"/>
  <c r="N45" i="1"/>
  <c r="AT46" i="1"/>
  <c r="K46" i="1"/>
  <c r="AA54" i="1"/>
  <c r="Q54" i="1"/>
  <c r="O54" i="1" s="1"/>
  <c r="R54" i="1" s="1"/>
  <c r="L54" i="1" s="1"/>
  <c r="M54" i="1" s="1"/>
  <c r="S55" i="1"/>
  <c r="AW55" i="1"/>
  <c r="AA58" i="1"/>
  <c r="S59" i="1"/>
  <c r="AW59" i="1"/>
  <c r="S78" i="1"/>
  <c r="AW78" i="1"/>
  <c r="K90" i="1"/>
  <c r="AE90" i="1"/>
  <c r="AF90" i="1"/>
  <c r="N90" i="1"/>
  <c r="AA96" i="1"/>
  <c r="AA102" i="1"/>
  <c r="T46" i="1"/>
  <c r="U46" i="1" s="1"/>
  <c r="T54" i="1"/>
  <c r="U54" i="1" s="1"/>
  <c r="AB54" i="1" s="1"/>
  <c r="S90" i="1"/>
  <c r="AW90" i="1"/>
  <c r="S110" i="1"/>
  <c r="AW110" i="1"/>
  <c r="AT18" i="1"/>
  <c r="AW50" i="1"/>
  <c r="AW54" i="1"/>
  <c r="AW58" i="1"/>
  <c r="T71" i="1"/>
  <c r="U71" i="1" s="1"/>
  <c r="Q71" i="1" s="1"/>
  <c r="O71" i="1" s="1"/>
  <c r="R71" i="1" s="1"/>
  <c r="N18" i="1"/>
  <c r="AB50" i="1"/>
  <c r="AF52" i="1"/>
  <c r="AE52" i="1"/>
  <c r="AF56" i="1"/>
  <c r="AE56" i="1"/>
  <c r="AF60" i="1"/>
  <c r="AE60" i="1"/>
  <c r="AE62" i="1"/>
  <c r="AW91" i="1"/>
  <c r="S91" i="1"/>
  <c r="AE108" i="1"/>
  <c r="AF108" i="1"/>
  <c r="K108" i="1"/>
  <c r="N108" i="1"/>
  <c r="K45" i="1"/>
  <c r="K47" i="1"/>
  <c r="AE47" i="1"/>
  <c r="AA48" i="1"/>
  <c r="K51" i="1"/>
  <c r="AE51" i="1"/>
  <c r="AA52" i="1"/>
  <c r="K55" i="1"/>
  <c r="AE55" i="1"/>
  <c r="AA56" i="1"/>
  <c r="K59" i="1"/>
  <c r="AE59" i="1"/>
  <c r="AA60" i="1"/>
  <c r="K63" i="1"/>
  <c r="AE63" i="1"/>
  <c r="AA64" i="1"/>
  <c r="S67" i="1"/>
  <c r="N71" i="1"/>
  <c r="AE71" i="1"/>
  <c r="W72" i="1"/>
  <c r="AE74" i="1"/>
  <c r="AF75" i="1"/>
  <c r="S82" i="1"/>
  <c r="AW82" i="1"/>
  <c r="AF87" i="1"/>
  <c r="AE87" i="1"/>
  <c r="AT87" i="1"/>
  <c r="AT90" i="1"/>
  <c r="AW92" i="1"/>
  <c r="W96" i="1"/>
  <c r="S98" i="1"/>
  <c r="AW98" i="1"/>
  <c r="S99" i="1"/>
  <c r="AA114" i="1"/>
  <c r="N130" i="1"/>
  <c r="T131" i="1"/>
  <c r="U131" i="1" s="1"/>
  <c r="AF134" i="1"/>
  <c r="AF135" i="1"/>
  <c r="AE135" i="1"/>
  <c r="N135" i="1"/>
  <c r="AT135" i="1"/>
  <c r="AT150" i="1"/>
  <c r="N150" i="1"/>
  <c r="K150" i="1"/>
  <c r="AF150" i="1"/>
  <c r="AE150" i="1"/>
  <c r="AF156" i="1"/>
  <c r="AE156" i="1"/>
  <c r="K156" i="1"/>
  <c r="AT156" i="1"/>
  <c r="N156" i="1"/>
  <c r="AF182" i="1"/>
  <c r="AE182" i="1"/>
  <c r="AT182" i="1"/>
  <c r="K182" i="1"/>
  <c r="N182" i="1"/>
  <c r="AW68" i="1"/>
  <c r="K78" i="1"/>
  <c r="AE78" i="1"/>
  <c r="T81" i="1"/>
  <c r="U81" i="1" s="1"/>
  <c r="AA85" i="1"/>
  <c r="AA86" i="1"/>
  <c r="T89" i="1"/>
  <c r="U89" i="1" s="1"/>
  <c r="AA93" i="1"/>
  <c r="Q93" i="1"/>
  <c r="O93" i="1" s="1"/>
  <c r="R93" i="1" s="1"/>
  <c r="AA94" i="1"/>
  <c r="AW96" i="1"/>
  <c r="K102" i="1"/>
  <c r="AE102" i="1"/>
  <c r="AW108" i="1"/>
  <c r="S108" i="1"/>
  <c r="S122" i="1"/>
  <c r="AW122" i="1"/>
  <c r="AW127" i="1"/>
  <c r="S127" i="1"/>
  <c r="S129" i="1"/>
  <c r="AW129" i="1"/>
  <c r="AA148" i="1"/>
  <c r="AE157" i="1"/>
  <c r="N157" i="1"/>
  <c r="AF157" i="1"/>
  <c r="AT157" i="1"/>
  <c r="K157" i="1"/>
  <c r="T222" i="1"/>
  <c r="U222" i="1" s="1"/>
  <c r="K86" i="1"/>
  <c r="AE86" i="1"/>
  <c r="K94" i="1"/>
  <c r="AE94" i="1"/>
  <c r="AF99" i="1"/>
  <c r="AE99" i="1"/>
  <c r="N102" i="1"/>
  <c r="T107" i="1"/>
  <c r="U107" i="1" s="1"/>
  <c r="Q107" i="1" s="1"/>
  <c r="O107" i="1" s="1"/>
  <c r="R107" i="1" s="1"/>
  <c r="AA111" i="1"/>
  <c r="AA119" i="1"/>
  <c r="S130" i="1"/>
  <c r="AW130" i="1"/>
  <c r="AW135" i="1"/>
  <c r="S135" i="1"/>
  <c r="S137" i="1"/>
  <c r="AW137" i="1"/>
  <c r="AA147" i="1"/>
  <c r="T150" i="1"/>
  <c r="U150" i="1" s="1"/>
  <c r="T162" i="1"/>
  <c r="U162" i="1" s="1"/>
  <c r="Q162" i="1" s="1"/>
  <c r="O162" i="1" s="1"/>
  <c r="R162" i="1" s="1"/>
  <c r="L162" i="1" s="1"/>
  <c r="M162" i="1" s="1"/>
  <c r="T163" i="1"/>
  <c r="U163" i="1" s="1"/>
  <c r="Q163" i="1" s="1"/>
  <c r="O163" i="1" s="1"/>
  <c r="R163" i="1" s="1"/>
  <c r="N49" i="1"/>
  <c r="N53" i="1"/>
  <c r="N57" i="1"/>
  <c r="N61" i="1"/>
  <c r="N65" i="1"/>
  <c r="AE66" i="1"/>
  <c r="W68" i="1"/>
  <c r="K72" i="1"/>
  <c r="AW72" i="1"/>
  <c r="AW76" i="1"/>
  <c r="S79" i="1"/>
  <c r="AF83" i="1"/>
  <c r="AE83" i="1"/>
  <c r="W84" i="1"/>
  <c r="S86" i="1"/>
  <c r="AW86" i="1"/>
  <c r="AF91" i="1"/>
  <c r="AE91" i="1"/>
  <c r="W92" i="1"/>
  <c r="S94" i="1"/>
  <c r="AW94" i="1"/>
  <c r="AA97" i="1"/>
  <c r="AA98" i="1"/>
  <c r="AT99" i="1"/>
  <c r="AW100" i="1"/>
  <c r="T104" i="1"/>
  <c r="U104" i="1" s="1"/>
  <c r="Q104" i="1" s="1"/>
  <c r="O104" i="1" s="1"/>
  <c r="R104" i="1" s="1"/>
  <c r="L104" i="1" s="1"/>
  <c r="M104" i="1" s="1"/>
  <c r="AA105" i="1"/>
  <c r="AT107" i="1"/>
  <c r="K107" i="1"/>
  <c r="W112" i="1"/>
  <c r="S114" i="1"/>
  <c r="AW114" i="1"/>
  <c r="AW116" i="1"/>
  <c r="S116" i="1"/>
  <c r="S117" i="1"/>
  <c r="AW117" i="1"/>
  <c r="K118" i="1"/>
  <c r="AE118" i="1"/>
  <c r="AF118" i="1"/>
  <c r="AE119" i="1"/>
  <c r="AF119" i="1"/>
  <c r="AA128" i="1"/>
  <c r="W136" i="1"/>
  <c r="K138" i="1"/>
  <c r="AE138" i="1"/>
  <c r="AT138" i="1"/>
  <c r="AA146" i="1"/>
  <c r="T157" i="1"/>
  <c r="U157" i="1" s="1"/>
  <c r="AT191" i="1"/>
  <c r="K191" i="1"/>
  <c r="AE191" i="1"/>
  <c r="AF191" i="1"/>
  <c r="N66" i="1"/>
  <c r="AF66" i="1"/>
  <c r="S70" i="1"/>
  <c r="AF78" i="1"/>
  <c r="AA81" i="1"/>
  <c r="AA82" i="1"/>
  <c r="T85" i="1"/>
  <c r="U85" i="1" s="1"/>
  <c r="N86" i="1"/>
  <c r="S87" i="1"/>
  <c r="AA89" i="1"/>
  <c r="Q89" i="1"/>
  <c r="O89" i="1" s="1"/>
  <c r="R89" i="1" s="1"/>
  <c r="L89" i="1" s="1"/>
  <c r="M89" i="1" s="1"/>
  <c r="AA90" i="1"/>
  <c r="T93" i="1"/>
  <c r="U93" i="1" s="1"/>
  <c r="AF102" i="1"/>
  <c r="AW112" i="1"/>
  <c r="S112" i="1"/>
  <c r="AE115" i="1"/>
  <c r="AT115" i="1"/>
  <c r="N115" i="1"/>
  <c r="S138" i="1"/>
  <c r="AW138" i="1"/>
  <c r="AA159" i="1"/>
  <c r="N191" i="1"/>
  <c r="AA204" i="1"/>
  <c r="Q204" i="1"/>
  <c r="O204" i="1" s="1"/>
  <c r="R204" i="1" s="1"/>
  <c r="L204" i="1" s="1"/>
  <c r="M204" i="1" s="1"/>
  <c r="S80" i="1"/>
  <c r="S84" i="1"/>
  <c r="S88" i="1"/>
  <c r="AW104" i="1"/>
  <c r="AA117" i="1"/>
  <c r="S118" i="1"/>
  <c r="AW118" i="1"/>
  <c r="AW120" i="1"/>
  <c r="AW128" i="1"/>
  <c r="AW136" i="1"/>
  <c r="AW149" i="1"/>
  <c r="AA161" i="1"/>
  <c r="AF174" i="1"/>
  <c r="AE174" i="1"/>
  <c r="AT174" i="1"/>
  <c r="N174" i="1"/>
  <c r="K174" i="1"/>
  <c r="T182" i="1"/>
  <c r="U182" i="1" s="1"/>
  <c r="AF190" i="1"/>
  <c r="AT190" i="1"/>
  <c r="K190" i="1"/>
  <c r="AF207" i="1"/>
  <c r="AE207" i="1"/>
  <c r="N207" i="1"/>
  <c r="K207" i="1"/>
  <c r="AT207" i="1"/>
  <c r="AA216" i="1"/>
  <c r="T216" i="1"/>
  <c r="U216" i="1" s="1"/>
  <c r="Q216" i="1" s="1"/>
  <c r="O216" i="1" s="1"/>
  <c r="R216" i="1" s="1"/>
  <c r="L216" i="1" s="1"/>
  <c r="M216" i="1" s="1"/>
  <c r="K142" i="1"/>
  <c r="AE142" i="1"/>
  <c r="Q160" i="1"/>
  <c r="O160" i="1" s="1"/>
  <c r="R160" i="1" s="1"/>
  <c r="L160" i="1" s="1"/>
  <c r="M160" i="1" s="1"/>
  <c r="AA160" i="1"/>
  <c r="AA163" i="1"/>
  <c r="AF178" i="1"/>
  <c r="AE178" i="1"/>
  <c r="AT178" i="1"/>
  <c r="N178" i="1"/>
  <c r="T190" i="1"/>
  <c r="U190" i="1" s="1"/>
  <c r="V207" i="1"/>
  <c r="Z207" i="1" s="1"/>
  <c r="AB207" i="1"/>
  <c r="AC207" i="1"/>
  <c r="AA212" i="1"/>
  <c r="AT106" i="1"/>
  <c r="AF123" i="1"/>
  <c r="AE123" i="1"/>
  <c r="S126" i="1"/>
  <c r="AW126" i="1"/>
  <c r="AF131" i="1"/>
  <c r="AE131" i="1"/>
  <c r="S134" i="1"/>
  <c r="AW134" i="1"/>
  <c r="AF139" i="1"/>
  <c r="AE139" i="1"/>
  <c r="S142" i="1"/>
  <c r="AW142" i="1"/>
  <c r="AA145" i="1"/>
  <c r="K151" i="1"/>
  <c r="AE151" i="1"/>
  <c r="AT151" i="1"/>
  <c r="AA170" i="1"/>
  <c r="T175" i="1"/>
  <c r="U175" i="1" s="1"/>
  <c r="AA177" i="1"/>
  <c r="K181" i="1"/>
  <c r="N181" i="1"/>
  <c r="AF181" i="1"/>
  <c r="AE181" i="1"/>
  <c r="AA186" i="1"/>
  <c r="V197" i="1"/>
  <c r="Z197" i="1" s="1"/>
  <c r="AA210" i="1"/>
  <c r="N96" i="1"/>
  <c r="N100" i="1"/>
  <c r="AE110" i="1"/>
  <c r="AE114" i="1"/>
  <c r="AA121" i="1"/>
  <c r="AA122" i="1"/>
  <c r="AT123" i="1"/>
  <c r="AA129" i="1"/>
  <c r="AA130" i="1"/>
  <c r="AT131" i="1"/>
  <c r="T133" i="1"/>
  <c r="U133" i="1" s="1"/>
  <c r="AA137" i="1"/>
  <c r="AA138" i="1"/>
  <c r="AT139" i="1"/>
  <c r="T141" i="1"/>
  <c r="U141" i="1" s="1"/>
  <c r="N142" i="1"/>
  <c r="S143" i="1"/>
  <c r="S147" i="1"/>
  <c r="AW147" i="1"/>
  <c r="AB160" i="1"/>
  <c r="AA166" i="1"/>
  <c r="AB171" i="1"/>
  <c r="T181" i="1"/>
  <c r="U181" i="1" s="1"/>
  <c r="AA196" i="1"/>
  <c r="AE196" i="1"/>
  <c r="N196" i="1"/>
  <c r="AF196" i="1"/>
  <c r="AT196" i="1"/>
  <c r="K196" i="1"/>
  <c r="AA201" i="1"/>
  <c r="S106" i="1"/>
  <c r="AF110" i="1"/>
  <c r="AF114" i="1"/>
  <c r="AW115" i="1"/>
  <c r="N123" i="1"/>
  <c r="AW124" i="1"/>
  <c r="AW125" i="1"/>
  <c r="N131" i="1"/>
  <c r="AW132" i="1"/>
  <c r="AW133" i="1"/>
  <c r="N139" i="1"/>
  <c r="AW140" i="1"/>
  <c r="AW141" i="1"/>
  <c r="T144" i="1"/>
  <c r="U144" i="1" s="1"/>
  <c r="Q144" i="1" s="1"/>
  <c r="O144" i="1" s="1"/>
  <c r="R144" i="1" s="1"/>
  <c r="S148" i="1"/>
  <c r="AF162" i="1"/>
  <c r="AE162" i="1"/>
  <c r="N162" i="1"/>
  <c r="AT162" i="1"/>
  <c r="AA185" i="1"/>
  <c r="T185" i="1"/>
  <c r="U185" i="1" s="1"/>
  <c r="S199" i="1"/>
  <c r="AW199" i="1"/>
  <c r="AA202" i="1"/>
  <c r="T202" i="1"/>
  <c r="U202" i="1" s="1"/>
  <c r="Q202" i="1" s="1"/>
  <c r="O202" i="1" s="1"/>
  <c r="R202" i="1" s="1"/>
  <c r="AA208" i="1"/>
  <c r="AF222" i="1"/>
  <c r="AE222" i="1"/>
  <c r="K222" i="1"/>
  <c r="N222" i="1"/>
  <c r="AT222" i="1"/>
  <c r="AW228" i="1"/>
  <c r="S228" i="1"/>
  <c r="V245" i="1"/>
  <c r="Z245" i="1" s="1"/>
  <c r="AC245" i="1"/>
  <c r="AB245" i="1"/>
  <c r="S120" i="1"/>
  <c r="S124" i="1"/>
  <c r="S128" i="1"/>
  <c r="S132" i="1"/>
  <c r="S136" i="1"/>
  <c r="S140" i="1"/>
  <c r="W153" i="1"/>
  <c r="AA155" i="1"/>
  <c r="Q155" i="1"/>
  <c r="O155" i="1" s="1"/>
  <c r="R155" i="1" s="1"/>
  <c r="L155" i="1" s="1"/>
  <c r="M155" i="1" s="1"/>
  <c r="AW159" i="1"/>
  <c r="S159" i="1"/>
  <c r="AE163" i="1"/>
  <c r="N163" i="1"/>
  <c r="AF163" i="1"/>
  <c r="K163" i="1"/>
  <c r="AA165" i="1"/>
  <c r="Q165" i="1"/>
  <c r="O165" i="1" s="1"/>
  <c r="R165" i="1" s="1"/>
  <c r="L165" i="1" s="1"/>
  <c r="M165" i="1" s="1"/>
  <c r="T165" i="1"/>
  <c r="U165" i="1" s="1"/>
  <c r="AW166" i="1"/>
  <c r="S166" i="1"/>
  <c r="T167" i="1"/>
  <c r="U167" i="1" s="1"/>
  <c r="AE167" i="1"/>
  <c r="K167" i="1"/>
  <c r="AF167" i="1"/>
  <c r="AA169" i="1"/>
  <c r="T169" i="1"/>
  <c r="U169" i="1" s="1"/>
  <c r="T171" i="1"/>
  <c r="U171" i="1" s="1"/>
  <c r="AE171" i="1"/>
  <c r="K171" i="1"/>
  <c r="AF171" i="1"/>
  <c r="AA173" i="1"/>
  <c r="T173" i="1"/>
  <c r="U173" i="1" s="1"/>
  <c r="AB173" i="1" s="1"/>
  <c r="AE175" i="1"/>
  <c r="N175" i="1"/>
  <c r="AT175" i="1"/>
  <c r="K175" i="1"/>
  <c r="AE179" i="1"/>
  <c r="N179" i="1"/>
  <c r="AF179" i="1"/>
  <c r="K179" i="1"/>
  <c r="AA193" i="1"/>
  <c r="AE208" i="1"/>
  <c r="N208" i="1"/>
  <c r="AT208" i="1"/>
  <c r="AF208" i="1"/>
  <c r="K208" i="1"/>
  <c r="AA217" i="1"/>
  <c r="S146" i="1"/>
  <c r="AE149" i="1"/>
  <c r="N149" i="1"/>
  <c r="S151" i="1"/>
  <c r="AW157" i="1"/>
  <c r="S158" i="1"/>
  <c r="K165" i="1"/>
  <c r="N165" i="1"/>
  <c r="AF165" i="1"/>
  <c r="AE165" i="1"/>
  <c r="K169" i="1"/>
  <c r="N169" i="1"/>
  <c r="AF169" i="1"/>
  <c r="AE169" i="1"/>
  <c r="K173" i="1"/>
  <c r="N173" i="1"/>
  <c r="AF173" i="1"/>
  <c r="AE173" i="1"/>
  <c r="K185" i="1"/>
  <c r="N185" i="1"/>
  <c r="AE185" i="1"/>
  <c r="AT185" i="1"/>
  <c r="AF186" i="1"/>
  <c r="AE186" i="1"/>
  <c r="AT186" i="1"/>
  <c r="AW196" i="1"/>
  <c r="S196" i="1"/>
  <c r="T219" i="1"/>
  <c r="U219" i="1" s="1"/>
  <c r="T239" i="1"/>
  <c r="U239" i="1" s="1"/>
  <c r="Q239" i="1" s="1"/>
  <c r="O239" i="1" s="1"/>
  <c r="R239" i="1" s="1"/>
  <c r="N144" i="1"/>
  <c r="S188" i="1"/>
  <c r="K193" i="1"/>
  <c r="AT193" i="1"/>
  <c r="AF193" i="1"/>
  <c r="N193" i="1"/>
  <c r="AE200" i="1"/>
  <c r="N200" i="1"/>
  <c r="AF200" i="1"/>
  <c r="AT200" i="1"/>
  <c r="K200" i="1"/>
  <c r="AF203" i="1"/>
  <c r="AE203" i="1"/>
  <c r="N203" i="1"/>
  <c r="K203" i="1"/>
  <c r="S210" i="1"/>
  <c r="AW210" i="1"/>
  <c r="T212" i="1"/>
  <c r="U212" i="1" s="1"/>
  <c r="N147" i="1"/>
  <c r="AF147" i="1"/>
  <c r="AW153" i="1"/>
  <c r="S154" i="1"/>
  <c r="W161" i="1"/>
  <c r="S161" i="1"/>
  <c r="AW161" i="1"/>
  <c r="AA164" i="1"/>
  <c r="AA168" i="1"/>
  <c r="AA172" i="1"/>
  <c r="AW186" i="1"/>
  <c r="S186" i="1"/>
  <c r="AW188" i="1"/>
  <c r="T192" i="1"/>
  <c r="U192" i="1" s="1"/>
  <c r="Q192" i="1" s="1"/>
  <c r="O192" i="1" s="1"/>
  <c r="R192" i="1" s="1"/>
  <c r="AE192" i="1"/>
  <c r="AT192" i="1"/>
  <c r="K192" i="1"/>
  <c r="T201" i="1"/>
  <c r="U201" i="1" s="1"/>
  <c r="T203" i="1"/>
  <c r="U203" i="1" s="1"/>
  <c r="Q203" i="1" s="1"/>
  <c r="O203" i="1" s="1"/>
  <c r="R203" i="1" s="1"/>
  <c r="AT203" i="1"/>
  <c r="AW163" i="1"/>
  <c r="AW167" i="1"/>
  <c r="AW171" i="1"/>
  <c r="AW179" i="1"/>
  <c r="AE183" i="1"/>
  <c r="N183" i="1"/>
  <c r="AA192" i="1"/>
  <c r="Q195" i="1"/>
  <c r="O195" i="1" s="1"/>
  <c r="R195" i="1" s="1"/>
  <c r="L195" i="1" s="1"/>
  <c r="M195" i="1" s="1"/>
  <c r="AA195" i="1"/>
  <c r="AF211" i="1"/>
  <c r="AE211" i="1"/>
  <c r="N211" i="1"/>
  <c r="AT211" i="1"/>
  <c r="K211" i="1"/>
  <c r="AF226" i="1"/>
  <c r="AE226" i="1"/>
  <c r="N226" i="1"/>
  <c r="K226" i="1"/>
  <c r="S252" i="1"/>
  <c r="AW252" i="1"/>
  <c r="AA282" i="1"/>
  <c r="K233" i="1"/>
  <c r="N233" i="1"/>
  <c r="AF233" i="1"/>
  <c r="AE233" i="1"/>
  <c r="AT233" i="1"/>
  <c r="AC236" i="1"/>
  <c r="AB236" i="1"/>
  <c r="AD236" i="1" s="1"/>
  <c r="V236" i="1"/>
  <c r="Z236" i="1" s="1"/>
  <c r="AA189" i="1"/>
  <c r="AF195" i="1"/>
  <c r="AE195" i="1"/>
  <c r="N195" i="1"/>
  <c r="Q197" i="1"/>
  <c r="O197" i="1" s="1"/>
  <c r="R197" i="1" s="1"/>
  <c r="AB200" i="1"/>
  <c r="W205" i="1"/>
  <c r="S205" i="1"/>
  <c r="AW205" i="1"/>
  <c r="N212" i="1"/>
  <c r="AF212" i="1"/>
  <c r="AE212" i="1"/>
  <c r="AA225" i="1"/>
  <c r="T226" i="1"/>
  <c r="U226" i="1" s="1"/>
  <c r="Q226" i="1" s="1"/>
  <c r="O226" i="1" s="1"/>
  <c r="R226" i="1" s="1"/>
  <c r="L226" i="1" s="1"/>
  <c r="M226" i="1" s="1"/>
  <c r="AW236" i="1"/>
  <c r="AF246" i="1"/>
  <c r="AE246" i="1"/>
  <c r="AT246" i="1"/>
  <c r="N246" i="1"/>
  <c r="K246" i="1"/>
  <c r="AT159" i="1"/>
  <c r="K160" i="1"/>
  <c r="AE161" i="1"/>
  <c r="AT166" i="1"/>
  <c r="K177" i="1"/>
  <c r="N177" i="1"/>
  <c r="V180" i="1"/>
  <c r="Z180" i="1" s="1"/>
  <c r="K183" i="1"/>
  <c r="S184" i="1"/>
  <c r="AE187" i="1"/>
  <c r="N187" i="1"/>
  <c r="K194" i="1"/>
  <c r="AE194" i="1"/>
  <c r="T204" i="1"/>
  <c r="U204" i="1" s="1"/>
  <c r="AB204" i="1" s="1"/>
  <c r="K206" i="1"/>
  <c r="AF206" i="1"/>
  <c r="S209" i="1"/>
  <c r="K241" i="1"/>
  <c r="N241" i="1"/>
  <c r="AF241" i="1"/>
  <c r="AE241" i="1"/>
  <c r="AT241" i="1"/>
  <c r="K159" i="1"/>
  <c r="N161" i="1"/>
  <c r="AF161" i="1"/>
  <c r="S164" i="1"/>
  <c r="W167" i="1"/>
  <c r="S168" i="1"/>
  <c r="W171" i="1"/>
  <c r="S172" i="1"/>
  <c r="AW175" i="1"/>
  <c r="AA178" i="1"/>
  <c r="AA181" i="1"/>
  <c r="Q181" i="1"/>
  <c r="O181" i="1" s="1"/>
  <c r="R181" i="1" s="1"/>
  <c r="AW184" i="1"/>
  <c r="W187" i="1"/>
  <c r="AT187" i="1"/>
  <c r="K189" i="1"/>
  <c r="N189" i="1"/>
  <c r="AF199" i="1"/>
  <c r="AT199" i="1"/>
  <c r="K202" i="1"/>
  <c r="N202" i="1"/>
  <c r="AF202" i="1"/>
  <c r="AW209" i="1"/>
  <c r="AB214" i="1"/>
  <c r="W216" i="1"/>
  <c r="AA250" i="1"/>
  <c r="AF265" i="1"/>
  <c r="AE265" i="1"/>
  <c r="AT265" i="1"/>
  <c r="N265" i="1"/>
  <c r="K265" i="1"/>
  <c r="K197" i="1"/>
  <c r="AE197" i="1"/>
  <c r="Q207" i="1"/>
  <c r="O207" i="1" s="1"/>
  <c r="R207" i="1" s="1"/>
  <c r="L207" i="1" s="1"/>
  <c r="M207" i="1" s="1"/>
  <c r="W208" i="1"/>
  <c r="AA218" i="1"/>
  <c r="AA220" i="1"/>
  <c r="AE227" i="1"/>
  <c r="N227" i="1"/>
  <c r="AF227" i="1"/>
  <c r="K227" i="1"/>
  <c r="AT227" i="1"/>
  <c r="T243" i="1"/>
  <c r="U243" i="1" s="1"/>
  <c r="AA251" i="1"/>
  <c r="S253" i="1"/>
  <c r="AW253" i="1"/>
  <c r="AE262" i="1"/>
  <c r="N262" i="1"/>
  <c r="AF262" i="1"/>
  <c r="K262" i="1"/>
  <c r="AT262" i="1"/>
  <c r="AW218" i="1"/>
  <c r="W225" i="1"/>
  <c r="T232" i="1"/>
  <c r="U232" i="1" s="1"/>
  <c r="AE234" i="1"/>
  <c r="AT234" i="1"/>
  <c r="AF234" i="1"/>
  <c r="AW238" i="1"/>
  <c r="S238" i="1"/>
  <c r="AA244" i="1"/>
  <c r="AA262" i="1"/>
  <c r="AA273" i="1"/>
  <c r="S194" i="1"/>
  <c r="AE198" i="1"/>
  <c r="AW200" i="1"/>
  <c r="AE204" i="1"/>
  <c r="N204" i="1"/>
  <c r="AT204" i="1"/>
  <c r="Q213" i="1"/>
  <c r="O213" i="1" s="1"/>
  <c r="R213" i="1" s="1"/>
  <c r="L213" i="1" s="1"/>
  <c r="M213" i="1" s="1"/>
  <c r="T223" i="1"/>
  <c r="U223" i="1" s="1"/>
  <c r="AB197" i="1"/>
  <c r="AD197" i="1" s="1"/>
  <c r="AT213" i="1"/>
  <c r="AF213" i="1"/>
  <c r="N213" i="1"/>
  <c r="AF215" i="1"/>
  <c r="AE215" i="1"/>
  <c r="K215" i="1"/>
  <c r="S218" i="1"/>
  <c r="AA226" i="1"/>
  <c r="Q227" i="1"/>
  <c r="O227" i="1" s="1"/>
  <c r="R227" i="1" s="1"/>
  <c r="L227" i="1" s="1"/>
  <c r="M227" i="1" s="1"/>
  <c r="AA227" i="1"/>
  <c r="AA241" i="1"/>
  <c r="AF242" i="1"/>
  <c r="AE242" i="1"/>
  <c r="AT242" i="1"/>
  <c r="AB247" i="1"/>
  <c r="T248" i="1"/>
  <c r="U248" i="1" s="1"/>
  <c r="Q248" i="1" s="1"/>
  <c r="O248" i="1" s="1"/>
  <c r="R248" i="1" s="1"/>
  <c r="L248" i="1" s="1"/>
  <c r="M248" i="1" s="1"/>
  <c r="AA257" i="1"/>
  <c r="AA270" i="1"/>
  <c r="AA271" i="1"/>
  <c r="Q190" i="1"/>
  <c r="O190" i="1" s="1"/>
  <c r="R190" i="1" s="1"/>
  <c r="L190" i="1" s="1"/>
  <c r="M190" i="1" s="1"/>
  <c r="AA191" i="1"/>
  <c r="T193" i="1"/>
  <c r="U193" i="1" s="1"/>
  <c r="W196" i="1"/>
  <c r="AA199" i="1"/>
  <c r="T200" i="1"/>
  <c r="U200" i="1" s="1"/>
  <c r="AW204" i="1"/>
  <c r="T206" i="1"/>
  <c r="U206" i="1" s="1"/>
  <c r="AD207" i="1"/>
  <c r="K210" i="1"/>
  <c r="AF210" i="1"/>
  <c r="K213" i="1"/>
  <c r="AW214" i="1"/>
  <c r="AT215" i="1"/>
  <c r="T221" i="1"/>
  <c r="U221" i="1" s="1"/>
  <c r="Q221" i="1" s="1"/>
  <c r="O221" i="1" s="1"/>
  <c r="R221" i="1" s="1"/>
  <c r="L221" i="1" s="1"/>
  <c r="M221" i="1" s="1"/>
  <c r="T224" i="1"/>
  <c r="U224" i="1" s="1"/>
  <c r="AW232" i="1"/>
  <c r="N242" i="1"/>
  <c r="AW247" i="1"/>
  <c r="W248" i="1"/>
  <c r="T257" i="1"/>
  <c r="U257" i="1" s="1"/>
  <c r="Q257" i="1" s="1"/>
  <c r="O257" i="1" s="1"/>
  <c r="R257" i="1" s="1"/>
  <c r="L257" i="1" s="1"/>
  <c r="M257" i="1" s="1"/>
  <c r="AT217" i="1"/>
  <c r="K217" i="1"/>
  <c r="Q222" i="1"/>
  <c r="O222" i="1" s="1"/>
  <c r="R222" i="1" s="1"/>
  <c r="L222" i="1" s="1"/>
  <c r="M222" i="1" s="1"/>
  <c r="AA231" i="1"/>
  <c r="T233" i="1"/>
  <c r="U233" i="1" s="1"/>
  <c r="AB233" i="1" s="1"/>
  <c r="K237" i="1"/>
  <c r="N237" i="1"/>
  <c r="AT237" i="1"/>
  <c r="AF237" i="1"/>
  <c r="AA240" i="1"/>
  <c r="T241" i="1"/>
  <c r="U241" i="1" s="1"/>
  <c r="Q241" i="1" s="1"/>
  <c r="O241" i="1" s="1"/>
  <c r="R241" i="1" s="1"/>
  <c r="L241" i="1" s="1"/>
  <c r="M241" i="1" s="1"/>
  <c r="AW242" i="1"/>
  <c r="S242" i="1"/>
  <c r="T247" i="1"/>
  <c r="U247" i="1" s="1"/>
  <c r="AA254" i="1"/>
  <c r="T255" i="1"/>
  <c r="U255" i="1" s="1"/>
  <c r="Q255" i="1" s="1"/>
  <c r="O255" i="1" s="1"/>
  <c r="R255" i="1" s="1"/>
  <c r="L255" i="1" s="1"/>
  <c r="M255" i="1" s="1"/>
  <c r="W256" i="1"/>
  <c r="T265" i="1"/>
  <c r="U265" i="1" s="1"/>
  <c r="Q265" i="1" s="1"/>
  <c r="O265" i="1" s="1"/>
  <c r="R265" i="1" s="1"/>
  <c r="L265" i="1" s="1"/>
  <c r="M265" i="1" s="1"/>
  <c r="AA272" i="1"/>
  <c r="Q214" i="1"/>
  <c r="O214" i="1" s="1"/>
  <c r="R214" i="1" s="1"/>
  <c r="AF223" i="1"/>
  <c r="AE223" i="1"/>
  <c r="N223" i="1"/>
  <c r="AE231" i="1"/>
  <c r="AF231" i="1"/>
  <c r="K231" i="1"/>
  <c r="AW234" i="1"/>
  <c r="S234" i="1"/>
  <c r="AE235" i="1"/>
  <c r="AF235" i="1"/>
  <c r="T237" i="1"/>
  <c r="U237" i="1" s="1"/>
  <c r="Q237" i="1" s="1"/>
  <c r="O237" i="1" s="1"/>
  <c r="R237" i="1" s="1"/>
  <c r="AA245" i="1"/>
  <c r="Q245" i="1"/>
  <c r="O245" i="1" s="1"/>
  <c r="R245" i="1" s="1"/>
  <c r="L245" i="1" s="1"/>
  <c r="M245" i="1" s="1"/>
  <c r="Q247" i="1"/>
  <c r="O247" i="1" s="1"/>
  <c r="R247" i="1" s="1"/>
  <c r="L247" i="1" s="1"/>
  <c r="M247" i="1" s="1"/>
  <c r="T266" i="1"/>
  <c r="U266" i="1" s="1"/>
  <c r="AE278" i="1"/>
  <c r="N278" i="1"/>
  <c r="AF278" i="1"/>
  <c r="K278" i="1"/>
  <c r="AT278" i="1"/>
  <c r="AB213" i="1"/>
  <c r="AD213" i="1" s="1"/>
  <c r="AT214" i="1"/>
  <c r="T215" i="1"/>
  <c r="U215" i="1" s="1"/>
  <c r="AW217" i="1"/>
  <c r="N218" i="1"/>
  <c r="AT218" i="1"/>
  <c r="AF219" i="1"/>
  <c r="AE219" i="1"/>
  <c r="AA221" i="1"/>
  <c r="AT223" i="1"/>
  <c r="T227" i="1"/>
  <c r="U227" i="1" s="1"/>
  <c r="AB227" i="1" s="1"/>
  <c r="AA229" i="1"/>
  <c r="Q229" i="1"/>
  <c r="O229" i="1" s="1"/>
  <c r="R229" i="1" s="1"/>
  <c r="L229" i="1" s="1"/>
  <c r="M229" i="1" s="1"/>
  <c r="AT231" i="1"/>
  <c r="T235" i="1"/>
  <c r="U235" i="1" s="1"/>
  <c r="AT235" i="1"/>
  <c r="AE239" i="1"/>
  <c r="N239" i="1"/>
  <c r="AF239" i="1"/>
  <c r="K239" i="1"/>
  <c r="AW251" i="1"/>
  <c r="S251" i="1"/>
  <c r="AA259" i="1"/>
  <c r="N219" i="1"/>
  <c r="AT219" i="1"/>
  <c r="AT221" i="1"/>
  <c r="K221" i="1"/>
  <c r="K223" i="1"/>
  <c r="T230" i="1"/>
  <c r="U230" i="1" s="1"/>
  <c r="Q230" i="1" s="1"/>
  <c r="O230" i="1" s="1"/>
  <c r="R230" i="1" s="1"/>
  <c r="W235" i="1"/>
  <c r="AT239" i="1"/>
  <c r="AA246" i="1"/>
  <c r="AE248" i="1"/>
  <c r="AF248" i="1"/>
  <c r="K248" i="1"/>
  <c r="N248" i="1"/>
  <c r="AA275" i="1"/>
  <c r="AW227" i="1"/>
  <c r="Q236" i="1"/>
  <c r="O236" i="1" s="1"/>
  <c r="R236" i="1" s="1"/>
  <c r="L236" i="1" s="1"/>
  <c r="M236" i="1" s="1"/>
  <c r="T240" i="1"/>
  <c r="U240" i="1" s="1"/>
  <c r="AE243" i="1"/>
  <c r="N243" i="1"/>
  <c r="K245" i="1"/>
  <c r="N245" i="1"/>
  <c r="AA248" i="1"/>
  <c r="AE250" i="1"/>
  <c r="K250" i="1"/>
  <c r="N259" i="1"/>
  <c r="AF259" i="1"/>
  <c r="AT259" i="1"/>
  <c r="AA276" i="1"/>
  <c r="Q276" i="1"/>
  <c r="O276" i="1" s="1"/>
  <c r="R276" i="1" s="1"/>
  <c r="AF281" i="1"/>
  <c r="AE281" i="1"/>
  <c r="AT281" i="1"/>
  <c r="N281" i="1"/>
  <c r="AA283" i="1"/>
  <c r="AF285" i="1"/>
  <c r="AE285" i="1"/>
  <c r="AT285" i="1"/>
  <c r="N285" i="1"/>
  <c r="S225" i="1"/>
  <c r="AA233" i="1"/>
  <c r="T249" i="1"/>
  <c r="U249" i="1" s="1"/>
  <c r="Q249" i="1" s="1"/>
  <c r="O249" i="1" s="1"/>
  <c r="R249" i="1" s="1"/>
  <c r="L249" i="1" s="1"/>
  <c r="M249" i="1" s="1"/>
  <c r="AW261" i="1"/>
  <c r="S261" i="1"/>
  <c r="AA266" i="1"/>
  <c r="T270" i="1"/>
  <c r="U270" i="1" s="1"/>
  <c r="AA280" i="1"/>
  <c r="T280" i="1"/>
  <c r="U280" i="1" s="1"/>
  <c r="AW225" i="1"/>
  <c r="K230" i="1"/>
  <c r="S231" i="1"/>
  <c r="AA237" i="1"/>
  <c r="AF238" i="1"/>
  <c r="AE238" i="1"/>
  <c r="AT238" i="1"/>
  <c r="S244" i="1"/>
  <c r="AE247" i="1"/>
  <c r="N247" i="1"/>
  <c r="AA256" i="1"/>
  <c r="AW269" i="1"/>
  <c r="S269" i="1"/>
  <c r="AC285" i="1"/>
  <c r="V285" i="1"/>
  <c r="Z285" i="1" s="1"/>
  <c r="AE225" i="1"/>
  <c r="W227" i="1"/>
  <c r="K243" i="1"/>
  <c r="AW243" i="1"/>
  <c r="AW244" i="1"/>
  <c r="AE245" i="1"/>
  <c r="S246" i="1"/>
  <c r="W247" i="1"/>
  <c r="AT247" i="1"/>
  <c r="K252" i="1"/>
  <c r="AE252" i="1"/>
  <c r="AF252" i="1"/>
  <c r="AT252" i="1"/>
  <c r="N252" i="1"/>
  <c r="AA253" i="1"/>
  <c r="AB276" i="1"/>
  <c r="AA279" i="1"/>
  <c r="AC281" i="1"/>
  <c r="V281" i="1"/>
  <c r="Z281" i="1" s="1"/>
  <c r="W250" i="1"/>
  <c r="K251" i="1"/>
  <c r="AE251" i="1"/>
  <c r="N255" i="1"/>
  <c r="AT255" i="1"/>
  <c r="AA260" i="1"/>
  <c r="T260" i="1"/>
  <c r="U260" i="1" s="1"/>
  <c r="AB260" i="1" s="1"/>
  <c r="AA284" i="1"/>
  <c r="AD284" i="1" s="1"/>
  <c r="Q284" i="1"/>
  <c r="O284" i="1" s="1"/>
  <c r="R284" i="1" s="1"/>
  <c r="V284" i="1"/>
  <c r="Z284" i="1" s="1"/>
  <c r="AC284" i="1"/>
  <c r="AW248" i="1"/>
  <c r="AW250" i="1"/>
  <c r="S250" i="1"/>
  <c r="W258" i="1"/>
  <c r="AF258" i="1"/>
  <c r="AE258" i="1"/>
  <c r="N258" i="1"/>
  <c r="K258" i="1"/>
  <c r="K272" i="1"/>
  <c r="N272" i="1"/>
  <c r="AF272" i="1"/>
  <c r="AE272" i="1"/>
  <c r="AT272" i="1"/>
  <c r="AF273" i="1"/>
  <c r="AE273" i="1"/>
  <c r="AT273" i="1"/>
  <c r="S275" i="1"/>
  <c r="AA278" i="1"/>
  <c r="AF254" i="1"/>
  <c r="AE254" i="1"/>
  <c r="N254" i="1"/>
  <c r="K254" i="1"/>
  <c r="AE261" i="1"/>
  <c r="N261" i="1"/>
  <c r="AF261" i="1"/>
  <c r="T272" i="1"/>
  <c r="U272" i="1" s="1"/>
  <c r="Q272" i="1" s="1"/>
  <c r="O272" i="1" s="1"/>
  <c r="R272" i="1" s="1"/>
  <c r="L272" i="1" s="1"/>
  <c r="M272" i="1" s="1"/>
  <c r="Q277" i="1"/>
  <c r="O277" i="1" s="1"/>
  <c r="R277" i="1" s="1"/>
  <c r="L277" i="1" s="1"/>
  <c r="M277" i="1" s="1"/>
  <c r="AA277" i="1"/>
  <c r="T282" i="1"/>
  <c r="U282" i="1" s="1"/>
  <c r="Q282" i="1" s="1"/>
  <c r="O282" i="1" s="1"/>
  <c r="R282" i="1" s="1"/>
  <c r="AF255" i="1"/>
  <c r="AT256" i="1"/>
  <c r="K256" i="1"/>
  <c r="AE256" i="1"/>
  <c r="AT261" i="1"/>
  <c r="K268" i="1"/>
  <c r="N268" i="1"/>
  <c r="AT268" i="1"/>
  <c r="AF269" i="1"/>
  <c r="AE269" i="1"/>
  <c r="AT269" i="1"/>
  <c r="K269" i="1"/>
  <c r="AW273" i="1"/>
  <c r="S273" i="1"/>
  <c r="T276" i="1"/>
  <c r="U276" i="1" s="1"/>
  <c r="T277" i="1"/>
  <c r="U277" i="1" s="1"/>
  <c r="AF277" i="1"/>
  <c r="AE277" i="1"/>
  <c r="AT277" i="1"/>
  <c r="N277" i="1"/>
  <c r="S254" i="1"/>
  <c r="S258" i="1"/>
  <c r="S259" i="1"/>
  <c r="N260" i="1"/>
  <c r="W262" i="1"/>
  <c r="AW266" i="1"/>
  <c r="S267" i="1"/>
  <c r="AE270" i="1"/>
  <c r="N270" i="1"/>
  <c r="Q281" i="1"/>
  <c r="O281" i="1" s="1"/>
  <c r="R281" i="1" s="1"/>
  <c r="L281" i="1" s="1"/>
  <c r="M281" i="1" s="1"/>
  <c r="AW282" i="1"/>
  <c r="Q285" i="1"/>
  <c r="O285" i="1" s="1"/>
  <c r="R285" i="1" s="1"/>
  <c r="L285" i="1" s="1"/>
  <c r="M285" i="1" s="1"/>
  <c r="K264" i="1"/>
  <c r="N264" i="1"/>
  <c r="S271" i="1"/>
  <c r="AE274" i="1"/>
  <c r="N274" i="1"/>
  <c r="K280" i="1"/>
  <c r="N280" i="1"/>
  <c r="AT283" i="1"/>
  <c r="K283" i="1"/>
  <c r="AF283" i="1"/>
  <c r="K284" i="1"/>
  <c r="N284" i="1"/>
  <c r="AW262" i="1"/>
  <c r="AA268" i="1"/>
  <c r="AW271" i="1"/>
  <c r="W274" i="1"/>
  <c r="AT274" i="1"/>
  <c r="K276" i="1"/>
  <c r="N276" i="1"/>
  <c r="AT279" i="1"/>
  <c r="K279" i="1"/>
  <c r="AF279" i="1"/>
  <c r="AB281" i="1"/>
  <c r="AA281" i="1"/>
  <c r="S283" i="1"/>
  <c r="AB285" i="1"/>
  <c r="AA285" i="1"/>
  <c r="T263" i="1"/>
  <c r="U263" i="1" s="1"/>
  <c r="Q263" i="1" s="1"/>
  <c r="O263" i="1" s="1"/>
  <c r="R263" i="1" s="1"/>
  <c r="L263" i="1" s="1"/>
  <c r="M263" i="1" s="1"/>
  <c r="AE266" i="1"/>
  <c r="N266" i="1"/>
  <c r="AB277" i="1"/>
  <c r="AE282" i="1"/>
  <c r="N282" i="1"/>
  <c r="Q264" i="1" l="1"/>
  <c r="O264" i="1" s="1"/>
  <c r="R264" i="1" s="1"/>
  <c r="AB264" i="1"/>
  <c r="Q35" i="1"/>
  <c r="O35" i="1" s="1"/>
  <c r="R35" i="1" s="1"/>
  <c r="L35" i="1" s="1"/>
  <c r="M35" i="1" s="1"/>
  <c r="AB35" i="1"/>
  <c r="AB224" i="1"/>
  <c r="Q224" i="1"/>
  <c r="O224" i="1" s="1"/>
  <c r="R224" i="1" s="1"/>
  <c r="L224" i="1" s="1"/>
  <c r="M224" i="1" s="1"/>
  <c r="AD278" i="1"/>
  <c r="Q260" i="1"/>
  <c r="O260" i="1" s="1"/>
  <c r="R260" i="1" s="1"/>
  <c r="L260" i="1" s="1"/>
  <c r="M260" i="1" s="1"/>
  <c r="L34" i="1"/>
  <c r="M34" i="1" s="1"/>
  <c r="AC48" i="1"/>
  <c r="Q173" i="1"/>
  <c r="O173" i="1" s="1"/>
  <c r="R173" i="1" s="1"/>
  <c r="L173" i="1" s="1"/>
  <c r="M173" i="1" s="1"/>
  <c r="AB144" i="1"/>
  <c r="AC178" i="1"/>
  <c r="AB178" i="1"/>
  <c r="V178" i="1"/>
  <c r="Z178" i="1" s="1"/>
  <c r="Q178" i="1"/>
  <c r="O178" i="1" s="1"/>
  <c r="R178" i="1" s="1"/>
  <c r="L178" i="1" s="1"/>
  <c r="M178" i="1" s="1"/>
  <c r="Q280" i="1"/>
  <c r="O280" i="1" s="1"/>
  <c r="R280" i="1" s="1"/>
  <c r="AB280" i="1"/>
  <c r="L239" i="1"/>
  <c r="M239" i="1" s="1"/>
  <c r="Q62" i="1"/>
  <c r="O62" i="1" s="1"/>
  <c r="R62" i="1" s="1"/>
  <c r="L149" i="1"/>
  <c r="M149" i="1" s="1"/>
  <c r="L45" i="1"/>
  <c r="M45" i="1" s="1"/>
  <c r="AC56" i="1"/>
  <c r="AD56" i="1" s="1"/>
  <c r="L214" i="1"/>
  <c r="M214" i="1" s="1"/>
  <c r="Q56" i="1"/>
  <c r="O56" i="1" s="1"/>
  <c r="R56" i="1" s="1"/>
  <c r="L56" i="1" s="1"/>
  <c r="M56" i="1" s="1"/>
  <c r="V195" i="1"/>
  <c r="Z195" i="1" s="1"/>
  <c r="AC195" i="1"/>
  <c r="AB195" i="1"/>
  <c r="T111" i="1"/>
  <c r="U111" i="1" s="1"/>
  <c r="AC52" i="1"/>
  <c r="V52" i="1"/>
  <c r="Z52" i="1" s="1"/>
  <c r="AB229" i="1"/>
  <c r="V229" i="1"/>
  <c r="Z229" i="1" s="1"/>
  <c r="AC229" i="1"/>
  <c r="AD229" i="1" s="1"/>
  <c r="L24" i="1"/>
  <c r="M24" i="1" s="1"/>
  <c r="Q39" i="1"/>
  <c r="O39" i="1" s="1"/>
  <c r="R39" i="1" s="1"/>
  <c r="L39" i="1" s="1"/>
  <c r="M39" i="1" s="1"/>
  <c r="AB56" i="1"/>
  <c r="AD68" i="1"/>
  <c r="L58" i="1"/>
  <c r="M58" i="1" s="1"/>
  <c r="Q22" i="1"/>
  <c r="O22" i="1" s="1"/>
  <c r="R22" i="1" s="1"/>
  <c r="L22" i="1" s="1"/>
  <c r="M22" i="1" s="1"/>
  <c r="AB22" i="1"/>
  <c r="AC22" i="1"/>
  <c r="V278" i="1"/>
  <c r="Z278" i="1" s="1"/>
  <c r="AC278" i="1"/>
  <c r="AB278" i="1"/>
  <c r="Q96" i="1"/>
  <c r="O96" i="1" s="1"/>
  <c r="R96" i="1" s="1"/>
  <c r="L96" i="1" s="1"/>
  <c r="M96" i="1" s="1"/>
  <c r="V96" i="1"/>
  <c r="Z96" i="1" s="1"/>
  <c r="L144" i="1"/>
  <c r="M144" i="1" s="1"/>
  <c r="L52" i="1"/>
  <c r="M52" i="1" s="1"/>
  <c r="V211" i="1"/>
  <c r="Z211" i="1" s="1"/>
  <c r="AC211" i="1"/>
  <c r="AD211" i="1" s="1"/>
  <c r="Q211" i="1"/>
  <c r="O211" i="1" s="1"/>
  <c r="R211" i="1" s="1"/>
  <c r="L211" i="1" s="1"/>
  <c r="M211" i="1" s="1"/>
  <c r="V152" i="1"/>
  <c r="Z152" i="1" s="1"/>
  <c r="AC152" i="1"/>
  <c r="AD152" i="1" s="1"/>
  <c r="Q152" i="1"/>
  <c r="O152" i="1" s="1"/>
  <c r="R152" i="1" s="1"/>
  <c r="AB152" i="1"/>
  <c r="AB211" i="1"/>
  <c r="AD245" i="1"/>
  <c r="AD281" i="1"/>
  <c r="L230" i="1"/>
  <c r="M230" i="1" s="1"/>
  <c r="AB81" i="1"/>
  <c r="Q81" i="1"/>
  <c r="O81" i="1" s="1"/>
  <c r="R81" i="1" s="1"/>
  <c r="L81" i="1" s="1"/>
  <c r="M81" i="1" s="1"/>
  <c r="AC96" i="1"/>
  <c r="AD96" i="1" s="1"/>
  <c r="L93" i="1"/>
  <c r="M93" i="1" s="1"/>
  <c r="AD48" i="1"/>
  <c r="AD22" i="1"/>
  <c r="L282" i="1"/>
  <c r="M282" i="1" s="1"/>
  <c r="Q28" i="1"/>
  <c r="O28" i="1" s="1"/>
  <c r="R28" i="1" s="1"/>
  <c r="L28" i="1" s="1"/>
  <c r="M28" i="1" s="1"/>
  <c r="L284" i="1"/>
  <c r="M284" i="1" s="1"/>
  <c r="L107" i="1"/>
  <c r="M107" i="1" s="1"/>
  <c r="AD198" i="1"/>
  <c r="AD76" i="1"/>
  <c r="Q43" i="1"/>
  <c r="O43" i="1" s="1"/>
  <c r="R43" i="1" s="1"/>
  <c r="L43" i="1" s="1"/>
  <c r="M43" i="1" s="1"/>
  <c r="L25" i="1"/>
  <c r="M25" i="1" s="1"/>
  <c r="AC180" i="1"/>
  <c r="AD180" i="1" s="1"/>
  <c r="Q180" i="1"/>
  <c r="O180" i="1" s="1"/>
  <c r="R180" i="1" s="1"/>
  <c r="L180" i="1" s="1"/>
  <c r="M180" i="1" s="1"/>
  <c r="AC279" i="1"/>
  <c r="V279" i="1"/>
  <c r="Z279" i="1" s="1"/>
  <c r="L280" i="1"/>
  <c r="M280" i="1" s="1"/>
  <c r="AC240" i="1"/>
  <c r="AB240" i="1"/>
  <c r="V240" i="1"/>
  <c r="Z240" i="1" s="1"/>
  <c r="AC217" i="1"/>
  <c r="AD217" i="1" s="1"/>
  <c r="V217" i="1"/>
  <c r="Z217" i="1" s="1"/>
  <c r="AC201" i="1"/>
  <c r="V201" i="1"/>
  <c r="Z201" i="1" s="1"/>
  <c r="T120" i="1"/>
  <c r="U120" i="1" s="1"/>
  <c r="V175" i="1"/>
  <c r="Z175" i="1" s="1"/>
  <c r="AC175" i="1"/>
  <c r="AB175" i="1"/>
  <c r="Q175" i="1"/>
  <c r="O175" i="1" s="1"/>
  <c r="R175" i="1" s="1"/>
  <c r="L175" i="1" s="1"/>
  <c r="M175" i="1" s="1"/>
  <c r="T88" i="1"/>
  <c r="U88" i="1" s="1"/>
  <c r="AC46" i="1"/>
  <c r="V46" i="1"/>
  <c r="Z46" i="1" s="1"/>
  <c r="T55" i="1"/>
  <c r="U55" i="1" s="1"/>
  <c r="AC72" i="1"/>
  <c r="V72" i="1"/>
  <c r="Z72" i="1" s="1"/>
  <c r="T119" i="1"/>
  <c r="U119" i="1" s="1"/>
  <c r="T113" i="1"/>
  <c r="U113" i="1" s="1"/>
  <c r="T83" i="1"/>
  <c r="U83" i="1" s="1"/>
  <c r="V220" i="1"/>
  <c r="Z220" i="1" s="1"/>
  <c r="AC220" i="1"/>
  <c r="AB220" i="1"/>
  <c r="T130" i="1"/>
  <c r="U130" i="1" s="1"/>
  <c r="T82" i="1"/>
  <c r="U82" i="1" s="1"/>
  <c r="AB29" i="1"/>
  <c r="V29" i="1"/>
  <c r="Z29" i="1" s="1"/>
  <c r="AC29" i="1"/>
  <c r="AD29" i="1" s="1"/>
  <c r="L237" i="1"/>
  <c r="M237" i="1" s="1"/>
  <c r="T251" i="1"/>
  <c r="U251" i="1" s="1"/>
  <c r="T168" i="1"/>
  <c r="U168" i="1" s="1"/>
  <c r="V177" i="1"/>
  <c r="Z177" i="1" s="1"/>
  <c r="AC177" i="1"/>
  <c r="AD177" i="1" s="1"/>
  <c r="T80" i="1"/>
  <c r="U80" i="1" s="1"/>
  <c r="L71" i="1"/>
  <c r="M71" i="1" s="1"/>
  <c r="V71" i="1"/>
  <c r="Z71" i="1" s="1"/>
  <c r="AC71" i="1"/>
  <c r="T78" i="1"/>
  <c r="U78" i="1" s="1"/>
  <c r="T176" i="1"/>
  <c r="U176" i="1" s="1"/>
  <c r="V153" i="1"/>
  <c r="Z153" i="1" s="1"/>
  <c r="AC153" i="1"/>
  <c r="T63" i="1"/>
  <c r="U63" i="1" s="1"/>
  <c r="AC20" i="1"/>
  <c r="V20" i="1"/>
  <c r="Z20" i="1" s="1"/>
  <c r="T271" i="1"/>
  <c r="U271" i="1" s="1"/>
  <c r="Q240" i="1"/>
  <c r="O240" i="1" s="1"/>
  <c r="R240" i="1" s="1"/>
  <c r="L240" i="1" s="1"/>
  <c r="M240" i="1" s="1"/>
  <c r="T148" i="1"/>
  <c r="U148" i="1" s="1"/>
  <c r="T126" i="1"/>
  <c r="U126" i="1" s="1"/>
  <c r="T86" i="1"/>
  <c r="U86" i="1" s="1"/>
  <c r="Q153" i="1"/>
  <c r="O153" i="1" s="1"/>
  <c r="R153" i="1" s="1"/>
  <c r="L153" i="1" s="1"/>
  <c r="M153" i="1" s="1"/>
  <c r="T101" i="1"/>
  <c r="U101" i="1" s="1"/>
  <c r="V18" i="1"/>
  <c r="Z18" i="1" s="1"/>
  <c r="AC18" i="1"/>
  <c r="AB18" i="1"/>
  <c r="V33" i="1"/>
  <c r="Z33" i="1" s="1"/>
  <c r="AC33" i="1"/>
  <c r="AB33" i="1"/>
  <c r="T259" i="1"/>
  <c r="U259" i="1" s="1"/>
  <c r="V224" i="1"/>
  <c r="Z224" i="1" s="1"/>
  <c r="AC224" i="1"/>
  <c r="AD224" i="1" s="1"/>
  <c r="AC232" i="1"/>
  <c r="AB232" i="1"/>
  <c r="V232" i="1"/>
  <c r="Z232" i="1" s="1"/>
  <c r="Q232" i="1"/>
  <c r="O232" i="1" s="1"/>
  <c r="R232" i="1" s="1"/>
  <c r="L232" i="1" s="1"/>
  <c r="M232" i="1" s="1"/>
  <c r="T164" i="1"/>
  <c r="U164" i="1" s="1"/>
  <c r="T184" i="1"/>
  <c r="U184" i="1" s="1"/>
  <c r="AB226" i="1"/>
  <c r="AC167" i="1"/>
  <c r="AD167" i="1" s="1"/>
  <c r="V167" i="1"/>
  <c r="Z167" i="1" s="1"/>
  <c r="Q167" i="1"/>
  <c r="O167" i="1" s="1"/>
  <c r="R167" i="1" s="1"/>
  <c r="L167" i="1" s="1"/>
  <c r="M167" i="1" s="1"/>
  <c r="T136" i="1"/>
  <c r="U136" i="1" s="1"/>
  <c r="T228" i="1"/>
  <c r="U228" i="1" s="1"/>
  <c r="Q208" i="1"/>
  <c r="O208" i="1" s="1"/>
  <c r="R208" i="1" s="1"/>
  <c r="L208" i="1" s="1"/>
  <c r="M208" i="1" s="1"/>
  <c r="V144" i="1"/>
  <c r="Z144" i="1" s="1"/>
  <c r="AC144" i="1"/>
  <c r="AD144" i="1" s="1"/>
  <c r="T106" i="1"/>
  <c r="U106" i="1" s="1"/>
  <c r="AC141" i="1"/>
  <c r="V141" i="1"/>
  <c r="Z141" i="1" s="1"/>
  <c r="L163" i="1"/>
  <c r="M163" i="1" s="1"/>
  <c r="AC85" i="1"/>
  <c r="V85" i="1"/>
  <c r="Z85" i="1" s="1"/>
  <c r="V163" i="1"/>
  <c r="Z163" i="1" s="1"/>
  <c r="AC163" i="1"/>
  <c r="AB163" i="1"/>
  <c r="V222" i="1"/>
  <c r="Z222" i="1" s="1"/>
  <c r="AC222" i="1"/>
  <c r="AD222" i="1" s="1"/>
  <c r="AB222" i="1"/>
  <c r="T127" i="1"/>
  <c r="U127" i="1" s="1"/>
  <c r="AC95" i="1"/>
  <c r="AB95" i="1"/>
  <c r="V95" i="1"/>
  <c r="Z95" i="1" s="1"/>
  <c r="T59" i="1"/>
  <c r="U59" i="1" s="1"/>
  <c r="Q115" i="1"/>
  <c r="O115" i="1" s="1"/>
  <c r="R115" i="1" s="1"/>
  <c r="L115" i="1" s="1"/>
  <c r="M115" i="1" s="1"/>
  <c r="T102" i="1"/>
  <c r="U102" i="1" s="1"/>
  <c r="V34" i="1"/>
  <c r="Z34" i="1" s="1"/>
  <c r="AB34" i="1"/>
  <c r="AC34" i="1"/>
  <c r="AC50" i="1"/>
  <c r="AD50" i="1" s="1"/>
  <c r="V50" i="1"/>
  <c r="Z50" i="1" s="1"/>
  <c r="T103" i="1"/>
  <c r="U103" i="1" s="1"/>
  <c r="Q50" i="1"/>
  <c r="O50" i="1" s="1"/>
  <c r="R50" i="1" s="1"/>
  <c r="L50" i="1" s="1"/>
  <c r="M50" i="1" s="1"/>
  <c r="AC123" i="1"/>
  <c r="AB123" i="1"/>
  <c r="V123" i="1"/>
  <c r="Z123" i="1" s="1"/>
  <c r="T40" i="1"/>
  <c r="U40" i="1" s="1"/>
  <c r="Q141" i="1"/>
  <c r="O141" i="1" s="1"/>
  <c r="R141" i="1" s="1"/>
  <c r="L141" i="1" s="1"/>
  <c r="M141" i="1" s="1"/>
  <c r="V100" i="1"/>
  <c r="Z100" i="1" s="1"/>
  <c r="AC100" i="1"/>
  <c r="Q100" i="1"/>
  <c r="O100" i="1" s="1"/>
  <c r="R100" i="1" s="1"/>
  <c r="L100" i="1" s="1"/>
  <c r="M100" i="1" s="1"/>
  <c r="AB58" i="1"/>
  <c r="Q125" i="1"/>
  <c r="O125" i="1" s="1"/>
  <c r="R125" i="1" s="1"/>
  <c r="L125" i="1" s="1"/>
  <c r="M125" i="1" s="1"/>
  <c r="V187" i="1"/>
  <c r="Z187" i="1" s="1"/>
  <c r="AC187" i="1"/>
  <c r="AB187" i="1"/>
  <c r="AC160" i="1"/>
  <c r="AD160" i="1" s="1"/>
  <c r="V160" i="1"/>
  <c r="Z160" i="1" s="1"/>
  <c r="Q123" i="1"/>
  <c r="O123" i="1" s="1"/>
  <c r="R123" i="1" s="1"/>
  <c r="L123" i="1" s="1"/>
  <c r="M123" i="1" s="1"/>
  <c r="AC69" i="1"/>
  <c r="AB69" i="1"/>
  <c r="V69" i="1"/>
  <c r="Z69" i="1" s="1"/>
  <c r="AC44" i="1"/>
  <c r="AD44" i="1" s="1"/>
  <c r="V44" i="1"/>
  <c r="Z44" i="1" s="1"/>
  <c r="AB20" i="1"/>
  <c r="AC249" i="1"/>
  <c r="V249" i="1"/>
  <c r="Z249" i="1" s="1"/>
  <c r="AB249" i="1"/>
  <c r="AC193" i="1"/>
  <c r="V193" i="1"/>
  <c r="Z193" i="1" s="1"/>
  <c r="V179" i="1"/>
  <c r="Z179" i="1" s="1"/>
  <c r="AC179" i="1"/>
  <c r="AB179" i="1"/>
  <c r="V53" i="1"/>
  <c r="Z53" i="1" s="1"/>
  <c r="AC53" i="1"/>
  <c r="AD53" i="1" s="1"/>
  <c r="AB21" i="1"/>
  <c r="V21" i="1"/>
  <c r="Z21" i="1" s="1"/>
  <c r="AC21" i="1"/>
  <c r="T273" i="1"/>
  <c r="U273" i="1" s="1"/>
  <c r="T275" i="1"/>
  <c r="U275" i="1" s="1"/>
  <c r="AC235" i="1"/>
  <c r="V235" i="1"/>
  <c r="Z235" i="1" s="1"/>
  <c r="AB235" i="1"/>
  <c r="V243" i="1"/>
  <c r="Z243" i="1" s="1"/>
  <c r="AC243" i="1"/>
  <c r="Q243" i="1"/>
  <c r="O243" i="1" s="1"/>
  <c r="R243" i="1" s="1"/>
  <c r="L243" i="1" s="1"/>
  <c r="M243" i="1" s="1"/>
  <c r="T186" i="1"/>
  <c r="U186" i="1" s="1"/>
  <c r="T151" i="1"/>
  <c r="U151" i="1" s="1"/>
  <c r="T199" i="1"/>
  <c r="U199" i="1" s="1"/>
  <c r="T147" i="1"/>
  <c r="U147" i="1" s="1"/>
  <c r="V157" i="1"/>
  <c r="Z157" i="1" s="1"/>
  <c r="AC157" i="1"/>
  <c r="AB157" i="1"/>
  <c r="T98" i="1"/>
  <c r="U98" i="1" s="1"/>
  <c r="T110" i="1"/>
  <c r="U110" i="1" s="1"/>
  <c r="AB46" i="1"/>
  <c r="V19" i="1"/>
  <c r="Z19" i="1" s="1"/>
  <c r="AC19" i="1"/>
  <c r="AD19" i="1" s="1"/>
  <c r="V27" i="1"/>
  <c r="Z27" i="1" s="1"/>
  <c r="AC27" i="1"/>
  <c r="AD27" i="1" s="1"/>
  <c r="T250" i="1"/>
  <c r="U250" i="1" s="1"/>
  <c r="V270" i="1"/>
  <c r="Z270" i="1" s="1"/>
  <c r="AC270" i="1"/>
  <c r="V237" i="1"/>
  <c r="Z237" i="1" s="1"/>
  <c r="AC237" i="1"/>
  <c r="AD237" i="1" s="1"/>
  <c r="AC262" i="1"/>
  <c r="V262" i="1"/>
  <c r="Z262" i="1" s="1"/>
  <c r="T209" i="1"/>
  <c r="U209" i="1" s="1"/>
  <c r="AB237" i="1"/>
  <c r="V212" i="1"/>
  <c r="Z212" i="1" s="1"/>
  <c r="AB212" i="1"/>
  <c r="AC212" i="1"/>
  <c r="AD212" i="1" s="1"/>
  <c r="AC133" i="1"/>
  <c r="V133" i="1"/>
  <c r="Z133" i="1" s="1"/>
  <c r="V216" i="1"/>
  <c r="Z216" i="1" s="1"/>
  <c r="AC216" i="1"/>
  <c r="T112" i="1"/>
  <c r="U112" i="1" s="1"/>
  <c r="AC89" i="1"/>
  <c r="V89" i="1"/>
  <c r="Z89" i="1" s="1"/>
  <c r="T47" i="1"/>
  <c r="U47" i="1" s="1"/>
  <c r="V23" i="1"/>
  <c r="Z23" i="1" s="1"/>
  <c r="AC23" i="1"/>
  <c r="Q20" i="1"/>
  <c r="O20" i="1" s="1"/>
  <c r="R20" i="1" s="1"/>
  <c r="L20" i="1" s="1"/>
  <c r="M20" i="1" s="1"/>
  <c r="V272" i="1"/>
  <c r="Z272" i="1" s="1"/>
  <c r="AC272" i="1"/>
  <c r="AB272" i="1"/>
  <c r="V268" i="1"/>
  <c r="Z268" i="1" s="1"/>
  <c r="AC268" i="1"/>
  <c r="AD268" i="1" s="1"/>
  <c r="V223" i="1"/>
  <c r="Z223" i="1" s="1"/>
  <c r="AC223" i="1"/>
  <c r="AB223" i="1"/>
  <c r="Q223" i="1"/>
  <c r="O223" i="1" s="1"/>
  <c r="R223" i="1" s="1"/>
  <c r="L223" i="1" s="1"/>
  <c r="M223" i="1" s="1"/>
  <c r="Q262" i="1"/>
  <c r="O262" i="1" s="1"/>
  <c r="R262" i="1" s="1"/>
  <c r="L262" i="1" s="1"/>
  <c r="M262" i="1" s="1"/>
  <c r="L197" i="1"/>
  <c r="M197" i="1" s="1"/>
  <c r="L62" i="1"/>
  <c r="M62" i="1" s="1"/>
  <c r="Q46" i="1"/>
  <c r="O46" i="1" s="1"/>
  <c r="R46" i="1" s="1"/>
  <c r="L46" i="1" s="1"/>
  <c r="M46" i="1" s="1"/>
  <c r="Q29" i="1"/>
  <c r="O29" i="1" s="1"/>
  <c r="R29" i="1" s="1"/>
  <c r="L29" i="1" s="1"/>
  <c r="M29" i="1" s="1"/>
  <c r="AC277" i="1"/>
  <c r="AD277" i="1" s="1"/>
  <c r="V277" i="1"/>
  <c r="Z277" i="1" s="1"/>
  <c r="T231" i="1"/>
  <c r="U231" i="1" s="1"/>
  <c r="V266" i="1"/>
  <c r="Z266" i="1" s="1"/>
  <c r="AC266" i="1"/>
  <c r="AB266" i="1"/>
  <c r="L203" i="1"/>
  <c r="M203" i="1" s="1"/>
  <c r="AB243" i="1"/>
  <c r="T258" i="1"/>
  <c r="U258" i="1" s="1"/>
  <c r="V276" i="1"/>
  <c r="Z276" i="1" s="1"/>
  <c r="AC276" i="1"/>
  <c r="AD276" i="1" s="1"/>
  <c r="AB270" i="1"/>
  <c r="AC260" i="1"/>
  <c r="AD260" i="1" s="1"/>
  <c r="V260" i="1"/>
  <c r="Z260" i="1" s="1"/>
  <c r="T246" i="1"/>
  <c r="U246" i="1" s="1"/>
  <c r="Q266" i="1"/>
  <c r="O266" i="1" s="1"/>
  <c r="R266" i="1" s="1"/>
  <c r="L266" i="1" s="1"/>
  <c r="M266" i="1" s="1"/>
  <c r="V247" i="1"/>
  <c r="Z247" i="1" s="1"/>
  <c r="AC247" i="1"/>
  <c r="AD247" i="1" s="1"/>
  <c r="AB268" i="1"/>
  <c r="V200" i="1"/>
  <c r="Z200" i="1" s="1"/>
  <c r="AC200" i="1"/>
  <c r="AD200" i="1" s="1"/>
  <c r="Q200" i="1"/>
  <c r="O200" i="1" s="1"/>
  <c r="R200" i="1" s="1"/>
  <c r="L200" i="1" s="1"/>
  <c r="M200" i="1" s="1"/>
  <c r="Q270" i="1"/>
  <c r="O270" i="1" s="1"/>
  <c r="R270" i="1" s="1"/>
  <c r="L270" i="1" s="1"/>
  <c r="M270" i="1" s="1"/>
  <c r="T253" i="1"/>
  <c r="U253" i="1" s="1"/>
  <c r="AD178" i="1"/>
  <c r="Q235" i="1"/>
  <c r="O235" i="1" s="1"/>
  <c r="R235" i="1" s="1"/>
  <c r="L235" i="1" s="1"/>
  <c r="M235" i="1" s="1"/>
  <c r="V204" i="1"/>
  <c r="Z204" i="1" s="1"/>
  <c r="AC204" i="1"/>
  <c r="AD204" i="1" s="1"/>
  <c r="V203" i="1"/>
  <c r="Z203" i="1" s="1"/>
  <c r="AC203" i="1"/>
  <c r="AB203" i="1"/>
  <c r="AB192" i="1"/>
  <c r="AC192" i="1"/>
  <c r="AD192" i="1" s="1"/>
  <c r="V192" i="1"/>
  <c r="Z192" i="1" s="1"/>
  <c r="T154" i="1"/>
  <c r="U154" i="1" s="1"/>
  <c r="T210" i="1"/>
  <c r="U210" i="1" s="1"/>
  <c r="AB193" i="1"/>
  <c r="T146" i="1"/>
  <c r="U146" i="1" s="1"/>
  <c r="Q193" i="1"/>
  <c r="O193" i="1" s="1"/>
  <c r="R193" i="1" s="1"/>
  <c r="L193" i="1" s="1"/>
  <c r="M193" i="1" s="1"/>
  <c r="AC171" i="1"/>
  <c r="AD171" i="1" s="1"/>
  <c r="V171" i="1"/>
  <c r="Z171" i="1" s="1"/>
  <c r="Q171" i="1"/>
  <c r="O171" i="1" s="1"/>
  <c r="R171" i="1" s="1"/>
  <c r="L171" i="1" s="1"/>
  <c r="M171" i="1" s="1"/>
  <c r="T166" i="1"/>
  <c r="U166" i="1" s="1"/>
  <c r="T132" i="1"/>
  <c r="U132" i="1" s="1"/>
  <c r="V202" i="1"/>
  <c r="Z202" i="1" s="1"/>
  <c r="AC202" i="1"/>
  <c r="AB202" i="1"/>
  <c r="AB167" i="1"/>
  <c r="Q201" i="1"/>
  <c r="O201" i="1" s="1"/>
  <c r="R201" i="1" s="1"/>
  <c r="L201" i="1" s="1"/>
  <c r="M201" i="1" s="1"/>
  <c r="Q177" i="1"/>
  <c r="O177" i="1" s="1"/>
  <c r="R177" i="1" s="1"/>
  <c r="L177" i="1" s="1"/>
  <c r="M177" i="1" s="1"/>
  <c r="AC190" i="1"/>
  <c r="V190" i="1"/>
  <c r="Z190" i="1" s="1"/>
  <c r="AB190" i="1"/>
  <c r="T138" i="1"/>
  <c r="U138" i="1" s="1"/>
  <c r="AC93" i="1"/>
  <c r="AD93" i="1" s="1"/>
  <c r="V93" i="1"/>
  <c r="Z93" i="1" s="1"/>
  <c r="V104" i="1"/>
  <c r="Z104" i="1" s="1"/>
  <c r="AC104" i="1"/>
  <c r="AB104" i="1"/>
  <c r="AC162" i="1"/>
  <c r="V162" i="1"/>
  <c r="Z162" i="1" s="1"/>
  <c r="AB162" i="1"/>
  <c r="T137" i="1"/>
  <c r="U137" i="1" s="1"/>
  <c r="Q85" i="1"/>
  <c r="O85" i="1" s="1"/>
  <c r="R85" i="1" s="1"/>
  <c r="L85" i="1" s="1"/>
  <c r="M85" i="1" s="1"/>
  <c r="AB100" i="1"/>
  <c r="T91" i="1"/>
  <c r="U91" i="1" s="1"/>
  <c r="T90" i="1"/>
  <c r="U90" i="1" s="1"/>
  <c r="V30" i="1"/>
  <c r="Z30" i="1" s="1"/>
  <c r="AC30" i="1"/>
  <c r="AB30" i="1"/>
  <c r="V264" i="1"/>
  <c r="Z264" i="1" s="1"/>
  <c r="AC264" i="1"/>
  <c r="AD264" i="1" s="1"/>
  <c r="T97" i="1"/>
  <c r="U97" i="1" s="1"/>
  <c r="AC60" i="1"/>
  <c r="AB60" i="1"/>
  <c r="V60" i="1"/>
  <c r="Z60" i="1" s="1"/>
  <c r="AB174" i="1"/>
  <c r="AC174" i="1"/>
  <c r="AD174" i="1" s="1"/>
  <c r="V174" i="1"/>
  <c r="Z174" i="1" s="1"/>
  <c r="AC41" i="1"/>
  <c r="AB41" i="1"/>
  <c r="V41" i="1"/>
  <c r="Z41" i="1" s="1"/>
  <c r="Q44" i="1"/>
  <c r="O44" i="1" s="1"/>
  <c r="R44" i="1" s="1"/>
  <c r="L44" i="1" s="1"/>
  <c r="M44" i="1" s="1"/>
  <c r="V39" i="1"/>
  <c r="Z39" i="1" s="1"/>
  <c r="AC39" i="1"/>
  <c r="AD39" i="1" s="1"/>
  <c r="AD64" i="1"/>
  <c r="Q18" i="1"/>
  <c r="O18" i="1" s="1"/>
  <c r="R18" i="1" s="1"/>
  <c r="L18" i="1" s="1"/>
  <c r="M18" i="1" s="1"/>
  <c r="AD52" i="1"/>
  <c r="Q19" i="1"/>
  <c r="O19" i="1" s="1"/>
  <c r="R19" i="1" s="1"/>
  <c r="L19" i="1" s="1"/>
  <c r="M19" i="1" s="1"/>
  <c r="T269" i="1"/>
  <c r="U269" i="1" s="1"/>
  <c r="T225" i="1"/>
  <c r="U225" i="1" s="1"/>
  <c r="T172" i="1"/>
  <c r="U172" i="1" s="1"/>
  <c r="T205" i="1"/>
  <c r="U205" i="1" s="1"/>
  <c r="T252" i="1"/>
  <c r="U252" i="1" s="1"/>
  <c r="AC150" i="1"/>
  <c r="V150" i="1"/>
  <c r="Z150" i="1" s="1"/>
  <c r="Q150" i="1"/>
  <c r="O150" i="1" s="1"/>
  <c r="R150" i="1" s="1"/>
  <c r="L150" i="1" s="1"/>
  <c r="M150" i="1" s="1"/>
  <c r="AC131" i="1"/>
  <c r="V131" i="1"/>
  <c r="Z131" i="1" s="1"/>
  <c r="AB131" i="1"/>
  <c r="T75" i="1"/>
  <c r="U75" i="1" s="1"/>
  <c r="AC215" i="1"/>
  <c r="AB215" i="1"/>
  <c r="Q215" i="1"/>
  <c r="O215" i="1" s="1"/>
  <c r="R215" i="1" s="1"/>
  <c r="L215" i="1" s="1"/>
  <c r="M215" i="1" s="1"/>
  <c r="V215" i="1"/>
  <c r="Z215" i="1" s="1"/>
  <c r="V241" i="1"/>
  <c r="Z241" i="1" s="1"/>
  <c r="AC241" i="1"/>
  <c r="AB241" i="1"/>
  <c r="AC206" i="1"/>
  <c r="AB206" i="1"/>
  <c r="V206" i="1"/>
  <c r="Z206" i="1" s="1"/>
  <c r="T67" i="1"/>
  <c r="U67" i="1" s="1"/>
  <c r="V155" i="1"/>
  <c r="Z155" i="1" s="1"/>
  <c r="AC155" i="1"/>
  <c r="AD155" i="1" s="1"/>
  <c r="AB155" i="1"/>
  <c r="Q206" i="1"/>
  <c r="O206" i="1" s="1"/>
  <c r="R206" i="1" s="1"/>
  <c r="L206" i="1" s="1"/>
  <c r="M206" i="1" s="1"/>
  <c r="T196" i="1"/>
  <c r="U196" i="1" s="1"/>
  <c r="V185" i="1"/>
  <c r="Z185" i="1" s="1"/>
  <c r="AC185" i="1"/>
  <c r="AB185" i="1"/>
  <c r="AB133" i="1"/>
  <c r="V191" i="1"/>
  <c r="Z191" i="1" s="1"/>
  <c r="AB191" i="1"/>
  <c r="AC191" i="1"/>
  <c r="T87" i="1"/>
  <c r="U87" i="1" s="1"/>
  <c r="T117" i="1"/>
  <c r="U117" i="1" s="1"/>
  <c r="V92" i="1"/>
  <c r="Z92" i="1" s="1"/>
  <c r="AC92" i="1"/>
  <c r="AB92" i="1"/>
  <c r="T170" i="1"/>
  <c r="U170" i="1" s="1"/>
  <c r="T77" i="1"/>
  <c r="U77" i="1" s="1"/>
  <c r="V49" i="1"/>
  <c r="Z49" i="1" s="1"/>
  <c r="AC49" i="1"/>
  <c r="V42" i="1"/>
  <c r="Z42" i="1" s="1"/>
  <c r="AB42" i="1"/>
  <c r="AC42" i="1"/>
  <c r="L276" i="1"/>
  <c r="M276" i="1" s="1"/>
  <c r="AB216" i="1"/>
  <c r="T140" i="1"/>
  <c r="U140" i="1" s="1"/>
  <c r="Q185" i="1"/>
  <c r="O185" i="1" s="1"/>
  <c r="R185" i="1" s="1"/>
  <c r="L185" i="1" s="1"/>
  <c r="M185" i="1" s="1"/>
  <c r="T142" i="1"/>
  <c r="U142" i="1" s="1"/>
  <c r="AB182" i="1"/>
  <c r="V182" i="1"/>
  <c r="Z182" i="1" s="1"/>
  <c r="AC182" i="1"/>
  <c r="AD182" i="1" s="1"/>
  <c r="T118" i="1"/>
  <c r="U118" i="1" s="1"/>
  <c r="AC263" i="1"/>
  <c r="V263" i="1"/>
  <c r="Z263" i="1" s="1"/>
  <c r="Q268" i="1"/>
  <c r="O268" i="1" s="1"/>
  <c r="R268" i="1" s="1"/>
  <c r="L268" i="1" s="1"/>
  <c r="M268" i="1" s="1"/>
  <c r="T267" i="1"/>
  <c r="U267" i="1" s="1"/>
  <c r="T254" i="1"/>
  <c r="U254" i="1" s="1"/>
  <c r="AD285" i="1"/>
  <c r="T244" i="1"/>
  <c r="U244" i="1" s="1"/>
  <c r="T261" i="1"/>
  <c r="U261" i="1" s="1"/>
  <c r="Q233" i="1"/>
  <c r="O233" i="1" s="1"/>
  <c r="R233" i="1" s="1"/>
  <c r="L233" i="1" s="1"/>
  <c r="M233" i="1" s="1"/>
  <c r="V227" i="1"/>
  <c r="Z227" i="1" s="1"/>
  <c r="AC227" i="1"/>
  <c r="AD227" i="1" s="1"/>
  <c r="AB262" i="1"/>
  <c r="T234" i="1"/>
  <c r="U234" i="1" s="1"/>
  <c r="AB265" i="1"/>
  <c r="AC265" i="1"/>
  <c r="V265" i="1"/>
  <c r="Z265" i="1" s="1"/>
  <c r="V221" i="1"/>
  <c r="Z221" i="1" s="1"/>
  <c r="AC221" i="1"/>
  <c r="T218" i="1"/>
  <c r="U218" i="1" s="1"/>
  <c r="AB201" i="1"/>
  <c r="T194" i="1"/>
  <c r="U194" i="1" s="1"/>
  <c r="V208" i="1"/>
  <c r="Z208" i="1" s="1"/>
  <c r="AC208" i="1"/>
  <c r="AD208" i="1" s="1"/>
  <c r="T188" i="1"/>
  <c r="U188" i="1" s="1"/>
  <c r="V239" i="1"/>
  <c r="Z239" i="1" s="1"/>
  <c r="AC239" i="1"/>
  <c r="AB239" i="1"/>
  <c r="Q217" i="1"/>
  <c r="O217" i="1" s="1"/>
  <c r="R217" i="1" s="1"/>
  <c r="L217" i="1" s="1"/>
  <c r="M217" i="1" s="1"/>
  <c r="V169" i="1"/>
  <c r="Z169" i="1" s="1"/>
  <c r="AC169" i="1"/>
  <c r="AD169" i="1" s="1"/>
  <c r="T159" i="1"/>
  <c r="U159" i="1" s="1"/>
  <c r="T128" i="1"/>
  <c r="U128" i="1" s="1"/>
  <c r="L202" i="1"/>
  <c r="M202" i="1" s="1"/>
  <c r="AB141" i="1"/>
  <c r="V181" i="1"/>
  <c r="Z181" i="1" s="1"/>
  <c r="AC181" i="1"/>
  <c r="AB181" i="1"/>
  <c r="T114" i="1"/>
  <c r="U114" i="1" s="1"/>
  <c r="T94" i="1"/>
  <c r="U94" i="1" s="1"/>
  <c r="T135" i="1"/>
  <c r="U135" i="1" s="1"/>
  <c r="AB221" i="1"/>
  <c r="AB150" i="1"/>
  <c r="AB71" i="1"/>
  <c r="V149" i="1"/>
  <c r="Z149" i="1" s="1"/>
  <c r="AC149" i="1"/>
  <c r="AB149" i="1"/>
  <c r="Q131" i="1"/>
  <c r="O131" i="1" s="1"/>
  <c r="R131" i="1" s="1"/>
  <c r="L131" i="1" s="1"/>
  <c r="M131" i="1" s="1"/>
  <c r="L264" i="1"/>
  <c r="M264" i="1" s="1"/>
  <c r="AB89" i="1"/>
  <c r="T73" i="1"/>
  <c r="U73" i="1" s="1"/>
  <c r="T36" i="1"/>
  <c r="U36" i="1" s="1"/>
  <c r="T139" i="1"/>
  <c r="U139" i="1" s="1"/>
  <c r="V38" i="1"/>
  <c r="Z38" i="1" s="1"/>
  <c r="AB38" i="1"/>
  <c r="AC38" i="1"/>
  <c r="AD38" i="1" s="1"/>
  <c r="Q72" i="1"/>
  <c r="O72" i="1" s="1"/>
  <c r="R72" i="1" s="1"/>
  <c r="L72" i="1" s="1"/>
  <c r="M72" i="1" s="1"/>
  <c r="V61" i="1"/>
  <c r="Z61" i="1" s="1"/>
  <c r="AC61" i="1"/>
  <c r="AB61" i="1"/>
  <c r="V37" i="1"/>
  <c r="Z37" i="1" s="1"/>
  <c r="AB37" i="1"/>
  <c r="AC37" i="1"/>
  <c r="AD37" i="1" s="1"/>
  <c r="AB23" i="1"/>
  <c r="AD109" i="1"/>
  <c r="AB49" i="1"/>
  <c r="AC24" i="1"/>
  <c r="AD24" i="1" s="1"/>
  <c r="V24" i="1"/>
  <c r="Z24" i="1" s="1"/>
  <c r="V17" i="1"/>
  <c r="Z17" i="1" s="1"/>
  <c r="AC17" i="1"/>
  <c r="AB17" i="1"/>
  <c r="AC230" i="1"/>
  <c r="V230" i="1"/>
  <c r="Z230" i="1" s="1"/>
  <c r="V255" i="1"/>
  <c r="Z255" i="1" s="1"/>
  <c r="AC255" i="1"/>
  <c r="AC125" i="1"/>
  <c r="AD125" i="1" s="1"/>
  <c r="V125" i="1"/>
  <c r="Z125" i="1" s="1"/>
  <c r="V156" i="1"/>
  <c r="Z156" i="1" s="1"/>
  <c r="AC156" i="1"/>
  <c r="AB156" i="1"/>
  <c r="V107" i="1"/>
  <c r="Z107" i="1" s="1"/>
  <c r="AC107" i="1"/>
  <c r="T108" i="1"/>
  <c r="U108" i="1" s="1"/>
  <c r="T32" i="1"/>
  <c r="U32" i="1" s="1"/>
  <c r="AC58" i="1"/>
  <c r="V58" i="1"/>
  <c r="Z58" i="1" s="1"/>
  <c r="V248" i="1"/>
  <c r="Z248" i="1" s="1"/>
  <c r="AC248" i="1"/>
  <c r="AB248" i="1"/>
  <c r="AC219" i="1"/>
  <c r="V219" i="1"/>
  <c r="Z219" i="1" s="1"/>
  <c r="AB219" i="1"/>
  <c r="T84" i="1"/>
  <c r="U84" i="1" s="1"/>
  <c r="AB72" i="1"/>
  <c r="V65" i="1"/>
  <c r="Z65" i="1" s="1"/>
  <c r="AC65" i="1"/>
  <c r="AB65" i="1"/>
  <c r="Q27" i="1"/>
  <c r="O27" i="1" s="1"/>
  <c r="R27" i="1" s="1"/>
  <c r="L27" i="1" s="1"/>
  <c r="M27" i="1" s="1"/>
  <c r="Q53" i="1"/>
  <c r="O53" i="1" s="1"/>
  <c r="R53" i="1" s="1"/>
  <c r="L53" i="1" s="1"/>
  <c r="M53" i="1" s="1"/>
  <c r="T283" i="1"/>
  <c r="U283" i="1" s="1"/>
  <c r="AB230" i="1"/>
  <c r="Q156" i="1"/>
  <c r="O156" i="1" s="1"/>
  <c r="R156" i="1" s="1"/>
  <c r="L156" i="1" s="1"/>
  <c r="M156" i="1" s="1"/>
  <c r="T143" i="1"/>
  <c r="U143" i="1" s="1"/>
  <c r="T70" i="1"/>
  <c r="U70" i="1" s="1"/>
  <c r="AC115" i="1"/>
  <c r="AD115" i="1" s="1"/>
  <c r="V115" i="1"/>
  <c r="Z115" i="1" s="1"/>
  <c r="T145" i="1"/>
  <c r="U145" i="1" s="1"/>
  <c r="T256" i="1"/>
  <c r="U256" i="1" s="1"/>
  <c r="V45" i="1"/>
  <c r="Z45" i="1" s="1"/>
  <c r="AC45" i="1"/>
  <c r="AB45" i="1"/>
  <c r="V31" i="1"/>
  <c r="Z31" i="1" s="1"/>
  <c r="AC31" i="1"/>
  <c r="AD31" i="1" s="1"/>
  <c r="V57" i="1"/>
  <c r="Z57" i="1" s="1"/>
  <c r="AC57" i="1"/>
  <c r="AB57" i="1"/>
  <c r="AC25" i="1"/>
  <c r="AB25" i="1"/>
  <c r="V25" i="1"/>
  <c r="Z25" i="1" s="1"/>
  <c r="AB279" i="1"/>
  <c r="AB255" i="1"/>
  <c r="V233" i="1"/>
  <c r="Z233" i="1" s="1"/>
  <c r="AC233" i="1"/>
  <c r="AD233" i="1" s="1"/>
  <c r="L181" i="1"/>
  <c r="M181" i="1" s="1"/>
  <c r="L192" i="1"/>
  <c r="M192" i="1" s="1"/>
  <c r="T161" i="1"/>
  <c r="U161" i="1" s="1"/>
  <c r="T116" i="1"/>
  <c r="U116" i="1" s="1"/>
  <c r="T129" i="1"/>
  <c r="U129" i="1" s="1"/>
  <c r="T51" i="1"/>
  <c r="U51" i="1" s="1"/>
  <c r="AB107" i="1"/>
  <c r="AB263" i="1"/>
  <c r="V274" i="1"/>
  <c r="Z274" i="1" s="1"/>
  <c r="AC274" i="1"/>
  <c r="Q274" i="1"/>
  <c r="O274" i="1" s="1"/>
  <c r="R274" i="1" s="1"/>
  <c r="L274" i="1" s="1"/>
  <c r="M274" i="1" s="1"/>
  <c r="AB274" i="1"/>
  <c r="V282" i="1"/>
  <c r="Z282" i="1" s="1"/>
  <c r="AC282" i="1"/>
  <c r="Q279" i="1"/>
  <c r="O279" i="1" s="1"/>
  <c r="R279" i="1" s="1"/>
  <c r="L279" i="1" s="1"/>
  <c r="M279" i="1" s="1"/>
  <c r="V280" i="1"/>
  <c r="Z280" i="1" s="1"/>
  <c r="AC280" i="1"/>
  <c r="AD280" i="1" s="1"/>
  <c r="T242" i="1"/>
  <c r="U242" i="1" s="1"/>
  <c r="AC257" i="1"/>
  <c r="AB257" i="1"/>
  <c r="V257" i="1"/>
  <c r="Z257" i="1" s="1"/>
  <c r="Q220" i="1"/>
  <c r="O220" i="1" s="1"/>
  <c r="R220" i="1" s="1"/>
  <c r="L220" i="1" s="1"/>
  <c r="M220" i="1" s="1"/>
  <c r="AB282" i="1"/>
  <c r="T238" i="1"/>
  <c r="U238" i="1" s="1"/>
  <c r="Q182" i="1"/>
  <c r="O182" i="1" s="1"/>
  <c r="R182" i="1" s="1"/>
  <c r="L182" i="1" s="1"/>
  <c r="M182" i="1" s="1"/>
  <c r="V226" i="1"/>
  <c r="Z226" i="1" s="1"/>
  <c r="AC226" i="1"/>
  <c r="L189" i="1"/>
  <c r="M189" i="1" s="1"/>
  <c r="Q219" i="1"/>
  <c r="O219" i="1" s="1"/>
  <c r="R219" i="1" s="1"/>
  <c r="L219" i="1" s="1"/>
  <c r="M219" i="1" s="1"/>
  <c r="L152" i="1"/>
  <c r="M152" i="1" s="1"/>
  <c r="T158" i="1"/>
  <c r="U158" i="1" s="1"/>
  <c r="V173" i="1"/>
  <c r="Z173" i="1" s="1"/>
  <c r="AC173" i="1"/>
  <c r="AD173" i="1" s="1"/>
  <c r="Q169" i="1"/>
  <c r="O169" i="1" s="1"/>
  <c r="R169" i="1" s="1"/>
  <c r="L169" i="1" s="1"/>
  <c r="M169" i="1" s="1"/>
  <c r="V165" i="1"/>
  <c r="Z165" i="1" s="1"/>
  <c r="AC165" i="1"/>
  <c r="AB165" i="1"/>
  <c r="T124" i="1"/>
  <c r="U124" i="1" s="1"/>
  <c r="AB153" i="1"/>
  <c r="AB177" i="1"/>
  <c r="T134" i="1"/>
  <c r="U134" i="1" s="1"/>
  <c r="Q212" i="1"/>
  <c r="O212" i="1" s="1"/>
  <c r="R212" i="1" s="1"/>
  <c r="L212" i="1" s="1"/>
  <c r="M212" i="1" s="1"/>
  <c r="V189" i="1"/>
  <c r="Z189" i="1" s="1"/>
  <c r="AC189" i="1"/>
  <c r="AB189" i="1"/>
  <c r="T79" i="1"/>
  <c r="U79" i="1" s="1"/>
  <c r="T122" i="1"/>
  <c r="U122" i="1" s="1"/>
  <c r="AC81" i="1"/>
  <c r="V81" i="1"/>
  <c r="Z81" i="1" s="1"/>
  <c r="T99" i="1"/>
  <c r="U99" i="1" s="1"/>
  <c r="AB85" i="1"/>
  <c r="AC54" i="1"/>
  <c r="AD54" i="1" s="1"/>
  <c r="V54" i="1"/>
  <c r="Z54" i="1" s="1"/>
  <c r="V183" i="1"/>
  <c r="Z183" i="1" s="1"/>
  <c r="AC183" i="1"/>
  <c r="AD183" i="1" s="1"/>
  <c r="Q183" i="1"/>
  <c r="O183" i="1" s="1"/>
  <c r="R183" i="1" s="1"/>
  <c r="L183" i="1" s="1"/>
  <c r="M183" i="1" s="1"/>
  <c r="T66" i="1"/>
  <c r="U66" i="1" s="1"/>
  <c r="Q95" i="1"/>
  <c r="O95" i="1" s="1"/>
  <c r="R95" i="1" s="1"/>
  <c r="L95" i="1" s="1"/>
  <c r="M95" i="1" s="1"/>
  <c r="T121" i="1"/>
  <c r="U121" i="1" s="1"/>
  <c r="T74" i="1"/>
  <c r="U74" i="1" s="1"/>
  <c r="AC62" i="1"/>
  <c r="AD62" i="1" s="1"/>
  <c r="V62" i="1"/>
  <c r="Z62" i="1" s="1"/>
  <c r="Q157" i="1"/>
  <c r="O157" i="1" s="1"/>
  <c r="R157" i="1" s="1"/>
  <c r="L157" i="1" s="1"/>
  <c r="M157" i="1" s="1"/>
  <c r="V26" i="1"/>
  <c r="Z26" i="1" s="1"/>
  <c r="AB26" i="1"/>
  <c r="AC26" i="1"/>
  <c r="AD26" i="1" s="1"/>
  <c r="L174" i="1"/>
  <c r="M174" i="1" s="1"/>
  <c r="Q133" i="1"/>
  <c r="O133" i="1" s="1"/>
  <c r="R133" i="1" s="1"/>
  <c r="L133" i="1" s="1"/>
  <c r="M133" i="1" s="1"/>
  <c r="AC16" i="1"/>
  <c r="AD16" i="1" s="1"/>
  <c r="V16" i="1"/>
  <c r="Z16" i="1" s="1"/>
  <c r="Q61" i="1"/>
  <c r="O61" i="1" s="1"/>
  <c r="R61" i="1" s="1"/>
  <c r="L61" i="1" s="1"/>
  <c r="M61" i="1" s="1"/>
  <c r="Q21" i="1"/>
  <c r="O21" i="1" s="1"/>
  <c r="R21" i="1" s="1"/>
  <c r="L21" i="1" s="1"/>
  <c r="M21" i="1" s="1"/>
  <c r="Q16" i="1"/>
  <c r="O16" i="1" s="1"/>
  <c r="R16" i="1" s="1"/>
  <c r="L16" i="1" s="1"/>
  <c r="M16" i="1" s="1"/>
  <c r="V43" i="1"/>
  <c r="Z43" i="1" s="1"/>
  <c r="AC43" i="1"/>
  <c r="AD43" i="1" s="1"/>
  <c r="Q37" i="1"/>
  <c r="O37" i="1" s="1"/>
  <c r="R37" i="1" s="1"/>
  <c r="L37" i="1" s="1"/>
  <c r="M37" i="1" s="1"/>
  <c r="Q31" i="1"/>
  <c r="O31" i="1" s="1"/>
  <c r="R31" i="1" s="1"/>
  <c r="L31" i="1" s="1"/>
  <c r="M31" i="1" s="1"/>
  <c r="V35" i="1"/>
  <c r="Z35" i="1" s="1"/>
  <c r="AC35" i="1"/>
  <c r="AC105" i="1"/>
  <c r="V105" i="1"/>
  <c r="Z105" i="1" s="1"/>
  <c r="AB105" i="1"/>
  <c r="AC28" i="1"/>
  <c r="AD28" i="1" s="1"/>
  <c r="V28" i="1"/>
  <c r="Z28" i="1" s="1"/>
  <c r="Q23" i="1"/>
  <c r="O23" i="1" s="1"/>
  <c r="R23" i="1" s="1"/>
  <c r="L23" i="1" s="1"/>
  <c r="M23" i="1" s="1"/>
  <c r="Q42" i="1"/>
  <c r="O42" i="1" s="1"/>
  <c r="R42" i="1" s="1"/>
  <c r="L42" i="1" s="1"/>
  <c r="M42" i="1" s="1"/>
  <c r="AD133" i="1" l="1"/>
  <c r="AD235" i="1"/>
  <c r="AD163" i="1"/>
  <c r="AD81" i="1"/>
  <c r="AD85" i="1"/>
  <c r="AD195" i="1"/>
  <c r="AD189" i="1"/>
  <c r="AD248" i="1"/>
  <c r="AD41" i="1"/>
  <c r="AD35" i="1"/>
  <c r="AD221" i="1"/>
  <c r="AD241" i="1"/>
  <c r="AD162" i="1"/>
  <c r="AC111" i="1"/>
  <c r="Q111" i="1"/>
  <c r="O111" i="1" s="1"/>
  <c r="R111" i="1" s="1"/>
  <c r="L111" i="1" s="1"/>
  <c r="M111" i="1" s="1"/>
  <c r="AB111" i="1"/>
  <c r="V111" i="1"/>
  <c r="Z111" i="1" s="1"/>
  <c r="AD274" i="1"/>
  <c r="AD206" i="1"/>
  <c r="AD202" i="1"/>
  <c r="AD131" i="1"/>
  <c r="AD69" i="1"/>
  <c r="AD220" i="1"/>
  <c r="V140" i="1"/>
  <c r="Z140" i="1" s="1"/>
  <c r="AC140" i="1"/>
  <c r="AB140" i="1"/>
  <c r="Q140" i="1"/>
  <c r="O140" i="1" s="1"/>
  <c r="R140" i="1" s="1"/>
  <c r="L140" i="1" s="1"/>
  <c r="M140" i="1" s="1"/>
  <c r="AC91" i="1"/>
  <c r="V91" i="1"/>
  <c r="Z91" i="1" s="1"/>
  <c r="AB91" i="1"/>
  <c r="Q91" i="1"/>
  <c r="O91" i="1" s="1"/>
  <c r="R91" i="1" s="1"/>
  <c r="L91" i="1" s="1"/>
  <c r="M91" i="1" s="1"/>
  <c r="AC47" i="1"/>
  <c r="AB47" i="1"/>
  <c r="V47" i="1"/>
  <c r="Z47" i="1" s="1"/>
  <c r="Q47" i="1"/>
  <c r="O47" i="1" s="1"/>
  <c r="R47" i="1" s="1"/>
  <c r="L47" i="1" s="1"/>
  <c r="M47" i="1" s="1"/>
  <c r="V84" i="1"/>
  <c r="Z84" i="1" s="1"/>
  <c r="AC84" i="1"/>
  <c r="AB84" i="1"/>
  <c r="Q84" i="1"/>
  <c r="O84" i="1" s="1"/>
  <c r="R84" i="1" s="1"/>
  <c r="L84" i="1" s="1"/>
  <c r="M84" i="1" s="1"/>
  <c r="AD95" i="1"/>
  <c r="AD33" i="1"/>
  <c r="AC271" i="1"/>
  <c r="V271" i="1"/>
  <c r="Z271" i="1" s="1"/>
  <c r="AB271" i="1"/>
  <c r="Q271" i="1"/>
  <c r="O271" i="1" s="1"/>
  <c r="R271" i="1" s="1"/>
  <c r="L271" i="1" s="1"/>
  <c r="M271" i="1" s="1"/>
  <c r="AC176" i="1"/>
  <c r="V176" i="1"/>
  <c r="Z176" i="1" s="1"/>
  <c r="AB176" i="1"/>
  <c r="Q176" i="1"/>
  <c r="O176" i="1" s="1"/>
  <c r="R176" i="1" s="1"/>
  <c r="L176" i="1" s="1"/>
  <c r="M176" i="1" s="1"/>
  <c r="V161" i="1"/>
  <c r="Z161" i="1" s="1"/>
  <c r="AC161" i="1"/>
  <c r="Q161" i="1"/>
  <c r="O161" i="1" s="1"/>
  <c r="R161" i="1" s="1"/>
  <c r="L161" i="1" s="1"/>
  <c r="M161" i="1" s="1"/>
  <c r="AB161" i="1"/>
  <c r="AD156" i="1"/>
  <c r="AC77" i="1"/>
  <c r="AD77" i="1" s="1"/>
  <c r="Q77" i="1"/>
  <c r="O77" i="1" s="1"/>
  <c r="R77" i="1" s="1"/>
  <c r="L77" i="1" s="1"/>
  <c r="M77" i="1" s="1"/>
  <c r="V77" i="1"/>
  <c r="Z77" i="1" s="1"/>
  <c r="AB77" i="1"/>
  <c r="AC146" i="1"/>
  <c r="V146" i="1"/>
  <c r="Z146" i="1" s="1"/>
  <c r="AB146" i="1"/>
  <c r="Q146" i="1"/>
  <c r="O146" i="1" s="1"/>
  <c r="R146" i="1" s="1"/>
  <c r="L146" i="1" s="1"/>
  <c r="M146" i="1" s="1"/>
  <c r="AC86" i="1"/>
  <c r="AD86" i="1" s="1"/>
  <c r="V86" i="1"/>
  <c r="Z86" i="1" s="1"/>
  <c r="Q86" i="1"/>
  <c r="O86" i="1" s="1"/>
  <c r="R86" i="1" s="1"/>
  <c r="L86" i="1" s="1"/>
  <c r="M86" i="1" s="1"/>
  <c r="AB86" i="1"/>
  <c r="AC78" i="1"/>
  <c r="V78" i="1"/>
  <c r="Z78" i="1" s="1"/>
  <c r="AB78" i="1"/>
  <c r="Q78" i="1"/>
  <c r="O78" i="1" s="1"/>
  <c r="R78" i="1" s="1"/>
  <c r="L78" i="1" s="1"/>
  <c r="M78" i="1" s="1"/>
  <c r="AD17" i="1"/>
  <c r="AD190" i="1"/>
  <c r="AD89" i="1"/>
  <c r="AD226" i="1"/>
  <c r="AD282" i="1"/>
  <c r="AB51" i="1"/>
  <c r="V51" i="1"/>
  <c r="Z51" i="1" s="1"/>
  <c r="AC51" i="1"/>
  <c r="AD51" i="1" s="1"/>
  <c r="Q51" i="1"/>
  <c r="O51" i="1" s="1"/>
  <c r="R51" i="1" s="1"/>
  <c r="L51" i="1" s="1"/>
  <c r="M51" i="1" s="1"/>
  <c r="AD25" i="1"/>
  <c r="AC70" i="1"/>
  <c r="V70" i="1"/>
  <c r="Z70" i="1" s="1"/>
  <c r="Q70" i="1"/>
  <c r="O70" i="1" s="1"/>
  <c r="R70" i="1" s="1"/>
  <c r="L70" i="1" s="1"/>
  <c r="M70" i="1" s="1"/>
  <c r="AB70" i="1"/>
  <c r="AC32" i="1"/>
  <c r="V32" i="1"/>
  <c r="Z32" i="1" s="1"/>
  <c r="AB32" i="1"/>
  <c r="Q32" i="1"/>
  <c r="O32" i="1" s="1"/>
  <c r="R32" i="1" s="1"/>
  <c r="L32" i="1" s="1"/>
  <c r="M32" i="1" s="1"/>
  <c r="AC135" i="1"/>
  <c r="AD135" i="1" s="1"/>
  <c r="AB135" i="1"/>
  <c r="V135" i="1"/>
  <c r="Z135" i="1" s="1"/>
  <c r="Q135" i="1"/>
  <c r="O135" i="1" s="1"/>
  <c r="R135" i="1" s="1"/>
  <c r="L135" i="1" s="1"/>
  <c r="M135" i="1" s="1"/>
  <c r="V194" i="1"/>
  <c r="Z194" i="1" s="1"/>
  <c r="AC194" i="1"/>
  <c r="Q194" i="1"/>
  <c r="O194" i="1" s="1"/>
  <c r="R194" i="1" s="1"/>
  <c r="L194" i="1" s="1"/>
  <c r="M194" i="1" s="1"/>
  <c r="AB194" i="1"/>
  <c r="AD265" i="1"/>
  <c r="AC267" i="1"/>
  <c r="V267" i="1"/>
  <c r="Z267" i="1" s="1"/>
  <c r="Q267" i="1"/>
  <c r="O267" i="1" s="1"/>
  <c r="R267" i="1" s="1"/>
  <c r="L267" i="1" s="1"/>
  <c r="M267" i="1" s="1"/>
  <c r="AB267" i="1"/>
  <c r="AD42" i="1"/>
  <c r="V170" i="1"/>
  <c r="Z170" i="1" s="1"/>
  <c r="AC170" i="1"/>
  <c r="AB170" i="1"/>
  <c r="Q170" i="1"/>
  <c r="O170" i="1" s="1"/>
  <c r="R170" i="1" s="1"/>
  <c r="L170" i="1" s="1"/>
  <c r="M170" i="1" s="1"/>
  <c r="AD191" i="1"/>
  <c r="AD215" i="1"/>
  <c r="AD150" i="1"/>
  <c r="AD30" i="1"/>
  <c r="V258" i="1"/>
  <c r="Z258" i="1" s="1"/>
  <c r="AC258" i="1"/>
  <c r="AB258" i="1"/>
  <c r="Q258" i="1"/>
  <c r="O258" i="1" s="1"/>
  <c r="R258" i="1" s="1"/>
  <c r="L258" i="1" s="1"/>
  <c r="M258" i="1" s="1"/>
  <c r="AC231" i="1"/>
  <c r="V231" i="1"/>
  <c r="Z231" i="1" s="1"/>
  <c r="Q231" i="1"/>
  <c r="O231" i="1" s="1"/>
  <c r="R231" i="1" s="1"/>
  <c r="L231" i="1" s="1"/>
  <c r="M231" i="1" s="1"/>
  <c r="AB231" i="1"/>
  <c r="AD270" i="1"/>
  <c r="V147" i="1"/>
  <c r="Z147" i="1" s="1"/>
  <c r="AC147" i="1"/>
  <c r="AB147" i="1"/>
  <c r="Q147" i="1"/>
  <c r="O147" i="1" s="1"/>
  <c r="R147" i="1" s="1"/>
  <c r="L147" i="1" s="1"/>
  <c r="M147" i="1" s="1"/>
  <c r="AD179" i="1"/>
  <c r="AD18" i="1"/>
  <c r="AB63" i="1"/>
  <c r="AC63" i="1"/>
  <c r="AD63" i="1" s="1"/>
  <c r="V63" i="1"/>
  <c r="Z63" i="1" s="1"/>
  <c r="Q63" i="1"/>
  <c r="O63" i="1" s="1"/>
  <c r="R63" i="1" s="1"/>
  <c r="L63" i="1" s="1"/>
  <c r="M63" i="1" s="1"/>
  <c r="AD71" i="1"/>
  <c r="V82" i="1"/>
  <c r="Z82" i="1" s="1"/>
  <c r="AC82" i="1"/>
  <c r="AB82" i="1"/>
  <c r="Q82" i="1"/>
  <c r="O82" i="1" s="1"/>
  <c r="R82" i="1" s="1"/>
  <c r="L82" i="1" s="1"/>
  <c r="M82" i="1" s="1"/>
  <c r="AC113" i="1"/>
  <c r="AD113" i="1" s="1"/>
  <c r="V113" i="1"/>
  <c r="Z113" i="1" s="1"/>
  <c r="AB113" i="1"/>
  <c r="Q113" i="1"/>
  <c r="O113" i="1" s="1"/>
  <c r="R113" i="1" s="1"/>
  <c r="L113" i="1" s="1"/>
  <c r="M113" i="1" s="1"/>
  <c r="V120" i="1"/>
  <c r="Z120" i="1" s="1"/>
  <c r="AC120" i="1"/>
  <c r="AB120" i="1"/>
  <c r="Q120" i="1"/>
  <c r="O120" i="1" s="1"/>
  <c r="R120" i="1" s="1"/>
  <c r="L120" i="1" s="1"/>
  <c r="M120" i="1" s="1"/>
  <c r="AD240" i="1"/>
  <c r="AC158" i="1"/>
  <c r="V158" i="1"/>
  <c r="Z158" i="1" s="1"/>
  <c r="AB158" i="1"/>
  <c r="Q158" i="1"/>
  <c r="O158" i="1" s="1"/>
  <c r="R158" i="1" s="1"/>
  <c r="L158" i="1" s="1"/>
  <c r="M158" i="1" s="1"/>
  <c r="V218" i="1"/>
  <c r="Z218" i="1" s="1"/>
  <c r="AC218" i="1"/>
  <c r="AB218" i="1"/>
  <c r="Q218" i="1"/>
  <c r="O218" i="1" s="1"/>
  <c r="R218" i="1" s="1"/>
  <c r="L218" i="1" s="1"/>
  <c r="M218" i="1" s="1"/>
  <c r="AC205" i="1"/>
  <c r="Q205" i="1"/>
  <c r="O205" i="1" s="1"/>
  <c r="R205" i="1" s="1"/>
  <c r="L205" i="1" s="1"/>
  <c r="M205" i="1" s="1"/>
  <c r="V205" i="1"/>
  <c r="Z205" i="1" s="1"/>
  <c r="AB205" i="1"/>
  <c r="AD230" i="1"/>
  <c r="AC188" i="1"/>
  <c r="Q188" i="1"/>
  <c r="O188" i="1" s="1"/>
  <c r="R188" i="1" s="1"/>
  <c r="L188" i="1" s="1"/>
  <c r="M188" i="1" s="1"/>
  <c r="V188" i="1"/>
  <c r="Z188" i="1" s="1"/>
  <c r="AB188" i="1"/>
  <c r="AC117" i="1"/>
  <c r="AD117" i="1" s="1"/>
  <c r="AB117" i="1"/>
  <c r="V117" i="1"/>
  <c r="Z117" i="1" s="1"/>
  <c r="Q117" i="1"/>
  <c r="O117" i="1" s="1"/>
  <c r="R117" i="1" s="1"/>
  <c r="L117" i="1" s="1"/>
  <c r="M117" i="1" s="1"/>
  <c r="AD262" i="1"/>
  <c r="AD123" i="1"/>
  <c r="AC283" i="1"/>
  <c r="AB283" i="1"/>
  <c r="V283" i="1"/>
  <c r="Z283" i="1" s="1"/>
  <c r="Q283" i="1"/>
  <c r="O283" i="1" s="1"/>
  <c r="R283" i="1" s="1"/>
  <c r="L283" i="1" s="1"/>
  <c r="M283" i="1" s="1"/>
  <c r="AC87" i="1"/>
  <c r="AB87" i="1"/>
  <c r="V87" i="1"/>
  <c r="Z87" i="1" s="1"/>
  <c r="Q87" i="1"/>
  <c r="O87" i="1" s="1"/>
  <c r="R87" i="1" s="1"/>
  <c r="L87" i="1" s="1"/>
  <c r="M87" i="1" s="1"/>
  <c r="V132" i="1"/>
  <c r="Z132" i="1" s="1"/>
  <c r="AC132" i="1"/>
  <c r="AB132" i="1"/>
  <c r="Q132" i="1"/>
  <c r="O132" i="1" s="1"/>
  <c r="R132" i="1" s="1"/>
  <c r="L132" i="1" s="1"/>
  <c r="M132" i="1" s="1"/>
  <c r="AD249" i="1"/>
  <c r="AC55" i="1"/>
  <c r="V55" i="1"/>
  <c r="Z55" i="1" s="1"/>
  <c r="AB55" i="1"/>
  <c r="Q55" i="1"/>
  <c r="O55" i="1" s="1"/>
  <c r="R55" i="1" s="1"/>
  <c r="L55" i="1" s="1"/>
  <c r="M55" i="1" s="1"/>
  <c r="V122" i="1"/>
  <c r="Z122" i="1" s="1"/>
  <c r="AC122" i="1"/>
  <c r="AB122" i="1"/>
  <c r="Q122" i="1"/>
  <c r="O122" i="1" s="1"/>
  <c r="R122" i="1" s="1"/>
  <c r="L122" i="1" s="1"/>
  <c r="M122" i="1" s="1"/>
  <c r="AD45" i="1"/>
  <c r="AC103" i="1"/>
  <c r="V103" i="1"/>
  <c r="Z103" i="1" s="1"/>
  <c r="AB103" i="1"/>
  <c r="Q103" i="1"/>
  <c r="O103" i="1" s="1"/>
  <c r="R103" i="1" s="1"/>
  <c r="L103" i="1" s="1"/>
  <c r="M103" i="1" s="1"/>
  <c r="AC121" i="1"/>
  <c r="V121" i="1"/>
  <c r="Z121" i="1" s="1"/>
  <c r="AB121" i="1"/>
  <c r="Q121" i="1"/>
  <c r="O121" i="1" s="1"/>
  <c r="R121" i="1" s="1"/>
  <c r="L121" i="1" s="1"/>
  <c r="M121" i="1" s="1"/>
  <c r="AD219" i="1"/>
  <c r="AC139" i="1"/>
  <c r="V139" i="1"/>
  <c r="Z139" i="1" s="1"/>
  <c r="AB139" i="1"/>
  <c r="Q139" i="1"/>
  <c r="O139" i="1" s="1"/>
  <c r="R139" i="1" s="1"/>
  <c r="L139" i="1" s="1"/>
  <c r="M139" i="1" s="1"/>
  <c r="AC94" i="1"/>
  <c r="V94" i="1"/>
  <c r="Z94" i="1" s="1"/>
  <c r="Q94" i="1"/>
  <c r="O94" i="1" s="1"/>
  <c r="R94" i="1" s="1"/>
  <c r="L94" i="1" s="1"/>
  <c r="M94" i="1" s="1"/>
  <c r="AB94" i="1"/>
  <c r="V261" i="1"/>
  <c r="Z261" i="1" s="1"/>
  <c r="AC261" i="1"/>
  <c r="AB261" i="1"/>
  <c r="Q261" i="1"/>
  <c r="O261" i="1" s="1"/>
  <c r="R261" i="1" s="1"/>
  <c r="L261" i="1" s="1"/>
  <c r="M261" i="1" s="1"/>
  <c r="AC142" i="1"/>
  <c r="AB142" i="1"/>
  <c r="V142" i="1"/>
  <c r="Z142" i="1" s="1"/>
  <c r="Q142" i="1"/>
  <c r="O142" i="1" s="1"/>
  <c r="R142" i="1" s="1"/>
  <c r="L142" i="1" s="1"/>
  <c r="M142" i="1" s="1"/>
  <c r="V75" i="1"/>
  <c r="Z75" i="1" s="1"/>
  <c r="AC75" i="1"/>
  <c r="AB75" i="1"/>
  <c r="Q75" i="1"/>
  <c r="O75" i="1" s="1"/>
  <c r="R75" i="1" s="1"/>
  <c r="L75" i="1" s="1"/>
  <c r="M75" i="1" s="1"/>
  <c r="AC252" i="1"/>
  <c r="V252" i="1"/>
  <c r="Z252" i="1" s="1"/>
  <c r="AB252" i="1"/>
  <c r="Q252" i="1"/>
  <c r="O252" i="1" s="1"/>
  <c r="R252" i="1" s="1"/>
  <c r="L252" i="1" s="1"/>
  <c r="M252" i="1" s="1"/>
  <c r="AC166" i="1"/>
  <c r="AD166" i="1" s="1"/>
  <c r="V166" i="1"/>
  <c r="Z166" i="1" s="1"/>
  <c r="Q166" i="1"/>
  <c r="O166" i="1" s="1"/>
  <c r="R166" i="1" s="1"/>
  <c r="L166" i="1" s="1"/>
  <c r="M166" i="1" s="1"/>
  <c r="AB166" i="1"/>
  <c r="V210" i="1"/>
  <c r="Z210" i="1" s="1"/>
  <c r="AB210" i="1"/>
  <c r="AC210" i="1"/>
  <c r="AD210" i="1" s="1"/>
  <c r="Q210" i="1"/>
  <c r="O210" i="1" s="1"/>
  <c r="R210" i="1" s="1"/>
  <c r="L210" i="1" s="1"/>
  <c r="M210" i="1" s="1"/>
  <c r="AD203" i="1"/>
  <c r="AC112" i="1"/>
  <c r="AD112" i="1" s="1"/>
  <c r="V112" i="1"/>
  <c r="Z112" i="1" s="1"/>
  <c r="AB112" i="1"/>
  <c r="Q112" i="1"/>
  <c r="O112" i="1" s="1"/>
  <c r="R112" i="1" s="1"/>
  <c r="L112" i="1" s="1"/>
  <c r="M112" i="1" s="1"/>
  <c r="V110" i="1"/>
  <c r="Z110" i="1" s="1"/>
  <c r="AC110" i="1"/>
  <c r="Q110" i="1"/>
  <c r="O110" i="1" s="1"/>
  <c r="R110" i="1" s="1"/>
  <c r="L110" i="1" s="1"/>
  <c r="M110" i="1" s="1"/>
  <c r="AB110" i="1"/>
  <c r="AD243" i="1"/>
  <c r="AC273" i="1"/>
  <c r="V273" i="1"/>
  <c r="Z273" i="1" s="1"/>
  <c r="Q273" i="1"/>
  <c r="O273" i="1" s="1"/>
  <c r="R273" i="1" s="1"/>
  <c r="L273" i="1" s="1"/>
  <c r="M273" i="1" s="1"/>
  <c r="AB273" i="1"/>
  <c r="AD187" i="1"/>
  <c r="AC228" i="1"/>
  <c r="V228" i="1"/>
  <c r="Z228" i="1" s="1"/>
  <c r="AB228" i="1"/>
  <c r="Q228" i="1"/>
  <c r="O228" i="1" s="1"/>
  <c r="R228" i="1" s="1"/>
  <c r="L228" i="1" s="1"/>
  <c r="M228" i="1" s="1"/>
  <c r="AC184" i="1"/>
  <c r="V184" i="1"/>
  <c r="Z184" i="1" s="1"/>
  <c r="Q184" i="1"/>
  <c r="O184" i="1" s="1"/>
  <c r="R184" i="1" s="1"/>
  <c r="L184" i="1" s="1"/>
  <c r="M184" i="1" s="1"/>
  <c r="AB184" i="1"/>
  <c r="AC148" i="1"/>
  <c r="AB148" i="1"/>
  <c r="V148" i="1"/>
  <c r="Z148" i="1" s="1"/>
  <c r="Q148" i="1"/>
  <c r="O148" i="1" s="1"/>
  <c r="R148" i="1" s="1"/>
  <c r="L148" i="1" s="1"/>
  <c r="M148" i="1" s="1"/>
  <c r="V130" i="1"/>
  <c r="Z130" i="1" s="1"/>
  <c r="AB130" i="1"/>
  <c r="AC130" i="1"/>
  <c r="AD130" i="1" s="1"/>
  <c r="Q130" i="1"/>
  <c r="O130" i="1" s="1"/>
  <c r="R130" i="1" s="1"/>
  <c r="L130" i="1" s="1"/>
  <c r="M130" i="1" s="1"/>
  <c r="AD46" i="1"/>
  <c r="V242" i="1"/>
  <c r="Z242" i="1" s="1"/>
  <c r="AC242" i="1"/>
  <c r="AD242" i="1" s="1"/>
  <c r="Q242" i="1"/>
  <c r="O242" i="1" s="1"/>
  <c r="R242" i="1" s="1"/>
  <c r="L242" i="1" s="1"/>
  <c r="M242" i="1" s="1"/>
  <c r="AB242" i="1"/>
  <c r="AC145" i="1"/>
  <c r="V145" i="1"/>
  <c r="Z145" i="1" s="1"/>
  <c r="Q145" i="1"/>
  <c r="O145" i="1" s="1"/>
  <c r="R145" i="1" s="1"/>
  <c r="L145" i="1" s="1"/>
  <c r="M145" i="1" s="1"/>
  <c r="AB145" i="1"/>
  <c r="V118" i="1"/>
  <c r="Z118" i="1" s="1"/>
  <c r="AC118" i="1"/>
  <c r="AD118" i="1" s="1"/>
  <c r="Q118" i="1"/>
  <c r="O118" i="1" s="1"/>
  <c r="R118" i="1" s="1"/>
  <c r="L118" i="1" s="1"/>
  <c r="M118" i="1" s="1"/>
  <c r="AB118" i="1"/>
  <c r="AC151" i="1"/>
  <c r="V151" i="1"/>
  <c r="Z151" i="1" s="1"/>
  <c r="AB151" i="1"/>
  <c r="Q151" i="1"/>
  <c r="O151" i="1" s="1"/>
  <c r="R151" i="1" s="1"/>
  <c r="L151" i="1" s="1"/>
  <c r="M151" i="1" s="1"/>
  <c r="AC106" i="1"/>
  <c r="V106" i="1"/>
  <c r="Z106" i="1" s="1"/>
  <c r="AB106" i="1"/>
  <c r="Q106" i="1"/>
  <c r="O106" i="1" s="1"/>
  <c r="R106" i="1" s="1"/>
  <c r="L106" i="1" s="1"/>
  <c r="M106" i="1" s="1"/>
  <c r="AC159" i="1"/>
  <c r="V159" i="1"/>
  <c r="Z159" i="1" s="1"/>
  <c r="Q159" i="1"/>
  <c r="O159" i="1" s="1"/>
  <c r="R159" i="1" s="1"/>
  <c r="L159" i="1" s="1"/>
  <c r="M159" i="1" s="1"/>
  <c r="AB159" i="1"/>
  <c r="AD185" i="1"/>
  <c r="AC172" i="1"/>
  <c r="AB172" i="1"/>
  <c r="V172" i="1"/>
  <c r="Z172" i="1" s="1"/>
  <c r="Q172" i="1"/>
  <c r="O172" i="1" s="1"/>
  <c r="R172" i="1" s="1"/>
  <c r="L172" i="1" s="1"/>
  <c r="M172" i="1" s="1"/>
  <c r="AD72" i="1"/>
  <c r="AD165" i="1"/>
  <c r="AD58" i="1"/>
  <c r="AC83" i="1"/>
  <c r="V83" i="1"/>
  <c r="Z83" i="1" s="1"/>
  <c r="AB83" i="1"/>
  <c r="Q83" i="1"/>
  <c r="O83" i="1" s="1"/>
  <c r="R83" i="1" s="1"/>
  <c r="L83" i="1" s="1"/>
  <c r="M83" i="1" s="1"/>
  <c r="AC134" i="1"/>
  <c r="AB134" i="1"/>
  <c r="V134" i="1"/>
  <c r="Z134" i="1" s="1"/>
  <c r="Q134" i="1"/>
  <c r="O134" i="1" s="1"/>
  <c r="R134" i="1" s="1"/>
  <c r="L134" i="1" s="1"/>
  <c r="M134" i="1" s="1"/>
  <c r="V196" i="1"/>
  <c r="Z196" i="1" s="1"/>
  <c r="AC196" i="1"/>
  <c r="AB196" i="1"/>
  <c r="Q196" i="1"/>
  <c r="O196" i="1" s="1"/>
  <c r="R196" i="1" s="1"/>
  <c r="L196" i="1" s="1"/>
  <c r="M196" i="1" s="1"/>
  <c r="V225" i="1"/>
  <c r="Z225" i="1" s="1"/>
  <c r="AC225" i="1"/>
  <c r="Q225" i="1"/>
  <c r="O225" i="1" s="1"/>
  <c r="R225" i="1" s="1"/>
  <c r="L225" i="1" s="1"/>
  <c r="M225" i="1" s="1"/>
  <c r="AB225" i="1"/>
  <c r="AD104" i="1"/>
  <c r="AC253" i="1"/>
  <c r="AD253" i="1" s="1"/>
  <c r="V253" i="1"/>
  <c r="Z253" i="1" s="1"/>
  <c r="AB253" i="1"/>
  <c r="Q253" i="1"/>
  <c r="O253" i="1" s="1"/>
  <c r="R253" i="1" s="1"/>
  <c r="L253" i="1" s="1"/>
  <c r="M253" i="1" s="1"/>
  <c r="AC275" i="1"/>
  <c r="V275" i="1"/>
  <c r="Z275" i="1" s="1"/>
  <c r="AB275" i="1"/>
  <c r="Q275" i="1"/>
  <c r="O275" i="1" s="1"/>
  <c r="R275" i="1" s="1"/>
  <c r="L275" i="1" s="1"/>
  <c r="M275" i="1" s="1"/>
  <c r="AC127" i="1"/>
  <c r="AB127" i="1"/>
  <c r="V127" i="1"/>
  <c r="Z127" i="1" s="1"/>
  <c r="Q127" i="1"/>
  <c r="O127" i="1" s="1"/>
  <c r="R127" i="1" s="1"/>
  <c r="L127" i="1" s="1"/>
  <c r="M127" i="1" s="1"/>
  <c r="AD232" i="1"/>
  <c r="AC126" i="1"/>
  <c r="AB126" i="1"/>
  <c r="V126" i="1"/>
  <c r="Z126" i="1" s="1"/>
  <c r="Q126" i="1"/>
  <c r="O126" i="1" s="1"/>
  <c r="R126" i="1" s="1"/>
  <c r="L126" i="1" s="1"/>
  <c r="M126" i="1" s="1"/>
  <c r="AD20" i="1"/>
  <c r="AC168" i="1"/>
  <c r="V168" i="1"/>
  <c r="Z168" i="1" s="1"/>
  <c r="Q168" i="1"/>
  <c r="O168" i="1" s="1"/>
  <c r="R168" i="1" s="1"/>
  <c r="L168" i="1" s="1"/>
  <c r="M168" i="1" s="1"/>
  <c r="AB168" i="1"/>
  <c r="AD105" i="1"/>
  <c r="AC79" i="1"/>
  <c r="V79" i="1"/>
  <c r="Z79" i="1" s="1"/>
  <c r="AB79" i="1"/>
  <c r="Q79" i="1"/>
  <c r="O79" i="1" s="1"/>
  <c r="R79" i="1" s="1"/>
  <c r="L79" i="1" s="1"/>
  <c r="M79" i="1" s="1"/>
  <c r="AD257" i="1"/>
  <c r="AD57" i="1"/>
  <c r="V256" i="1"/>
  <c r="Z256" i="1" s="1"/>
  <c r="AC256" i="1"/>
  <c r="Q256" i="1"/>
  <c r="O256" i="1" s="1"/>
  <c r="R256" i="1" s="1"/>
  <c r="L256" i="1" s="1"/>
  <c r="M256" i="1" s="1"/>
  <c r="AB256" i="1"/>
  <c r="AC143" i="1"/>
  <c r="AB143" i="1"/>
  <c r="V143" i="1"/>
  <c r="Z143" i="1" s="1"/>
  <c r="Q143" i="1"/>
  <c r="O143" i="1" s="1"/>
  <c r="R143" i="1" s="1"/>
  <c r="L143" i="1" s="1"/>
  <c r="M143" i="1" s="1"/>
  <c r="AD65" i="1"/>
  <c r="AC108" i="1"/>
  <c r="V108" i="1"/>
  <c r="Z108" i="1" s="1"/>
  <c r="AB108" i="1"/>
  <c r="Q108" i="1"/>
  <c r="O108" i="1" s="1"/>
  <c r="R108" i="1" s="1"/>
  <c r="L108" i="1" s="1"/>
  <c r="M108" i="1" s="1"/>
  <c r="AD255" i="1"/>
  <c r="AD61" i="1"/>
  <c r="AD149" i="1"/>
  <c r="V128" i="1"/>
  <c r="Z128" i="1" s="1"/>
  <c r="AC128" i="1"/>
  <c r="AB128" i="1"/>
  <c r="Q128" i="1"/>
  <c r="O128" i="1" s="1"/>
  <c r="R128" i="1" s="1"/>
  <c r="L128" i="1" s="1"/>
  <c r="M128" i="1" s="1"/>
  <c r="AD239" i="1"/>
  <c r="AD92" i="1"/>
  <c r="AB269" i="1"/>
  <c r="V269" i="1"/>
  <c r="Z269" i="1" s="1"/>
  <c r="AC269" i="1"/>
  <c r="AD269" i="1" s="1"/>
  <c r="Q269" i="1"/>
  <c r="O269" i="1" s="1"/>
  <c r="R269" i="1" s="1"/>
  <c r="L269" i="1" s="1"/>
  <c r="M269" i="1" s="1"/>
  <c r="AD60" i="1"/>
  <c r="AC137" i="1"/>
  <c r="AD137" i="1" s="1"/>
  <c r="V137" i="1"/>
  <c r="Z137" i="1" s="1"/>
  <c r="Q137" i="1"/>
  <c r="O137" i="1" s="1"/>
  <c r="R137" i="1" s="1"/>
  <c r="L137" i="1" s="1"/>
  <c r="M137" i="1" s="1"/>
  <c r="AB137" i="1"/>
  <c r="AC246" i="1"/>
  <c r="V246" i="1"/>
  <c r="Z246" i="1" s="1"/>
  <c r="AB246" i="1"/>
  <c r="Q246" i="1"/>
  <c r="O246" i="1" s="1"/>
  <c r="R246" i="1" s="1"/>
  <c r="L246" i="1" s="1"/>
  <c r="M246" i="1" s="1"/>
  <c r="AD223" i="1"/>
  <c r="AD23" i="1"/>
  <c r="AD216" i="1"/>
  <c r="AC250" i="1"/>
  <c r="V250" i="1"/>
  <c r="Z250" i="1" s="1"/>
  <c r="Q250" i="1"/>
  <c r="O250" i="1" s="1"/>
  <c r="R250" i="1" s="1"/>
  <c r="L250" i="1" s="1"/>
  <c r="M250" i="1" s="1"/>
  <c r="AB250" i="1"/>
  <c r="V199" i="1"/>
  <c r="Z199" i="1" s="1"/>
  <c r="AC199" i="1"/>
  <c r="AB199" i="1"/>
  <c r="Q199" i="1"/>
  <c r="O199" i="1" s="1"/>
  <c r="R199" i="1" s="1"/>
  <c r="L199" i="1" s="1"/>
  <c r="M199" i="1" s="1"/>
  <c r="AD21" i="1"/>
  <c r="AC40" i="1"/>
  <c r="V40" i="1"/>
  <c r="Z40" i="1" s="1"/>
  <c r="Q40" i="1"/>
  <c r="O40" i="1" s="1"/>
  <c r="R40" i="1" s="1"/>
  <c r="L40" i="1" s="1"/>
  <c r="M40" i="1" s="1"/>
  <c r="AB40" i="1"/>
  <c r="V59" i="1"/>
  <c r="Z59" i="1" s="1"/>
  <c r="AC59" i="1"/>
  <c r="AB59" i="1"/>
  <c r="Q59" i="1"/>
  <c r="O59" i="1" s="1"/>
  <c r="R59" i="1" s="1"/>
  <c r="L59" i="1" s="1"/>
  <c r="M59" i="1" s="1"/>
  <c r="AD141" i="1"/>
  <c r="V136" i="1"/>
  <c r="Z136" i="1" s="1"/>
  <c r="AC136" i="1"/>
  <c r="AB136" i="1"/>
  <c r="Q136" i="1"/>
  <c r="O136" i="1" s="1"/>
  <c r="R136" i="1" s="1"/>
  <c r="L136" i="1" s="1"/>
  <c r="M136" i="1" s="1"/>
  <c r="AC164" i="1"/>
  <c r="V164" i="1"/>
  <c r="Z164" i="1" s="1"/>
  <c r="Q164" i="1"/>
  <c r="O164" i="1" s="1"/>
  <c r="R164" i="1" s="1"/>
  <c r="L164" i="1" s="1"/>
  <c r="M164" i="1" s="1"/>
  <c r="AB164" i="1"/>
  <c r="AD153" i="1"/>
  <c r="AC251" i="1"/>
  <c r="V251" i="1"/>
  <c r="Z251" i="1" s="1"/>
  <c r="AB251" i="1"/>
  <c r="Q251" i="1"/>
  <c r="O251" i="1" s="1"/>
  <c r="R251" i="1" s="1"/>
  <c r="L251" i="1" s="1"/>
  <c r="M251" i="1" s="1"/>
  <c r="V88" i="1"/>
  <c r="Z88" i="1" s="1"/>
  <c r="AC88" i="1"/>
  <c r="AD88" i="1" s="1"/>
  <c r="AB88" i="1"/>
  <c r="Q88" i="1"/>
  <c r="O88" i="1" s="1"/>
  <c r="R88" i="1" s="1"/>
  <c r="L88" i="1" s="1"/>
  <c r="M88" i="1" s="1"/>
  <c r="AC99" i="1"/>
  <c r="V99" i="1"/>
  <c r="Z99" i="1" s="1"/>
  <c r="AB99" i="1"/>
  <c r="Q99" i="1"/>
  <c r="O99" i="1" s="1"/>
  <c r="R99" i="1" s="1"/>
  <c r="L99" i="1" s="1"/>
  <c r="M99" i="1" s="1"/>
  <c r="V238" i="1"/>
  <c r="Z238" i="1" s="1"/>
  <c r="AC238" i="1"/>
  <c r="AD238" i="1" s="1"/>
  <c r="AB238" i="1"/>
  <c r="Q238" i="1"/>
  <c r="O238" i="1" s="1"/>
  <c r="R238" i="1" s="1"/>
  <c r="L238" i="1" s="1"/>
  <c r="M238" i="1" s="1"/>
  <c r="AC73" i="1"/>
  <c r="V73" i="1"/>
  <c r="Z73" i="1" s="1"/>
  <c r="Q73" i="1"/>
  <c r="O73" i="1" s="1"/>
  <c r="R73" i="1" s="1"/>
  <c r="L73" i="1" s="1"/>
  <c r="M73" i="1" s="1"/>
  <c r="AB73" i="1"/>
  <c r="AC97" i="1"/>
  <c r="V97" i="1"/>
  <c r="Z97" i="1" s="1"/>
  <c r="Q97" i="1"/>
  <c r="O97" i="1" s="1"/>
  <c r="R97" i="1" s="1"/>
  <c r="L97" i="1" s="1"/>
  <c r="M97" i="1" s="1"/>
  <c r="AB97" i="1"/>
  <c r="AC154" i="1"/>
  <c r="V154" i="1"/>
  <c r="Z154" i="1" s="1"/>
  <c r="Q154" i="1"/>
  <c r="O154" i="1" s="1"/>
  <c r="R154" i="1" s="1"/>
  <c r="L154" i="1" s="1"/>
  <c r="M154" i="1" s="1"/>
  <c r="AB154" i="1"/>
  <c r="AC116" i="1"/>
  <c r="AD116" i="1" s="1"/>
  <c r="V116" i="1"/>
  <c r="Z116" i="1" s="1"/>
  <c r="AB116" i="1"/>
  <c r="Q116" i="1"/>
  <c r="O116" i="1" s="1"/>
  <c r="R116" i="1" s="1"/>
  <c r="L116" i="1" s="1"/>
  <c r="M116" i="1" s="1"/>
  <c r="V254" i="1"/>
  <c r="Z254" i="1" s="1"/>
  <c r="AC254" i="1"/>
  <c r="AB254" i="1"/>
  <c r="Q254" i="1"/>
  <c r="O254" i="1" s="1"/>
  <c r="R254" i="1" s="1"/>
  <c r="L254" i="1" s="1"/>
  <c r="M254" i="1" s="1"/>
  <c r="AC67" i="1"/>
  <c r="AB67" i="1"/>
  <c r="V67" i="1"/>
  <c r="Z67" i="1" s="1"/>
  <c r="Q67" i="1"/>
  <c r="O67" i="1" s="1"/>
  <c r="R67" i="1" s="1"/>
  <c r="L67" i="1" s="1"/>
  <c r="M67" i="1" s="1"/>
  <c r="AD266" i="1"/>
  <c r="AC74" i="1"/>
  <c r="V74" i="1"/>
  <c r="Z74" i="1" s="1"/>
  <c r="AB74" i="1"/>
  <c r="Q74" i="1"/>
  <c r="O74" i="1" s="1"/>
  <c r="R74" i="1" s="1"/>
  <c r="L74" i="1" s="1"/>
  <c r="M74" i="1" s="1"/>
  <c r="AD181" i="1"/>
  <c r="AD157" i="1"/>
  <c r="AD100" i="1"/>
  <c r="AD175" i="1"/>
  <c r="AD272" i="1"/>
  <c r="AC186" i="1"/>
  <c r="AD186" i="1" s="1"/>
  <c r="V186" i="1"/>
  <c r="Z186" i="1" s="1"/>
  <c r="Q186" i="1"/>
  <c r="O186" i="1" s="1"/>
  <c r="R186" i="1" s="1"/>
  <c r="L186" i="1" s="1"/>
  <c r="M186" i="1" s="1"/>
  <c r="AB186" i="1"/>
  <c r="AC102" i="1"/>
  <c r="AB102" i="1"/>
  <c r="V102" i="1"/>
  <c r="Z102" i="1" s="1"/>
  <c r="Q102" i="1"/>
  <c r="O102" i="1" s="1"/>
  <c r="R102" i="1" s="1"/>
  <c r="L102" i="1" s="1"/>
  <c r="M102" i="1" s="1"/>
  <c r="V66" i="1"/>
  <c r="Z66" i="1" s="1"/>
  <c r="AC66" i="1"/>
  <c r="AB66" i="1"/>
  <c r="Q66" i="1"/>
  <c r="O66" i="1" s="1"/>
  <c r="R66" i="1" s="1"/>
  <c r="L66" i="1" s="1"/>
  <c r="M66" i="1" s="1"/>
  <c r="V124" i="1"/>
  <c r="Z124" i="1" s="1"/>
  <c r="AC124" i="1"/>
  <c r="AB124" i="1"/>
  <c r="Q124" i="1"/>
  <c r="O124" i="1" s="1"/>
  <c r="R124" i="1" s="1"/>
  <c r="L124" i="1" s="1"/>
  <c r="M124" i="1" s="1"/>
  <c r="AC129" i="1"/>
  <c r="AD129" i="1" s="1"/>
  <c r="V129" i="1"/>
  <c r="Z129" i="1" s="1"/>
  <c r="AB129" i="1"/>
  <c r="Q129" i="1"/>
  <c r="O129" i="1" s="1"/>
  <c r="R129" i="1" s="1"/>
  <c r="L129" i="1" s="1"/>
  <c r="M129" i="1" s="1"/>
  <c r="AD107" i="1"/>
  <c r="AC36" i="1"/>
  <c r="V36" i="1"/>
  <c r="Z36" i="1" s="1"/>
  <c r="Q36" i="1"/>
  <c r="O36" i="1" s="1"/>
  <c r="R36" i="1" s="1"/>
  <c r="L36" i="1" s="1"/>
  <c r="M36" i="1" s="1"/>
  <c r="AB36" i="1"/>
  <c r="V114" i="1"/>
  <c r="Z114" i="1" s="1"/>
  <c r="AC114" i="1"/>
  <c r="AB114" i="1"/>
  <c r="Q114" i="1"/>
  <c r="O114" i="1" s="1"/>
  <c r="R114" i="1" s="1"/>
  <c r="L114" i="1" s="1"/>
  <c r="M114" i="1" s="1"/>
  <c r="V234" i="1"/>
  <c r="Z234" i="1" s="1"/>
  <c r="AC234" i="1"/>
  <c r="Q234" i="1"/>
  <c r="O234" i="1" s="1"/>
  <c r="R234" i="1" s="1"/>
  <c r="L234" i="1" s="1"/>
  <c r="M234" i="1" s="1"/>
  <c r="AB234" i="1"/>
  <c r="AC244" i="1"/>
  <c r="AB244" i="1"/>
  <c r="V244" i="1"/>
  <c r="Z244" i="1" s="1"/>
  <c r="Q244" i="1"/>
  <c r="O244" i="1" s="1"/>
  <c r="R244" i="1" s="1"/>
  <c r="L244" i="1" s="1"/>
  <c r="M244" i="1" s="1"/>
  <c r="AD263" i="1"/>
  <c r="AD49" i="1"/>
  <c r="V90" i="1"/>
  <c r="Z90" i="1" s="1"/>
  <c r="AC90" i="1"/>
  <c r="AB90" i="1"/>
  <c r="Q90" i="1"/>
  <c r="O90" i="1" s="1"/>
  <c r="R90" i="1" s="1"/>
  <c r="L90" i="1" s="1"/>
  <c r="M90" i="1" s="1"/>
  <c r="V138" i="1"/>
  <c r="Z138" i="1" s="1"/>
  <c r="AB138" i="1"/>
  <c r="AC138" i="1"/>
  <c r="AD138" i="1" s="1"/>
  <c r="Q138" i="1"/>
  <c r="O138" i="1" s="1"/>
  <c r="R138" i="1" s="1"/>
  <c r="L138" i="1" s="1"/>
  <c r="M138" i="1" s="1"/>
  <c r="AC209" i="1"/>
  <c r="AD209" i="1" s="1"/>
  <c r="V209" i="1"/>
  <c r="Z209" i="1" s="1"/>
  <c r="Q209" i="1"/>
  <c r="O209" i="1" s="1"/>
  <c r="R209" i="1" s="1"/>
  <c r="L209" i="1" s="1"/>
  <c r="M209" i="1" s="1"/>
  <c r="AB209" i="1"/>
  <c r="V98" i="1"/>
  <c r="Z98" i="1" s="1"/>
  <c r="AB98" i="1"/>
  <c r="AC98" i="1"/>
  <c r="AD98" i="1" s="1"/>
  <c r="Q98" i="1"/>
  <c r="O98" i="1" s="1"/>
  <c r="R98" i="1" s="1"/>
  <c r="L98" i="1" s="1"/>
  <c r="M98" i="1" s="1"/>
  <c r="AD193" i="1"/>
  <c r="AD34" i="1"/>
  <c r="AC259" i="1"/>
  <c r="V259" i="1"/>
  <c r="Z259" i="1" s="1"/>
  <c r="AB259" i="1"/>
  <c r="Q259" i="1"/>
  <c r="O259" i="1" s="1"/>
  <c r="R259" i="1" s="1"/>
  <c r="L259" i="1" s="1"/>
  <c r="M259" i="1" s="1"/>
  <c r="AC101" i="1"/>
  <c r="V101" i="1"/>
  <c r="Z101" i="1" s="1"/>
  <c r="AB101" i="1"/>
  <c r="Q101" i="1"/>
  <c r="O101" i="1" s="1"/>
  <c r="R101" i="1" s="1"/>
  <c r="L101" i="1" s="1"/>
  <c r="M101" i="1" s="1"/>
  <c r="V80" i="1"/>
  <c r="Z80" i="1" s="1"/>
  <c r="AC80" i="1"/>
  <c r="AB80" i="1"/>
  <c r="Q80" i="1"/>
  <c r="O80" i="1" s="1"/>
  <c r="R80" i="1" s="1"/>
  <c r="L80" i="1" s="1"/>
  <c r="M80" i="1" s="1"/>
  <c r="AC119" i="1"/>
  <c r="V119" i="1"/>
  <c r="Z119" i="1" s="1"/>
  <c r="AB119" i="1"/>
  <c r="Q119" i="1"/>
  <c r="O119" i="1" s="1"/>
  <c r="R119" i="1" s="1"/>
  <c r="L119" i="1" s="1"/>
  <c r="M119" i="1" s="1"/>
  <c r="AD201" i="1"/>
  <c r="AD279" i="1"/>
  <c r="AD134" i="1" l="1"/>
  <c r="AD90" i="1"/>
  <c r="AD199" i="1"/>
  <c r="AD127" i="1"/>
  <c r="AD196" i="1"/>
  <c r="AD172" i="1"/>
  <c r="AD75" i="1"/>
  <c r="AD261" i="1"/>
  <c r="AD283" i="1"/>
  <c r="AD74" i="1"/>
  <c r="AD79" i="1"/>
  <c r="AD83" i="1"/>
  <c r="AD106" i="1"/>
  <c r="AD139" i="1"/>
  <c r="AD194" i="1"/>
  <c r="AD176" i="1"/>
  <c r="AD111" i="1"/>
  <c r="AD154" i="1"/>
  <c r="AD73" i="1"/>
  <c r="AD188" i="1"/>
  <c r="AD254" i="1"/>
  <c r="AD99" i="1"/>
  <c r="AD136" i="1"/>
  <c r="AD228" i="1"/>
  <c r="AD84" i="1"/>
  <c r="AD101" i="1"/>
  <c r="AD126" i="1"/>
  <c r="AD102" i="1"/>
  <c r="AD40" i="1"/>
  <c r="AD246" i="1"/>
  <c r="AD275" i="1"/>
  <c r="AD225" i="1"/>
  <c r="AD87" i="1"/>
  <c r="AD231" i="1"/>
  <c r="AD78" i="1"/>
  <c r="AD146" i="1"/>
  <c r="AD161" i="1"/>
  <c r="AD234" i="1"/>
  <c r="AD251" i="1"/>
  <c r="AD103" i="1"/>
  <c r="AD218" i="1"/>
  <c r="AD250" i="1"/>
  <c r="AD159" i="1"/>
  <c r="AD151" i="1"/>
  <c r="AD145" i="1"/>
  <c r="AD252" i="1"/>
  <c r="AD142" i="1"/>
  <c r="AD94" i="1"/>
  <c r="AD267" i="1"/>
  <c r="AD271" i="1"/>
  <c r="AD108" i="1"/>
  <c r="AD32" i="1"/>
  <c r="AD124" i="1"/>
  <c r="AD110" i="1"/>
  <c r="AD55" i="1"/>
  <c r="AD91" i="1"/>
  <c r="AD80" i="1"/>
  <c r="AD168" i="1"/>
  <c r="AD184" i="1"/>
  <c r="AD121" i="1"/>
  <c r="AD122" i="1"/>
  <c r="AD147" i="1"/>
  <c r="AD70" i="1"/>
  <c r="AD140" i="1"/>
  <c r="AD128" i="1"/>
  <c r="AD256" i="1"/>
  <c r="AD148" i="1"/>
  <c r="AD119" i="1"/>
  <c r="AD36" i="1"/>
  <c r="AD120" i="1"/>
  <c r="AD82" i="1"/>
  <c r="AD114" i="1"/>
  <c r="AD67" i="1"/>
  <c r="AD97" i="1"/>
  <c r="AD259" i="1"/>
  <c r="AD244" i="1"/>
  <c r="AD66" i="1"/>
  <c r="AD164" i="1"/>
  <c r="AD59" i="1"/>
  <c r="AD143" i="1"/>
  <c r="AD273" i="1"/>
  <c r="AD132" i="1"/>
  <c r="AD205" i="1"/>
  <c r="AD158" i="1"/>
  <c r="AD258" i="1"/>
  <c r="AD170" i="1"/>
  <c r="AD47" i="1"/>
</calcChain>
</file>

<file path=xl/sharedStrings.xml><?xml version="1.0" encoding="utf-8"?>
<sst xmlns="http://schemas.openxmlformats.org/spreadsheetml/2006/main" count="3693" uniqueCount="901">
  <si>
    <t>File opened</t>
  </si>
  <si>
    <t>2022-10-10 10:22:46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</si>
  <si>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</si>
  <si>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</si>
  <si>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</si>
  <si>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</si>
  <si>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</si>
  <si>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</si>
  <si>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</si>
  <si>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</si>
  <si>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</si>
  <si>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</si>
  <si>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</si>
  <si>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</si>
  <si>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</si>
  <si>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10 09:20</t>
  </si>
  <si>
    <t>H2O rangematch</t>
  </si>
  <si>
    <t>Mon Oct 10 09:26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</si>
  <si>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</si>
  <si>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</si>
  <si>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</si>
  <si>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</si>
  <si>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</si>
  <si>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</si>
  <si>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</si>
  <si>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</si>
  <si>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</si>
  <si>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10:22:46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</si>
  <si>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</si>
  <si>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</si>
  <si>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</si>
  <si>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</si>
  <si>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</si>
  <si>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</si>
  <si>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</si>
  <si>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</si>
  <si>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</si>
  <si>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</si>
  <si>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</si>
  <si>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</si>
  <si>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</si>
  <si>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</si>
  <si>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</si>
  <si>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</si>
  <si>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</si>
  <si>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</si>
  <si>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</si>
  <si>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</si>
  <si>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</si>
  <si>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</si>
  <si>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</si>
  <si>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</si>
  <si>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</si>
  <si>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</si>
  <si>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</si>
  <si>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</si>
  <si>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</si>
  <si>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</si>
  <si>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</si>
  <si>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</si>
  <si>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</si>
  <si>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</si>
  <si>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</si>
  <si>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</si>
  <si>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</si>
  <si>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</si>
  <si>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</si>
  <si>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</si>
  <si>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</si>
  <si>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</si>
  <si>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</si>
  <si>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</si>
  <si>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</si>
  <si>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</si>
  <si>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</si>
  <si>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</si>
  <si>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</si>
  <si>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</si>
  <si>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</si>
  <si>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</si>
  <si>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3.2251 78.33 390.307 636.837 892.269 1093.27 1290.48 1426.74</t>
  </si>
  <si>
    <t>Fs_true</t>
  </si>
  <si>
    <t>0.505051 99.5537 401.004 600.932 800.713 1003.36 1200.36 1401.43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</si>
  <si>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</si>
  <si>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</si>
  <si>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</si>
  <si>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</si>
  <si>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</si>
  <si>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</si>
  <si>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</si>
  <si>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</si>
  <si>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</si>
  <si>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</si>
  <si>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</si>
  <si>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</si>
  <si>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</si>
  <si>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</si>
  <si>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</si>
  <si>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</si>
  <si>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</si>
  <si>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</si>
  <si>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</si>
  <si>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</si>
  <si>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</si>
  <si>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</si>
  <si>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</si>
  <si>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</si>
  <si>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</si>
  <si>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</si>
  <si>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</si>
  <si>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</si>
  <si>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</si>
  <si>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</si>
  <si>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</si>
  <si>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</si>
  <si>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</si>
  <si>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</si>
  <si>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</si>
  <si>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</si>
  <si>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</si>
  <si>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</si>
  <si>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</si>
  <si>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</si>
  <si>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</si>
  <si>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</si>
  <si>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</si>
  <si>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</si>
  <si>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</si>
  <si>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</si>
  <si>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</si>
  <si>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</si>
  <si>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</si>
  <si>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</si>
  <si>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</si>
  <si>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</si>
  <si>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</si>
  <si>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</si>
  <si>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</si>
  <si>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</si>
  <si>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</si>
  <si>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</si>
  <si>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</si>
  <si>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</si>
  <si>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</si>
  <si>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</si>
  <si>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</si>
  <si>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</si>
  <si>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</si>
  <si>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</si>
  <si>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</si>
  <si>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</si>
  <si>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</si>
  <si>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</si>
  <si>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</si>
  <si>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</si>
  <si>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</si>
  <si>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</si>
  <si>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</si>
  <si>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</si>
  <si>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</si>
  <si>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</si>
  <si>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</si>
  <si>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</si>
  <si>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</si>
  <si>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</si>
  <si>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</si>
  <si>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</si>
  <si>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</si>
  <si>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</si>
  <si>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</si>
  <si>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</si>
  <si>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</si>
  <si>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</si>
  <si>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</si>
  <si>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</si>
  <si>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</si>
  <si>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</si>
  <si>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</si>
  <si>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</si>
  <si>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</si>
  <si>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</si>
  <si>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</si>
  <si>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</si>
  <si>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</si>
  <si>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</si>
  <si>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</si>
  <si>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</si>
  <si>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</si>
  <si>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</si>
  <si>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</si>
  <si>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</si>
  <si>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</si>
  <si>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</si>
  <si>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</si>
  <si>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</si>
  <si>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</si>
  <si>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</si>
  <si>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</si>
  <si>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</si>
  <si>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</si>
  <si>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</si>
  <si>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</si>
  <si>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</si>
  <si>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</si>
  <si>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</si>
  <si>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</si>
  <si>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</si>
  <si>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</si>
  <si>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</si>
  <si>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</si>
  <si>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</si>
  <si>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</si>
  <si>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</si>
  <si>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</si>
  <si>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</si>
  <si>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</si>
  <si>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</si>
  <si>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</si>
  <si>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</si>
  <si>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</si>
  <si>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</si>
  <si>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</si>
  <si>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</si>
  <si>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</si>
  <si>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</si>
  <si>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</si>
  <si>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</si>
  <si>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</si>
  <si>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</si>
  <si>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</si>
  <si>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</si>
  <si>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</si>
  <si>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</si>
  <si>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</si>
  <si>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</si>
  <si>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</si>
  <si>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</si>
  <si>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</si>
  <si>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</si>
  <si>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</si>
  <si>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</si>
  <si>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</si>
  <si>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</si>
  <si>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</si>
  <si>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</si>
  <si>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</si>
  <si>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</si>
  <si>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</si>
  <si>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</si>
  <si>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</si>
  <si>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</si>
  <si>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</si>
  <si>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</si>
  <si>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</si>
  <si>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</si>
  <si>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</si>
  <si>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</si>
  <si>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</si>
  <si>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</si>
  <si>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</si>
  <si>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</si>
  <si>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</si>
  <si>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</si>
  <si>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</si>
  <si>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</si>
  <si>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</si>
  <si>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</si>
  <si>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</si>
  <si>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</si>
  <si>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</si>
  <si>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</si>
  <si>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</si>
  <si>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</si>
  <si>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</si>
  <si>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</si>
  <si>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</si>
  <si>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</si>
  <si>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</si>
  <si>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</si>
  <si>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</si>
  <si>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</si>
  <si>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</si>
  <si>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</si>
  <si>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</si>
  <si>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</si>
  <si>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</si>
  <si>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</si>
  <si>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</si>
  <si>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</si>
  <si>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</si>
  <si>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</si>
  <si>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</si>
  <si>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</si>
  <si>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</si>
  <si>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</si>
  <si>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</si>
  <si>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</si>
  <si>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</si>
  <si>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</si>
  <si>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</si>
  <si>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</si>
  <si>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</si>
  <si>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</si>
  <si>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</si>
  <si>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</si>
  <si>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</si>
  <si>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</si>
  <si>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</si>
  <si>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</si>
  <si>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</si>
  <si>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</si>
  <si>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</si>
  <si>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</si>
  <si>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</si>
  <si>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</si>
  <si>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</si>
  <si>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</si>
  <si>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</si>
  <si>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</si>
  <si>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</si>
  <si>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</si>
  <si>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</si>
  <si>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</si>
  <si>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</si>
  <si>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</si>
  <si>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</si>
  <si>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</si>
  <si>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</si>
  <si>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</si>
  <si>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</si>
  <si>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</si>
  <si>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</si>
  <si>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</si>
  <si>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</si>
  <si>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</si>
  <si>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</si>
  <si>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</si>
  <si>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</si>
  <si>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</si>
  <si>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</si>
  <si>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</si>
  <si>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</si>
  <si>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</si>
  <si>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</si>
  <si>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</si>
  <si>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</si>
  <si>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</si>
  <si>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</si>
  <si>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</si>
  <si>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</si>
  <si>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</si>
  <si>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</si>
  <si>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</si>
  <si>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20221010 10:25:35</t>
  </si>
  <si>
    <t>10:25:35</t>
  </si>
  <si>
    <t>0: Broadleaf</t>
  </si>
  <si>
    <t>09:13:30</t>
  </si>
  <si>
    <t>1/2</t>
  </si>
  <si>
    <t>00000000</t>
  </si>
  <si>
    <t>iiiiiiii</t>
  </si>
  <si>
    <t>off</t>
  </si>
  <si>
    <t>20221010 10:25:39</t>
  </si>
  <si>
    <t>10:25:39</t>
  </si>
  <si>
    <t>20221010 10:25:43</t>
  </si>
  <si>
    <t>10:25:43</t>
  </si>
  <si>
    <t>0/2</t>
  </si>
  <si>
    <t>20221010 10:25:47</t>
  </si>
  <si>
    <t>10:25:47</t>
  </si>
  <si>
    <t>20221010 10:25:51</t>
  </si>
  <si>
    <t>10:25:51</t>
  </si>
  <si>
    <t>20221010 10:25:55</t>
  </si>
  <si>
    <t>10:25:55</t>
  </si>
  <si>
    <t>20221010 10:25:59</t>
  </si>
  <si>
    <t>10:25:59</t>
  </si>
  <si>
    <t>20221010 10:26:03</t>
  </si>
  <si>
    <t>10:26:03</t>
  </si>
  <si>
    <t>20221010 10:26:07</t>
  </si>
  <si>
    <t>10:26:07</t>
  </si>
  <si>
    <t>20221010 10:26:11</t>
  </si>
  <si>
    <t>10:26:11</t>
  </si>
  <si>
    <t>20221010 10:26:15</t>
  </si>
  <si>
    <t>10:26:15</t>
  </si>
  <si>
    <t>20221010 10:26:19</t>
  </si>
  <si>
    <t>10:26:19</t>
  </si>
  <si>
    <t>20221010 10:26:23</t>
  </si>
  <si>
    <t>10:26:23</t>
  </si>
  <si>
    <t>20221010 10:26:27</t>
  </si>
  <si>
    <t>10:26:27</t>
  </si>
  <si>
    <t>20221010 10:26:31</t>
  </si>
  <si>
    <t>10:26:31</t>
  </si>
  <si>
    <t>20221010 10:26:35</t>
  </si>
  <si>
    <t>10:26:35</t>
  </si>
  <si>
    <t>20221010 10:26:39</t>
  </si>
  <si>
    <t>10:26:39</t>
  </si>
  <si>
    <t>20221010 10:26:43</t>
  </si>
  <si>
    <t>10:26:43</t>
  </si>
  <si>
    <t>20221010 10:26:47</t>
  </si>
  <si>
    <t>10:26:47</t>
  </si>
  <si>
    <t>20221010 10:26:51</t>
  </si>
  <si>
    <t>10:26:51</t>
  </si>
  <si>
    <t>20221010 10:26:55</t>
  </si>
  <si>
    <t>10:26:55</t>
  </si>
  <si>
    <t>20221010 10:26:59</t>
  </si>
  <si>
    <t>10:26:59</t>
  </si>
  <si>
    <t>20221010 10:27:03</t>
  </si>
  <si>
    <t>10:27:03</t>
  </si>
  <si>
    <t>20221010 10:27:07</t>
  </si>
  <si>
    <t>10:27:07</t>
  </si>
  <si>
    <t>20221010 10:27:11</t>
  </si>
  <si>
    <t>10:27:11</t>
  </si>
  <si>
    <t>20221010 10:27:15</t>
  </si>
  <si>
    <t>10:27:15</t>
  </si>
  <si>
    <t>20221010 10:27:19</t>
  </si>
  <si>
    <t>10:27:19</t>
  </si>
  <si>
    <t>20221010 10:27:23</t>
  </si>
  <si>
    <t>10:27:23</t>
  </si>
  <si>
    <t>20221010 10:27:27</t>
  </si>
  <si>
    <t>10:27:27</t>
  </si>
  <si>
    <t>20221010 10:27:31</t>
  </si>
  <si>
    <t>10:27:31</t>
  </si>
  <si>
    <t>20221010 10:27:35</t>
  </si>
  <si>
    <t>10:27:35</t>
  </si>
  <si>
    <t>20221010 10:27:39</t>
  </si>
  <si>
    <t>10:27:39</t>
  </si>
  <si>
    <t>20221010 10:27:43</t>
  </si>
  <si>
    <t>10:27:43</t>
  </si>
  <si>
    <t>20221010 10:27:47</t>
  </si>
  <si>
    <t>10:27:47</t>
  </si>
  <si>
    <t>20221010 10:27:51</t>
  </si>
  <si>
    <t>10:27:51</t>
  </si>
  <si>
    <t>20221010 10:27:55</t>
  </si>
  <si>
    <t>10:27:55</t>
  </si>
  <si>
    <t>20221010 10:27:59</t>
  </si>
  <si>
    <t>10:27:59</t>
  </si>
  <si>
    <t>20221010 10:28:03</t>
  </si>
  <si>
    <t>10:28:03</t>
  </si>
  <si>
    <t>20221010 10:28:07</t>
  </si>
  <si>
    <t>10:28:07</t>
  </si>
  <si>
    <t>20221010 10:28:11</t>
  </si>
  <si>
    <t>10:28:11</t>
  </si>
  <si>
    <t>20221010 10:28:15</t>
  </si>
  <si>
    <t>10:28:15</t>
  </si>
  <si>
    <t>20221010 10:28:19</t>
  </si>
  <si>
    <t>10:28:19</t>
  </si>
  <si>
    <t>20221010 10:28:23</t>
  </si>
  <si>
    <t>10:28:23</t>
  </si>
  <si>
    <t>20221010 10:28:27</t>
  </si>
  <si>
    <t>10:28:27</t>
  </si>
  <si>
    <t>20221010 10:28:31</t>
  </si>
  <si>
    <t>10:28:31</t>
  </si>
  <si>
    <t>20221010 10:28:35</t>
  </si>
  <si>
    <t>10:28:35</t>
  </si>
  <si>
    <t>20221010 10:28:39</t>
  </si>
  <si>
    <t>10:28:39</t>
  </si>
  <si>
    <t>20221010 10:28:43</t>
  </si>
  <si>
    <t>10:28:43</t>
  </si>
  <si>
    <t>20221010 10:28:47</t>
  </si>
  <si>
    <t>10:28:47</t>
  </si>
  <si>
    <t>20221010 10:28:51</t>
  </si>
  <si>
    <t>10:28:51</t>
  </si>
  <si>
    <t>20221010 10:28:55</t>
  </si>
  <si>
    <t>10:28:55</t>
  </si>
  <si>
    <t>20221010 10:28:59</t>
  </si>
  <si>
    <t>10:28:59</t>
  </si>
  <si>
    <t>20221010 10:29:03</t>
  </si>
  <si>
    <t>10:29:03</t>
  </si>
  <si>
    <t>20221010 10:29:07</t>
  </si>
  <si>
    <t>10:29:07</t>
  </si>
  <si>
    <t>20221010 10:29:11</t>
  </si>
  <si>
    <t>10:29:11</t>
  </si>
  <si>
    <t>20221010 10:29:15</t>
  </si>
  <si>
    <t>10:29:15</t>
  </si>
  <si>
    <t>20221010 10:29:19</t>
  </si>
  <si>
    <t>10:29:19</t>
  </si>
  <si>
    <t>20221010 10:29:23</t>
  </si>
  <si>
    <t>10:29:23</t>
  </si>
  <si>
    <t>20221010 10:29:27</t>
  </si>
  <si>
    <t>10:29:27</t>
  </si>
  <si>
    <t>20221010 10:29:31</t>
  </si>
  <si>
    <t>10:29:31</t>
  </si>
  <si>
    <t>20221010 10:29:35</t>
  </si>
  <si>
    <t>10:29:35</t>
  </si>
  <si>
    <t>20221010 10:29:39</t>
  </si>
  <si>
    <t>10:29:39</t>
  </si>
  <si>
    <t>20221010 10:29:43</t>
  </si>
  <si>
    <t>10:29:43</t>
  </si>
  <si>
    <t>20221010 10:29:47</t>
  </si>
  <si>
    <t>10:29:47</t>
  </si>
  <si>
    <t>20221010 10:29:51</t>
  </si>
  <si>
    <t>10:29:51</t>
  </si>
  <si>
    <t>20221010 10:29:55</t>
  </si>
  <si>
    <t>10:29:55</t>
  </si>
  <si>
    <t>20221010 10:29:59</t>
  </si>
  <si>
    <t>10:29:59</t>
  </si>
  <si>
    <t>20221010 10:30:03</t>
  </si>
  <si>
    <t>10:30:03</t>
  </si>
  <si>
    <t>20221010 10:30:07</t>
  </si>
  <si>
    <t>10:30:07</t>
  </si>
  <si>
    <t>20221010 10:30:11</t>
  </si>
  <si>
    <t>10:30:11</t>
  </si>
  <si>
    <t>20221010 10:30:15</t>
  </si>
  <si>
    <t>10:30:15</t>
  </si>
  <si>
    <t>20221010 10:30:19</t>
  </si>
  <si>
    <t>10:30:19</t>
  </si>
  <si>
    <t>20221010 10:30:23</t>
  </si>
  <si>
    <t>10:30:23</t>
  </si>
  <si>
    <t>20221010 10:30:27</t>
  </si>
  <si>
    <t>10:30:27</t>
  </si>
  <si>
    <t>20221010 10:30:31</t>
  </si>
  <si>
    <t>10:30:31</t>
  </si>
  <si>
    <t>20221010 10:30:35</t>
  </si>
  <si>
    <t>10:30:35</t>
  </si>
  <si>
    <t>20221010 10:30:39</t>
  </si>
  <si>
    <t>10:30:39</t>
  </si>
  <si>
    <t>20221010 10:30:43</t>
  </si>
  <si>
    <t>10:30:43</t>
  </si>
  <si>
    <t>20221010 10:30:47</t>
  </si>
  <si>
    <t>10:30:47</t>
  </si>
  <si>
    <t>20221010 10:30:51</t>
  </si>
  <si>
    <t>10:30:51</t>
  </si>
  <si>
    <t>20221010 10:30:55</t>
  </si>
  <si>
    <t>10:30:55</t>
  </si>
  <si>
    <t>20221010 10:30:59</t>
  </si>
  <si>
    <t>10:30:59</t>
  </si>
  <si>
    <t>20221010 10:31:03</t>
  </si>
  <si>
    <t>10:31:03</t>
  </si>
  <si>
    <t>20221010 10:31:07</t>
  </si>
  <si>
    <t>10:31:07</t>
  </si>
  <si>
    <t>20221010 10:31:11</t>
  </si>
  <si>
    <t>10:31:11</t>
  </si>
  <si>
    <t>20221010 10:31:15</t>
  </si>
  <si>
    <t>10:31:15</t>
  </si>
  <si>
    <t>20221010 10:31:19</t>
  </si>
  <si>
    <t>10:31:19</t>
  </si>
  <si>
    <t>20221010 10:31:23</t>
  </si>
  <si>
    <t>10:31:23</t>
  </si>
  <si>
    <t>20221010 10:31:27</t>
  </si>
  <si>
    <t>10:31:27</t>
  </si>
  <si>
    <t>20221010 10:31:31</t>
  </si>
  <si>
    <t>10:31:31</t>
  </si>
  <si>
    <t>20221010 10:31:35</t>
  </si>
  <si>
    <t>10:31:35</t>
  </si>
  <si>
    <t>20221010 10:31:38</t>
  </si>
  <si>
    <t>10:31:38</t>
  </si>
  <si>
    <t>20221010 10:31:42</t>
  </si>
  <si>
    <t>10:31:42</t>
  </si>
  <si>
    <t>20221010 10:31:46</t>
  </si>
  <si>
    <t>10:31:46</t>
  </si>
  <si>
    <t>20221010 10:31:50</t>
  </si>
  <si>
    <t>10:31:50</t>
  </si>
  <si>
    <t>20221010 10:31:54</t>
  </si>
  <si>
    <t>10:31:54</t>
  </si>
  <si>
    <t>20221010 10:31:58</t>
  </si>
  <si>
    <t>10:31:58</t>
  </si>
  <si>
    <t>20221010 10:32:02</t>
  </si>
  <si>
    <t>10:32:02</t>
  </si>
  <si>
    <t>20221010 10:32:06</t>
  </si>
  <si>
    <t>10:32:06</t>
  </si>
  <si>
    <t>20221010 10:32:10</t>
  </si>
  <si>
    <t>10:32:10</t>
  </si>
  <si>
    <t>20221010 10:32:14</t>
  </si>
  <si>
    <t>10:32:14</t>
  </si>
  <si>
    <t>2/2</t>
  </si>
  <si>
    <t>20221010 10:32:19</t>
  </si>
  <si>
    <t>10:32:19</t>
  </si>
  <si>
    <t>20221010 10:32:23</t>
  </si>
  <si>
    <t>10:32:23</t>
  </si>
  <si>
    <t>20221010 10:32:27</t>
  </si>
  <si>
    <t>10:32:27</t>
  </si>
  <si>
    <t>20221010 10:32:31</t>
  </si>
  <si>
    <t>10:32:31</t>
  </si>
  <si>
    <t>20221010 10:32:35</t>
  </si>
  <si>
    <t>10:32:35</t>
  </si>
  <si>
    <t>20221010 10:32:39</t>
  </si>
  <si>
    <t>10:32:39</t>
  </si>
  <si>
    <t>20221010 10:32:43</t>
  </si>
  <si>
    <t>10:32:43</t>
  </si>
  <si>
    <t>20221010 10:32:47</t>
  </si>
  <si>
    <t>10:32:47</t>
  </si>
  <si>
    <t>20221010 10:32:51</t>
  </si>
  <si>
    <t>10:32:51</t>
  </si>
  <si>
    <t>20221010 10:32:55</t>
  </si>
  <si>
    <t>10:32:55</t>
  </si>
  <si>
    <t>20221010 10:32:59</t>
  </si>
  <si>
    <t>10:32:59</t>
  </si>
  <si>
    <t>20221010 10:33:02</t>
  </si>
  <si>
    <t>10:33:02</t>
  </si>
  <si>
    <t>20221010 10:33:06</t>
  </si>
  <si>
    <t>10:33:06</t>
  </si>
  <si>
    <t>20221010 10:33:10</t>
  </si>
  <si>
    <t>10:33:10</t>
  </si>
  <si>
    <t>20221010 10:33:14</t>
  </si>
  <si>
    <t>10:33:14</t>
  </si>
  <si>
    <t>20221010 10:33:18</t>
  </si>
  <si>
    <t>10:33:18</t>
  </si>
  <si>
    <t>20221010 10:33:22</t>
  </si>
  <si>
    <t>10:33:22</t>
  </si>
  <si>
    <t>20221010 10:33:26</t>
  </si>
  <si>
    <t>10:33:26</t>
  </si>
  <si>
    <t>20221010 10:33:30</t>
  </si>
  <si>
    <t>10:33:30</t>
  </si>
  <si>
    <t>20221010 10:33:34</t>
  </si>
  <si>
    <t>10:33:34</t>
  </si>
  <si>
    <t>20221010 10:33:38</t>
  </si>
  <si>
    <t>10:33:38</t>
  </si>
  <si>
    <t>20221010 10:33:42</t>
  </si>
  <si>
    <t>10:33:42</t>
  </si>
  <si>
    <t>20221010 10:33:46</t>
  </si>
  <si>
    <t>10:33:46</t>
  </si>
  <si>
    <t>20221010 10:33:50</t>
  </si>
  <si>
    <t>10:33:50</t>
  </si>
  <si>
    <t>20221010 10:33:54</t>
  </si>
  <si>
    <t>10:33:54</t>
  </si>
  <si>
    <t>20221010 10:33:58</t>
  </si>
  <si>
    <t>10:33:58</t>
  </si>
  <si>
    <t>20221010 10:34:02</t>
  </si>
  <si>
    <t>10:34:02</t>
  </si>
  <si>
    <t>20221010 10:34:06</t>
  </si>
  <si>
    <t>10:34:06</t>
  </si>
  <si>
    <t>20221010 10:34:10</t>
  </si>
  <si>
    <t>10:34:10</t>
  </si>
  <si>
    <t>20221010 10:34:14</t>
  </si>
  <si>
    <t>10:34:14</t>
  </si>
  <si>
    <t>20221010 10:34:18</t>
  </si>
  <si>
    <t>10:34:18</t>
  </si>
  <si>
    <t>20221010 10:34:22</t>
  </si>
  <si>
    <t>10:34:22</t>
  </si>
  <si>
    <t>20221010 10:34:26</t>
  </si>
  <si>
    <t>10:34:26</t>
  </si>
  <si>
    <t>20221010 10:34:30</t>
  </si>
  <si>
    <t>10:34:30</t>
  </si>
  <si>
    <t>20221010 10:34:34</t>
  </si>
  <si>
    <t>10:34:34</t>
  </si>
  <si>
    <t>20221010 10:34:38</t>
  </si>
  <si>
    <t>10:34:38</t>
  </si>
  <si>
    <t>20221010 10:34:42</t>
  </si>
  <si>
    <t>10:34:42</t>
  </si>
  <si>
    <t>20221010 10:34:46</t>
  </si>
  <si>
    <t>10:34:46</t>
  </si>
  <si>
    <t>20221010 10:34:50</t>
  </si>
  <si>
    <t>10:34:50</t>
  </si>
  <si>
    <t>20221010 10:34:54</t>
  </si>
  <si>
    <t>10:34:54</t>
  </si>
  <si>
    <t>20221010 10:34:58</t>
  </si>
  <si>
    <t>10:34:58</t>
  </si>
  <si>
    <t>20221010 10:35:02</t>
  </si>
  <si>
    <t>10:35:02</t>
  </si>
  <si>
    <t>20221010 10:35:06</t>
  </si>
  <si>
    <t>10:35:06</t>
  </si>
  <si>
    <t>20221010 10:35:10</t>
  </si>
  <si>
    <t>10:35:10</t>
  </si>
  <si>
    <t>20221010 10:35:14</t>
  </si>
  <si>
    <t>10:35:14</t>
  </si>
  <si>
    <t>20221010 10:35:18</t>
  </si>
  <si>
    <t>10:35:18</t>
  </si>
  <si>
    <t>20221010 10:35:22</t>
  </si>
  <si>
    <t>10:35:22</t>
  </si>
  <si>
    <t>20221010 10:35:26</t>
  </si>
  <si>
    <t>10:35:26</t>
  </si>
  <si>
    <t>20221010 10:35:30</t>
  </si>
  <si>
    <t>10:35:30</t>
  </si>
  <si>
    <t>20221010 10:35:34</t>
  </si>
  <si>
    <t>10:35:34</t>
  </si>
  <si>
    <t>20221010 10:35:38</t>
  </si>
  <si>
    <t>10:35:38</t>
  </si>
  <si>
    <t>20221010 10:35:42</t>
  </si>
  <si>
    <t>10:35:42</t>
  </si>
  <si>
    <t>20221010 10:35:46</t>
  </si>
  <si>
    <t>10:35:46</t>
  </si>
  <si>
    <t>20221010 10:35:50</t>
  </si>
  <si>
    <t>10:35:50</t>
  </si>
  <si>
    <t>20221010 10:35:54</t>
  </si>
  <si>
    <t>10:35:54</t>
  </si>
  <si>
    <t>20221010 10:35:58</t>
  </si>
  <si>
    <t>10:35:58</t>
  </si>
  <si>
    <t>20221010 10:36:02</t>
  </si>
  <si>
    <t>10:36:02</t>
  </si>
  <si>
    <t>20221010 10:36:06</t>
  </si>
  <si>
    <t>10:36:06</t>
  </si>
  <si>
    <t>20221010 10:36:10</t>
  </si>
  <si>
    <t>10:36:10</t>
  </si>
  <si>
    <t>20221010 10:36:14</t>
  </si>
  <si>
    <t>10:36:14</t>
  </si>
  <si>
    <t>20221010 10:36:18</t>
  </si>
  <si>
    <t>10:36:18</t>
  </si>
  <si>
    <t>20221010 10:36:22</t>
  </si>
  <si>
    <t>10:36:22</t>
  </si>
  <si>
    <t>20221010 10:36:26</t>
  </si>
  <si>
    <t>10:36:26</t>
  </si>
  <si>
    <t>20221010 10:36:30</t>
  </si>
  <si>
    <t>10:36:30</t>
  </si>
  <si>
    <t>20221010 10:36:34</t>
  </si>
  <si>
    <t>10:36:34</t>
  </si>
  <si>
    <t>20221010 10:36:38</t>
  </si>
  <si>
    <t>10:36:38</t>
  </si>
  <si>
    <t>20221010 10:36:42</t>
  </si>
  <si>
    <t>10:36:42</t>
  </si>
  <si>
    <t>20221010 10:36:46</t>
  </si>
  <si>
    <t>10:36:46</t>
  </si>
  <si>
    <t>20221010 10:36:50</t>
  </si>
  <si>
    <t>10:36:50</t>
  </si>
  <si>
    <t>20221010 10:36:54</t>
  </si>
  <si>
    <t>10:36:54</t>
  </si>
  <si>
    <t>20221010 10:36:58</t>
  </si>
  <si>
    <t>10:36:58</t>
  </si>
  <si>
    <t>20221010 10:37:02</t>
  </si>
  <si>
    <t>10:37:02</t>
  </si>
  <si>
    <t>20221010 10:37:06</t>
  </si>
  <si>
    <t>10:37:06</t>
  </si>
  <si>
    <t>20221010 10:37:10</t>
  </si>
  <si>
    <t>10:37:10</t>
  </si>
  <si>
    <t>20221010 10:37:14</t>
  </si>
  <si>
    <t>10:37:14</t>
  </si>
  <si>
    <t>20221010 10:37:18</t>
  </si>
  <si>
    <t>10:37:18</t>
  </si>
  <si>
    <t>20221010 10:37:22</t>
  </si>
  <si>
    <t>10:37:22</t>
  </si>
  <si>
    <t>20221010 10:37:26</t>
  </si>
  <si>
    <t>10:37:26</t>
  </si>
  <si>
    <t>20221010 10:37:30</t>
  </si>
  <si>
    <t>10:37:30</t>
  </si>
  <si>
    <t>20221010 10:37:34</t>
  </si>
  <si>
    <t>10:37:34</t>
  </si>
  <si>
    <t>20221010 10:37:38</t>
  </si>
  <si>
    <t>10:37:38</t>
  </si>
  <si>
    <t>20221010 10:37:42</t>
  </si>
  <si>
    <t>10:37:42</t>
  </si>
  <si>
    <t>20221010 10:37:46</t>
  </si>
  <si>
    <t>10:37:46</t>
  </si>
  <si>
    <t>20221010 10:37:50</t>
  </si>
  <si>
    <t>10:37:50</t>
  </si>
  <si>
    <t>20221010 10:37:54</t>
  </si>
  <si>
    <t>10:37:54</t>
  </si>
  <si>
    <t>20221010 10:37:58</t>
  </si>
  <si>
    <t>10:37:58</t>
  </si>
  <si>
    <t>20221010 10:38:02</t>
  </si>
  <si>
    <t>10:38:02</t>
  </si>
  <si>
    <t>20221010 10:38:06</t>
  </si>
  <si>
    <t>10:38:06</t>
  </si>
  <si>
    <t>20221010 10:38:10</t>
  </si>
  <si>
    <t>10:38:10</t>
  </si>
  <si>
    <t>20221010 10:38:14</t>
  </si>
  <si>
    <t>10:38:14</t>
  </si>
  <si>
    <t>20221010 10:38:18</t>
  </si>
  <si>
    <t>10:38:18</t>
  </si>
  <si>
    <t>20221010 10:38:22</t>
  </si>
  <si>
    <t>10:38:22</t>
  </si>
  <si>
    <t>20221010 10:38:26</t>
  </si>
  <si>
    <t>10:38:26</t>
  </si>
  <si>
    <t>20221010 10:38:30</t>
  </si>
  <si>
    <t>10:38:30</t>
  </si>
  <si>
    <t>20221010 10:38:34</t>
  </si>
  <si>
    <t>10:38:34</t>
  </si>
  <si>
    <t>20221010 10:38:38</t>
  </si>
  <si>
    <t>10:38:38</t>
  </si>
  <si>
    <t>20221010 10:38:42</t>
  </si>
  <si>
    <t>10:38:42</t>
  </si>
  <si>
    <t>20221010 10:38:46</t>
  </si>
  <si>
    <t>10:38:46</t>
  </si>
  <si>
    <t>20221010 10:38:50</t>
  </si>
  <si>
    <t>10:38:50</t>
  </si>
  <si>
    <t>20221010 10:38:54</t>
  </si>
  <si>
    <t>10:38:54</t>
  </si>
  <si>
    <t>20221010 10:38:58</t>
  </si>
  <si>
    <t>10:38:58</t>
  </si>
  <si>
    <t>20221010 10:39:02</t>
  </si>
  <si>
    <t>10:39:02</t>
  </si>
  <si>
    <t>20221010 10:39:06</t>
  </si>
  <si>
    <t>10:39:06</t>
  </si>
  <si>
    <t>20221010 10:39:10</t>
  </si>
  <si>
    <t>10:39:10</t>
  </si>
  <si>
    <t>20221010 10:39:14</t>
  </si>
  <si>
    <t>10:39:14</t>
  </si>
  <si>
    <t>20221010 10:39:18</t>
  </si>
  <si>
    <t>10:39:18</t>
  </si>
  <si>
    <t>20221010 10:39:22</t>
  </si>
  <si>
    <t>10:39:22</t>
  </si>
  <si>
    <t>20221010 10:39:26</t>
  </si>
  <si>
    <t>10:39:26</t>
  </si>
  <si>
    <t>20221010 10:39:30</t>
  </si>
  <si>
    <t>10:39:30</t>
  </si>
  <si>
    <t>20221010 10:39:34</t>
  </si>
  <si>
    <t>10:39:34</t>
  </si>
  <si>
    <t>20221010 10:39:38</t>
  </si>
  <si>
    <t>10:39:38</t>
  </si>
  <si>
    <t>20221010 10:39:42</t>
  </si>
  <si>
    <t>10:39:42</t>
  </si>
  <si>
    <t>20221010 10:39:46</t>
  </si>
  <si>
    <t>10:39:46</t>
  </si>
  <si>
    <t>20221010 10:39:50</t>
  </si>
  <si>
    <t>10:39:50</t>
  </si>
  <si>
    <t>20221010 10:39:54</t>
  </si>
  <si>
    <t>10:39:54</t>
  </si>
  <si>
    <t>20221010 10:39:58</t>
  </si>
  <si>
    <t>10:39:58</t>
  </si>
  <si>
    <t>20221010 10:40:02</t>
  </si>
  <si>
    <t>10:40:02</t>
  </si>
  <si>
    <t>20221010 10:40:06</t>
  </si>
  <si>
    <t>10:40:06</t>
  </si>
  <si>
    <t>20221010 10:40:10</t>
  </si>
  <si>
    <t>10:40:10</t>
  </si>
  <si>
    <t>20221010 10:40:14</t>
  </si>
  <si>
    <t>10:40:14</t>
  </si>
  <si>
    <t>20221010 10:40:18</t>
  </si>
  <si>
    <t>10:40:18</t>
  </si>
  <si>
    <t>20221010 10:40:22</t>
  </si>
  <si>
    <t>10:40:22</t>
  </si>
  <si>
    <t>20221010 10:40:26</t>
  </si>
  <si>
    <t>10:40:26</t>
  </si>
  <si>
    <t>20221010 10:40:30</t>
  </si>
  <si>
    <t>10:40:30</t>
  </si>
  <si>
    <t>20221010 10:40:34</t>
  </si>
  <si>
    <t>10:40:34</t>
  </si>
  <si>
    <t>20221010 10:40:38</t>
  </si>
  <si>
    <t>10:40:38</t>
  </si>
  <si>
    <t>20221010 10:40:42</t>
  </si>
  <si>
    <t>10:40:42</t>
  </si>
  <si>
    <t>20221010 10:40:46</t>
  </si>
  <si>
    <t>10:40:46</t>
  </si>
  <si>
    <t>20221010 10:40:50</t>
  </si>
  <si>
    <t>10:40:50</t>
  </si>
  <si>
    <t>20221010 10:40:54</t>
  </si>
  <si>
    <t>10:40:54</t>
  </si>
  <si>
    <t>20221010 10:40:58</t>
  </si>
  <si>
    <t>10:40:58</t>
  </si>
  <si>
    <t>20221010 10:41:02</t>
  </si>
  <si>
    <t>10:41:02</t>
  </si>
  <si>
    <t>20221010 10:41:06</t>
  </si>
  <si>
    <t>10:41:06</t>
  </si>
  <si>
    <t>20221010 10:41:10</t>
  </si>
  <si>
    <t>10:41:10</t>
  </si>
  <si>
    <t>20221010 10:41:14</t>
  </si>
  <si>
    <t>10:41:14</t>
  </si>
  <si>
    <t>20221010 10:41:18</t>
  </si>
  <si>
    <t>10:41:18</t>
  </si>
  <si>
    <t>20221010 10:41:22</t>
  </si>
  <si>
    <t>10:41:22</t>
  </si>
  <si>
    <t>20221010 10:41:26</t>
  </si>
  <si>
    <t>10:41:26</t>
  </si>
  <si>
    <t>20221010 10:41:30</t>
  </si>
  <si>
    <t>10:41:30</t>
  </si>
  <si>
    <t>20221010 10:41:34</t>
  </si>
  <si>
    <t>10:41:34</t>
  </si>
  <si>
    <t>20221010 10:41:38</t>
  </si>
  <si>
    <t>10:41:38</t>
  </si>
  <si>
    <t>20221010 10:41:42</t>
  </si>
  <si>
    <t>10:41:42</t>
  </si>
  <si>
    <t>20221010 10:41:46</t>
  </si>
  <si>
    <t>10:41:46</t>
  </si>
  <si>
    <t>20221010 10:41:50</t>
  </si>
  <si>
    <t>10:41:50</t>
  </si>
  <si>
    <t>20221010 10:41:54</t>
  </si>
  <si>
    <t>10:41:54</t>
  </si>
  <si>
    <t>20221010 10:41:58</t>
  </si>
  <si>
    <t>10:41:58</t>
  </si>
  <si>
    <t>20221010 10:42:02</t>
  </si>
  <si>
    <t>10:42:02</t>
  </si>
  <si>
    <t>20221010 10:42:05</t>
  </si>
  <si>
    <t>10:42:05</t>
  </si>
  <si>
    <t>20221010 10:42:09</t>
  </si>
  <si>
    <t>10:42:09</t>
  </si>
  <si>
    <t>20221010 10:42:13</t>
  </si>
  <si>
    <t>10:42:13</t>
  </si>
  <si>
    <t>20221010 10:42:17</t>
  </si>
  <si>
    <t>10:42:17</t>
  </si>
  <si>
    <t>20221010 10:42:21</t>
  </si>
  <si>
    <t>10:42:21</t>
  </si>
  <si>
    <t>20221010 10:42:25</t>
  </si>
  <si>
    <t>10:42:25</t>
  </si>
  <si>
    <t>20221010 10:42:29</t>
  </si>
  <si>
    <t>10:42:29</t>
  </si>
  <si>
    <t>20221010 10:42:33</t>
  </si>
  <si>
    <t>10:42:33</t>
  </si>
  <si>
    <t>20221010 10:42:37</t>
  </si>
  <si>
    <t>10:42:37</t>
  </si>
  <si>
    <t>20221010 10:42:41</t>
  </si>
  <si>
    <t>10:42:41</t>
  </si>
  <si>
    <t>20221010 10:42:45</t>
  </si>
  <si>
    <t>10:42:45</t>
  </si>
  <si>
    <t>20221010 10:42:49</t>
  </si>
  <si>
    <t>10:42:49</t>
  </si>
  <si>
    <t>20221010 10:42:53</t>
  </si>
  <si>
    <t>10:42:53</t>
  </si>
  <si>
    <t>20221010 10:42:57</t>
  </si>
  <si>
    <t>10:42:57</t>
  </si>
  <si>
    <t>20221010 10:43:01</t>
  </si>
  <si>
    <t>10:43:01</t>
  </si>
  <si>
    <t>20221010 10:43:05</t>
  </si>
  <si>
    <t>10:43:05</t>
  </si>
  <si>
    <t>20221010 10:43:09</t>
  </si>
  <si>
    <t>10:43:09</t>
  </si>
  <si>
    <t>20221010 10:43:13</t>
  </si>
  <si>
    <t>10:43:13</t>
  </si>
  <si>
    <t>20221010 10:43:17</t>
  </si>
  <si>
    <t>10:43:17</t>
  </si>
  <si>
    <t>20221010 10:43:21</t>
  </si>
  <si>
    <t>10:43:21</t>
  </si>
  <si>
    <t>20221010 10:43:25</t>
  </si>
  <si>
    <t>10:43:25</t>
  </si>
  <si>
    <t>20221010 10:43:29</t>
  </si>
  <si>
    <t>10:43:29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</si>
</sst>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8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1665415535.5999999</v>
      </c>
      <c r="C16">
        <v>0</v>
      </c>
      <c r="D16" t="s">
        <v>353</v>
      </c>
      <c r="E16" t="s">
        <v>354</v>
      </c>
      <c r="F16">
        <v>4</v>
      </c>
      <c r="G16">
        <v>1665415533.0999999</v>
      </c>
      <c r="H16">
        <f t="shared" ref="H16:H79" si="0">(I16)/1000</f>
        <v>6.5126238354685194E-3</v>
      </c>
      <c r="I16">
        <f t="shared" ref="I16:I79" si="1">IF(BD16, AL16, AF16)</f>
        <v>6.5126238354685198</v>
      </c>
      <c r="J16">
        <f t="shared" ref="J16:J79" si="2">IF(BD16, AG16, AE16)</f>
        <v>-3.5796281212636312</v>
      </c>
      <c r="K16">
        <f t="shared" ref="K16:K79" si="3">BF16 - IF(AS16&gt;1, J16*AZ16*100/(AU16*BT16), 0)</f>
        <v>11.46698888888889</v>
      </c>
      <c r="L16">
        <f t="shared" ref="L16:L79" si="4">((R16-H16/2)*K16-J16)/(R16+H16/2)</f>
        <v>24.530829045268135</v>
      </c>
      <c r="M16">
        <f t="shared" ref="M16:M79" si="5">L16*(BM16+BN16)/1000</f>
        <v>2.4894632074458953</v>
      </c>
      <c r="N16">
        <f t="shared" ref="N16:N79" si="6">(BF16 - IF(AS16&gt;1, J16*AZ16*100/(AU16*BT16), 0))*(BM16+BN16)/1000</f>
        <v>1.163704939869787</v>
      </c>
      <c r="O16">
        <f t="shared" ref="O16:O79" si="7">2/((1/Q16-1/P16)+SIGN(Q16)*SQRT((1/Q16-1/P16)*(1/Q16-1/P16) + 4*BA16/((BA16+1)*(BA16+1))*(2*1/Q16*1/P16-1/P16*1/P16)))</f>
        <v>0.44855711272135301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3.6772947173994464</v>
      </c>
      <c r="Q16">
        <f t="shared" ref="Q16:Q79" si="9">H16*(1000-(1000*0.61365*EXP(17.502*U16/(240.97+U16))/(BM16+BN16)+BH16)/2)/(1000*0.61365*EXP(17.502*U16/(240.97+U16))/(BM16+BN16)-BH16)</f>
        <v>0.42022618640630177</v>
      </c>
      <c r="R16">
        <f t="shared" ref="R16:R79" si="10">1/((BA16+1)/(O16/1.6)+1/(P16/1.37)) + BA16/((BA16+1)/(O16/1.6) + BA16/(P16/1.37))</f>
        <v>0.26503753538514235</v>
      </c>
      <c r="S16">
        <f t="shared" ref="S16:S79" si="11">(AV16*AY16)</f>
        <v>226.11999323658165</v>
      </c>
      <c r="T16">
        <f t="shared" ref="T16:T79" si="12">(BO16+(S16+2*0.95*0.0000000567*(((BO16+$B$6)+273)^4-(BO16+273)^4)-44100*H16)/(1.84*29.3*P16+8*0.95*0.0000000567*(BO16+273)^3))</f>
        <v>33.45338229075373</v>
      </c>
      <c r="U16">
        <f t="shared" ref="U16:U79" si="13">($C$6*BP16+$D$6*BQ16+$E$6*T16)</f>
        <v>33.404733333333333</v>
      </c>
      <c r="V16">
        <f t="shared" ref="V16:V79" si="14">0.61365*EXP(17.502*U16/(240.97+U16))</f>
        <v>5.1681409916501426</v>
      </c>
      <c r="W16">
        <f t="shared" ref="W16:W79" si="15">(X16/Y16*100)</f>
        <v>69.561703934709058</v>
      </c>
      <c r="X16">
        <f t="shared" ref="X16:X79" si="16">BH16*(BM16+BN16)/1000</f>
        <v>3.663805133099638</v>
      </c>
      <c r="Y16">
        <f t="shared" ref="Y16:Y79" si="17">0.61365*EXP(17.502*BO16/(240.97+BO16))</f>
        <v>5.266985892896618</v>
      </c>
      <c r="Z16">
        <f t="shared" ref="Z16:Z79" si="18">(V16-BH16*(BM16+BN16)/1000)</f>
        <v>1.5043358585505047</v>
      </c>
      <c r="AA16">
        <f t="shared" ref="AA16:AA79" si="19">(-H16*44100)</f>
        <v>-287.20671114416172</v>
      </c>
      <c r="AB16">
        <f t="shared" ref="AB16:AB79" si="20">2*29.3*P16*0.92*(BO16-U16)</f>
        <v>67.125353134331846</v>
      </c>
      <c r="AC16">
        <f t="shared" ref="AC16:AC79" si="21">2*0.95*0.0000000567*(((BO16+$B$6)+273)^4-(U16+273)^4)</f>
        <v>4.2041244635354929</v>
      </c>
      <c r="AD16">
        <f t="shared" ref="AD16:AD79" si="22">S16+AC16+AA16+AB16</f>
        <v>10.242759690287272</v>
      </c>
      <c r="AE16">
        <f t="shared" ref="AE16:AE79" si="23">BL16*AS16*(BG16-BF16*(1000-AS16*BI16)/(1000-AS16*BH16))/(100*AZ16)</f>
        <v>-3.6480094633498581</v>
      </c>
      <c r="AF16">
        <f t="shared" ref="AF16:AF79" si="24">1000*BL16*AS16*(BH16-BI16)/(100*AZ16*(1000-AS16*BH16))</f>
        <v>6.4931893915512129</v>
      </c>
      <c r="AG16">
        <f t="shared" ref="AG16:AG79" si="25">(AH16 - AI16 - BM16*1000/(8.314*(BO16+273.15)) * AK16/BL16 * AJ16) * BL16/(100*AZ16) * (1000 - BI16)/1000</f>
        <v>-3.5796281212636312</v>
      </c>
      <c r="AH16">
        <v>10.32757137562024</v>
      </c>
      <c r="AI16">
        <v>11.87118909090908</v>
      </c>
      <c r="AJ16">
        <v>-1.239076494355875E-3</v>
      </c>
      <c r="AK16">
        <v>66.861594045505171</v>
      </c>
      <c r="AL16">
        <f t="shared" ref="AL16:AL79" si="26">(AN16 - AM16 + BM16*1000/(8.314*(BO16+273.15)) * AP16/BL16 * AO16) * BL16/(100*AZ16) * 1000/(1000 - AN16)</f>
        <v>6.5126238354685198</v>
      </c>
      <c r="AM16">
        <v>33.50066682725398</v>
      </c>
      <c r="AN16">
        <v>36.107003030303026</v>
      </c>
      <c r="AO16">
        <v>2.6333270315000921E-4</v>
      </c>
      <c r="AP16">
        <v>85.609805602652457</v>
      </c>
      <c r="AQ16">
        <v>6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47168.102583983804</v>
      </c>
      <c r="AV16">
        <f t="shared" ref="AV16:AV79" si="30">$B$10*BU16+$C$10*BV16+$F$10*CG16*(1-CJ16)</f>
        <v>1200.0122222222219</v>
      </c>
      <c r="AW16">
        <f t="shared" ref="AW16:AW79" si="31">AV16*AX16</f>
        <v>1025.9367135940836</v>
      </c>
      <c r="AX16">
        <f t="shared" ref="AX16:AX79" si="32">($B$10*$D$8+$C$10*$D$8+$F$10*((CT16+CL16)/MAX(CT16+CL16+CU16, 0.1)*$I$8+CU16/MAX(CT16+CL16+CU16, 0.1)*$J$8))/($B$10+$C$10+$F$10)</f>
        <v>0.85493855362091253</v>
      </c>
      <c r="AY16">
        <f t="shared" ref="AY16:AY79" si="33">($B$10*$K$8+$C$10*$K$8+$F$10*((CT16+CL16)/MAX(CT16+CL16+CU16, 0.1)*$P$8+CU16/MAX(CT16+CL16+CU16, 0.1)*$Q$8))/($B$10+$C$10+$F$10)</f>
        <v>0.18843140848836126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1665415533.0999999</v>
      </c>
      <c r="BF16">
        <v>11.46698888888889</v>
      </c>
      <c r="BG16">
        <v>9.9825055555555551</v>
      </c>
      <c r="BH16">
        <v>36.10263333333333</v>
      </c>
      <c r="BI16">
        <v>33.502688888888898</v>
      </c>
      <c r="BJ16">
        <v>11.33918888888889</v>
      </c>
      <c r="BK16">
        <v>35.837888888888891</v>
      </c>
      <c r="BL16">
        <v>649.96288888888898</v>
      </c>
      <c r="BM16">
        <v>101.383</v>
      </c>
      <c r="BN16">
        <v>0.1000441666666667</v>
      </c>
      <c r="BO16">
        <v>33.743322222222233</v>
      </c>
      <c r="BP16">
        <v>33.404733333333333</v>
      </c>
      <c r="BQ16">
        <v>999.90000000000009</v>
      </c>
      <c r="BR16">
        <v>0</v>
      </c>
      <c r="BS16">
        <v>0</v>
      </c>
      <c r="BT16">
        <v>8969.3755555555563</v>
      </c>
      <c r="BU16">
        <v>0</v>
      </c>
      <c r="BV16">
        <v>277.42966666666672</v>
      </c>
      <c r="BW16">
        <v>1.484491111111111</v>
      </c>
      <c r="BX16">
        <v>11.896488888888889</v>
      </c>
      <c r="BY16">
        <v>10.32854444444445</v>
      </c>
      <c r="BZ16">
        <v>2.5999422222222219</v>
      </c>
      <c r="CA16">
        <v>9.9825055555555551</v>
      </c>
      <c r="CB16">
        <v>33.502688888888898</v>
      </c>
      <c r="CC16">
        <v>3.660194444444445</v>
      </c>
      <c r="CD16">
        <v>3.3966044444444439</v>
      </c>
      <c r="CE16">
        <v>27.381722222222219</v>
      </c>
      <c r="CF16">
        <v>26.111599999999999</v>
      </c>
      <c r="CG16">
        <v>1200.0122222222219</v>
      </c>
      <c r="CH16">
        <v>0.49996533333333332</v>
      </c>
      <c r="CI16">
        <v>0.50003466666666663</v>
      </c>
      <c r="CJ16">
        <v>0</v>
      </c>
      <c r="CK16">
        <v>1022.413333333333</v>
      </c>
      <c r="CL16">
        <v>4.9990899999999998</v>
      </c>
      <c r="CM16">
        <v>11232.66666666667</v>
      </c>
      <c r="CN16">
        <v>9557.8355555555536</v>
      </c>
      <c r="CO16">
        <v>41.936999999999998</v>
      </c>
      <c r="CP16">
        <v>44.686999999999998</v>
      </c>
      <c r="CQ16">
        <v>42.75</v>
      </c>
      <c r="CR16">
        <v>43.561999999999998</v>
      </c>
      <c r="CS16">
        <v>43.686999999999998</v>
      </c>
      <c r="CT16">
        <v>597.46444444444433</v>
      </c>
      <c r="CU16">
        <v>597.54777777777781</v>
      </c>
      <c r="CV16">
        <v>0</v>
      </c>
      <c r="CW16">
        <v>1665415539.2</v>
      </c>
      <c r="CX16">
        <v>0</v>
      </c>
      <c r="CY16">
        <v>1665411210</v>
      </c>
      <c r="CZ16" t="s">
        <v>356</v>
      </c>
      <c r="DA16">
        <v>1665411210</v>
      </c>
      <c r="DB16">
        <v>1665411207</v>
      </c>
      <c r="DC16">
        <v>2</v>
      </c>
      <c r="DD16">
        <v>-1.1599999999999999</v>
      </c>
      <c r="DE16">
        <v>-4.0000000000000001E-3</v>
      </c>
      <c r="DF16">
        <v>0.52200000000000002</v>
      </c>
      <c r="DG16">
        <v>0.222</v>
      </c>
      <c r="DH16">
        <v>406</v>
      </c>
      <c r="DI16">
        <v>31</v>
      </c>
      <c r="DJ16">
        <v>0.33</v>
      </c>
      <c r="DK16">
        <v>0.17</v>
      </c>
      <c r="DL16">
        <v>1.5260155</v>
      </c>
      <c r="DM16">
        <v>-0.31446529080675689</v>
      </c>
      <c r="DN16">
        <v>3.2775308919215387E-2</v>
      </c>
      <c r="DO16">
        <v>0</v>
      </c>
      <c r="DP16">
        <v>2.5997767500000002</v>
      </c>
      <c r="DQ16">
        <v>5.5534333958667621E-3</v>
      </c>
      <c r="DR16">
        <v>1.5944879860005029E-3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3.2972199999999998</v>
      </c>
      <c r="EB16">
        <v>2.6246800000000001</v>
      </c>
      <c r="EC16">
        <v>3.3742099999999999E-3</v>
      </c>
      <c r="ED16">
        <v>2.9427300000000002E-3</v>
      </c>
      <c r="EE16">
        <v>0.145562</v>
      </c>
      <c r="EF16">
        <v>0.137182</v>
      </c>
      <c r="EG16">
        <v>30236.5</v>
      </c>
      <c r="EH16">
        <v>30942.799999999999</v>
      </c>
      <c r="EI16">
        <v>28223</v>
      </c>
      <c r="EJ16">
        <v>29864.7</v>
      </c>
      <c r="EK16">
        <v>33110.400000000001</v>
      </c>
      <c r="EL16">
        <v>35794.400000000001</v>
      </c>
      <c r="EM16">
        <v>39756.1</v>
      </c>
      <c r="EN16">
        <v>42718.6</v>
      </c>
      <c r="EO16">
        <v>2.22315</v>
      </c>
      <c r="EP16">
        <v>2.19198</v>
      </c>
      <c r="EQ16">
        <v>4.1108600000000002E-2</v>
      </c>
      <c r="ER16">
        <v>0</v>
      </c>
      <c r="ES16">
        <v>32.745600000000003</v>
      </c>
      <c r="ET16">
        <v>999.9</v>
      </c>
      <c r="EU16">
        <v>70.900000000000006</v>
      </c>
      <c r="EV16">
        <v>35.6</v>
      </c>
      <c r="EW16">
        <v>40.831899999999997</v>
      </c>
      <c r="EX16">
        <v>57.1081</v>
      </c>
      <c r="EY16">
        <v>-1.95112</v>
      </c>
      <c r="EZ16">
        <v>2</v>
      </c>
      <c r="FA16">
        <v>0.383384</v>
      </c>
      <c r="FB16">
        <v>0.64912599999999998</v>
      </c>
      <c r="FC16">
        <v>20.268899999999999</v>
      </c>
      <c r="FD16">
        <v>5.2199900000000001</v>
      </c>
      <c r="FE16">
        <v>12.004</v>
      </c>
      <c r="FF16">
        <v>4.9872500000000004</v>
      </c>
      <c r="FG16">
        <v>3.2847300000000001</v>
      </c>
      <c r="FH16">
        <v>5724</v>
      </c>
      <c r="FI16">
        <v>9999</v>
      </c>
      <c r="FJ16">
        <v>9999</v>
      </c>
      <c r="FK16">
        <v>465.3</v>
      </c>
      <c r="FL16">
        <v>1.86581</v>
      </c>
      <c r="FM16">
        <v>1.8621799999999999</v>
      </c>
      <c r="FN16">
        <v>1.8641799999999999</v>
      </c>
      <c r="FO16">
        <v>1.8602799999999999</v>
      </c>
      <c r="FP16">
        <v>1.8609599999999999</v>
      </c>
      <c r="FQ16">
        <v>1.86006</v>
      </c>
      <c r="FR16">
        <v>1.8617900000000001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0.128</v>
      </c>
      <c r="GH16">
        <v>0.26490000000000002</v>
      </c>
      <c r="GI16">
        <v>0.1107589500545309</v>
      </c>
      <c r="GJ16">
        <v>1.50489809740067E-3</v>
      </c>
      <c r="GK16">
        <v>-2.0552440134273611E-7</v>
      </c>
      <c r="GL16">
        <v>-9.6702536598140934E-11</v>
      </c>
      <c r="GM16">
        <v>-9.7891647304491333E-2</v>
      </c>
      <c r="GN16">
        <v>9.3380900660654225E-3</v>
      </c>
      <c r="GO16">
        <v>6.5945522138961576E-7</v>
      </c>
      <c r="GP16">
        <v>5.8990856701692426E-7</v>
      </c>
      <c r="GQ16">
        <v>7</v>
      </c>
      <c r="GR16">
        <v>2047</v>
      </c>
      <c r="GS16">
        <v>3</v>
      </c>
      <c r="GT16">
        <v>37</v>
      </c>
      <c r="GU16">
        <v>72.099999999999994</v>
      </c>
      <c r="GV16">
        <v>72.099999999999994</v>
      </c>
      <c r="GW16">
        <v>0.18066399999999999</v>
      </c>
      <c r="GX16">
        <v>2.67456</v>
      </c>
      <c r="GY16">
        <v>2.04834</v>
      </c>
      <c r="GZ16">
        <v>2.6208499999999999</v>
      </c>
      <c r="HA16">
        <v>2.1972700000000001</v>
      </c>
      <c r="HB16">
        <v>2.34131</v>
      </c>
      <c r="HC16">
        <v>40.783700000000003</v>
      </c>
      <c r="HD16">
        <v>14.876300000000001</v>
      </c>
      <c r="HE16">
        <v>18</v>
      </c>
      <c r="HF16">
        <v>692.08799999999997</v>
      </c>
      <c r="HG16">
        <v>741.28099999999995</v>
      </c>
      <c r="HH16">
        <v>31.001000000000001</v>
      </c>
      <c r="HI16">
        <v>32.329099999999997</v>
      </c>
      <c r="HJ16">
        <v>30.000900000000001</v>
      </c>
      <c r="HK16">
        <v>32.036099999999998</v>
      </c>
      <c r="HL16">
        <v>31.995000000000001</v>
      </c>
      <c r="HM16">
        <v>3.6959200000000001</v>
      </c>
      <c r="HN16">
        <v>23.377600000000001</v>
      </c>
      <c r="HO16">
        <v>98.888199999999998</v>
      </c>
      <c r="HP16">
        <v>31</v>
      </c>
      <c r="HQ16">
        <v>13.3453</v>
      </c>
      <c r="HR16">
        <v>33.701099999999997</v>
      </c>
      <c r="HS16">
        <v>99.330399999999997</v>
      </c>
      <c r="HT16">
        <v>99.030600000000007</v>
      </c>
    </row>
    <row r="17" spans="1:228" x14ac:dyDescent="0.2">
      <c r="A17">
        <v>2</v>
      </c>
      <c r="B17">
        <v>1665415539.5999999</v>
      </c>
      <c r="C17">
        <v>4</v>
      </c>
      <c r="D17" t="s">
        <v>361</v>
      </c>
      <c r="E17" t="s">
        <v>362</v>
      </c>
      <c r="F17">
        <v>4</v>
      </c>
      <c r="G17">
        <v>1665415537.5999999</v>
      </c>
      <c r="H17">
        <f t="shared" si="0"/>
        <v>6.4987803383174478E-3</v>
      </c>
      <c r="I17">
        <f t="shared" si="1"/>
        <v>6.4987803383174478</v>
      </c>
      <c r="J17">
        <f t="shared" si="2"/>
        <v>-3.5586404254760442</v>
      </c>
      <c r="K17">
        <f t="shared" si="3"/>
        <v>11.464142857142861</v>
      </c>
      <c r="L17">
        <f t="shared" si="4"/>
        <v>24.512939878660614</v>
      </c>
      <c r="M17">
        <f t="shared" si="5"/>
        <v>2.487622434758761</v>
      </c>
      <c r="N17">
        <f t="shared" si="6"/>
        <v>1.1634042716979169</v>
      </c>
      <c r="O17">
        <f t="shared" si="7"/>
        <v>0.44619394918682531</v>
      </c>
      <c r="P17">
        <f t="shared" si="8"/>
        <v>3.688189868172286</v>
      </c>
      <c r="Q17">
        <f t="shared" si="9"/>
        <v>0.41822801308909707</v>
      </c>
      <c r="R17">
        <f t="shared" si="10"/>
        <v>0.26375893814915008</v>
      </c>
      <c r="S17">
        <f t="shared" si="11"/>
        <v>226.11442252206353</v>
      </c>
      <c r="T17">
        <f t="shared" si="12"/>
        <v>33.469017061018612</v>
      </c>
      <c r="U17">
        <f t="shared" si="13"/>
        <v>33.421600000000012</v>
      </c>
      <c r="V17">
        <f t="shared" si="14"/>
        <v>5.1730264412074849</v>
      </c>
      <c r="W17">
        <f t="shared" si="15"/>
        <v>69.533669687537355</v>
      </c>
      <c r="X17">
        <f t="shared" si="16"/>
        <v>3.6647778212114805</v>
      </c>
      <c r="Y17">
        <f t="shared" si="17"/>
        <v>5.2705082842310063</v>
      </c>
      <c r="Z17">
        <f t="shared" si="18"/>
        <v>1.5082486199960043</v>
      </c>
      <c r="AA17">
        <f t="shared" si="19"/>
        <v>-286.59621291979943</v>
      </c>
      <c r="AB17">
        <f t="shared" si="20"/>
        <v>66.349297339635697</v>
      </c>
      <c r="AC17">
        <f t="shared" si="21"/>
        <v>4.1438281173488143</v>
      </c>
      <c r="AD17">
        <f t="shared" si="22"/>
        <v>10.011335059248623</v>
      </c>
      <c r="AE17">
        <f t="shared" si="23"/>
        <v>-3.3074145440098985</v>
      </c>
      <c r="AF17">
        <f t="shared" si="24"/>
        <v>6.4206847078074771</v>
      </c>
      <c r="AG17">
        <f t="shared" si="25"/>
        <v>-3.5586404254760442</v>
      </c>
      <c r="AH17">
        <v>10.390773323159531</v>
      </c>
      <c r="AI17">
        <v>11.91616363636364</v>
      </c>
      <c r="AJ17">
        <v>1.073914423464242E-3</v>
      </c>
      <c r="AK17">
        <v>66.861594045505171</v>
      </c>
      <c r="AL17">
        <f t="shared" si="26"/>
        <v>6.4987803383174478</v>
      </c>
      <c r="AM17">
        <v>33.517212898383043</v>
      </c>
      <c r="AN17">
        <v>36.119012121212101</v>
      </c>
      <c r="AO17">
        <v>1.2557606599042121E-4</v>
      </c>
      <c r="AP17">
        <v>85.609805602652457</v>
      </c>
      <c r="AQ17">
        <v>6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47360.720183016958</v>
      </c>
      <c r="AV17">
        <f t="shared" si="30"/>
        <v>1199.984285714286</v>
      </c>
      <c r="AW17">
        <f t="shared" si="31"/>
        <v>1025.9126707368207</v>
      </c>
      <c r="AX17">
        <f t="shared" si="32"/>
        <v>0.8549384212361999</v>
      </c>
      <c r="AY17">
        <f t="shared" si="33"/>
        <v>0.18843115298586582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1665415537.5999999</v>
      </c>
      <c r="BF17">
        <v>11.464142857142861</v>
      </c>
      <c r="BG17">
        <v>10.12062857142857</v>
      </c>
      <c r="BH17">
        <v>36.112585714285707</v>
      </c>
      <c r="BI17">
        <v>33.54138571428571</v>
      </c>
      <c r="BJ17">
        <v>11.33634285714286</v>
      </c>
      <c r="BK17">
        <v>35.847742857142848</v>
      </c>
      <c r="BL17">
        <v>649.88357142857149</v>
      </c>
      <c r="BM17">
        <v>101.3824285714286</v>
      </c>
      <c r="BN17">
        <v>9.9582442857142864E-2</v>
      </c>
      <c r="BO17">
        <v>33.755285714285712</v>
      </c>
      <c r="BP17">
        <v>33.421600000000012</v>
      </c>
      <c r="BQ17">
        <v>999.89999999999986</v>
      </c>
      <c r="BR17">
        <v>0</v>
      </c>
      <c r="BS17">
        <v>0</v>
      </c>
      <c r="BT17">
        <v>9006.9642857142862</v>
      </c>
      <c r="BU17">
        <v>0</v>
      </c>
      <c r="BV17">
        <v>292.9577142857143</v>
      </c>
      <c r="BW17">
        <v>1.3435114285714289</v>
      </c>
      <c r="BX17">
        <v>11.89365714285714</v>
      </c>
      <c r="BY17">
        <v>10.471871428571429</v>
      </c>
      <c r="BZ17">
        <v>2.5712414285714291</v>
      </c>
      <c r="CA17">
        <v>10.12062857142857</v>
      </c>
      <c r="CB17">
        <v>33.54138571428571</v>
      </c>
      <c r="CC17">
        <v>3.661184285714286</v>
      </c>
      <c r="CD17">
        <v>3.400505714285714</v>
      </c>
      <c r="CE17">
        <v>27.38635714285714</v>
      </c>
      <c r="CF17">
        <v>26.131</v>
      </c>
      <c r="CG17">
        <v>1199.984285714286</v>
      </c>
      <c r="CH17">
        <v>0.49997071428571432</v>
      </c>
      <c r="CI17">
        <v>0.50002928571428573</v>
      </c>
      <c r="CJ17">
        <v>0</v>
      </c>
      <c r="CK17">
        <v>1022.498571428571</v>
      </c>
      <c r="CL17">
        <v>4.9990899999999998</v>
      </c>
      <c r="CM17">
        <v>11279.528571428569</v>
      </c>
      <c r="CN17">
        <v>9557.619999999999</v>
      </c>
      <c r="CO17">
        <v>41.936999999999998</v>
      </c>
      <c r="CP17">
        <v>44.75</v>
      </c>
      <c r="CQ17">
        <v>42.758857142857153</v>
      </c>
      <c r="CR17">
        <v>43.597999999999999</v>
      </c>
      <c r="CS17">
        <v>43.686999999999998</v>
      </c>
      <c r="CT17">
        <v>597.45571428571418</v>
      </c>
      <c r="CU17">
        <v>597.52857142857158</v>
      </c>
      <c r="CV17">
        <v>0</v>
      </c>
      <c r="CW17">
        <v>1665415543.4000001</v>
      </c>
      <c r="CX17">
        <v>0</v>
      </c>
      <c r="CY17">
        <v>1665411210</v>
      </c>
      <c r="CZ17" t="s">
        <v>356</v>
      </c>
      <c r="DA17">
        <v>1665411210</v>
      </c>
      <c r="DB17">
        <v>1665411207</v>
      </c>
      <c r="DC17">
        <v>2</v>
      </c>
      <c r="DD17">
        <v>-1.1599999999999999</v>
      </c>
      <c r="DE17">
        <v>-4.0000000000000001E-3</v>
      </c>
      <c r="DF17">
        <v>0.52200000000000002</v>
      </c>
      <c r="DG17">
        <v>0.222</v>
      </c>
      <c r="DH17">
        <v>406</v>
      </c>
      <c r="DI17">
        <v>31</v>
      </c>
      <c r="DJ17">
        <v>0.33</v>
      </c>
      <c r="DK17">
        <v>0.17</v>
      </c>
      <c r="DL17">
        <v>1.483849</v>
      </c>
      <c r="DM17">
        <v>-0.65432893058161745</v>
      </c>
      <c r="DN17">
        <v>8.8152564080689097E-2</v>
      </c>
      <c r="DO17">
        <v>0</v>
      </c>
      <c r="DP17">
        <v>2.5951795</v>
      </c>
      <c r="DQ17">
        <v>-8.6112945590998913E-2</v>
      </c>
      <c r="DR17">
        <v>1.3798351341736461E-2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3.2974700000000001</v>
      </c>
      <c r="EB17">
        <v>2.6252399999999998</v>
      </c>
      <c r="EC17">
        <v>3.38967E-3</v>
      </c>
      <c r="ED17">
        <v>3.1254299999999998E-3</v>
      </c>
      <c r="EE17">
        <v>0.14559900000000001</v>
      </c>
      <c r="EF17">
        <v>0.13741100000000001</v>
      </c>
      <c r="EG17">
        <v>30236.5</v>
      </c>
      <c r="EH17">
        <v>30935.7</v>
      </c>
      <c r="EI17">
        <v>28223.5</v>
      </c>
      <c r="EJ17">
        <v>29863.3</v>
      </c>
      <c r="EK17">
        <v>33109.1</v>
      </c>
      <c r="EL17">
        <v>35783.300000000003</v>
      </c>
      <c r="EM17">
        <v>39756.300000000003</v>
      </c>
      <c r="EN17">
        <v>42716.800000000003</v>
      </c>
      <c r="EO17">
        <v>2.2232500000000002</v>
      </c>
      <c r="EP17">
        <v>2.1918000000000002</v>
      </c>
      <c r="EQ17">
        <v>4.1648699999999997E-2</v>
      </c>
      <c r="ER17">
        <v>0</v>
      </c>
      <c r="ES17">
        <v>32.758800000000001</v>
      </c>
      <c r="ET17">
        <v>999.9</v>
      </c>
      <c r="EU17">
        <v>70.900000000000006</v>
      </c>
      <c r="EV17">
        <v>35.6</v>
      </c>
      <c r="EW17">
        <v>40.832700000000003</v>
      </c>
      <c r="EX17">
        <v>57.2881</v>
      </c>
      <c r="EY17">
        <v>-2.07131</v>
      </c>
      <c r="EZ17">
        <v>2</v>
      </c>
      <c r="FA17">
        <v>0.38408999999999999</v>
      </c>
      <c r="FB17">
        <v>0.65465399999999996</v>
      </c>
      <c r="FC17">
        <v>20.268799999999999</v>
      </c>
      <c r="FD17">
        <v>5.2199900000000001</v>
      </c>
      <c r="FE17">
        <v>12.004</v>
      </c>
      <c r="FF17">
        <v>4.9870000000000001</v>
      </c>
      <c r="FG17">
        <v>3.2846500000000001</v>
      </c>
      <c r="FH17">
        <v>5724</v>
      </c>
      <c r="FI17">
        <v>9999</v>
      </c>
      <c r="FJ17">
        <v>9999</v>
      </c>
      <c r="FK17">
        <v>465.3</v>
      </c>
      <c r="FL17">
        <v>1.8657999999999999</v>
      </c>
      <c r="FM17">
        <v>1.8621799999999999</v>
      </c>
      <c r="FN17">
        <v>1.8641799999999999</v>
      </c>
      <c r="FO17">
        <v>1.8602799999999999</v>
      </c>
      <c r="FP17">
        <v>1.8609599999999999</v>
      </c>
      <c r="FQ17">
        <v>1.86006</v>
      </c>
      <c r="FR17">
        <v>1.8617900000000001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0.128</v>
      </c>
      <c r="GH17">
        <v>0.26500000000000001</v>
      </c>
      <c r="GI17">
        <v>0.1107589500545309</v>
      </c>
      <c r="GJ17">
        <v>1.50489809740067E-3</v>
      </c>
      <c r="GK17">
        <v>-2.0552440134273611E-7</v>
      </c>
      <c r="GL17">
        <v>-9.6702536598140934E-11</v>
      </c>
      <c r="GM17">
        <v>-9.7891647304491333E-2</v>
      </c>
      <c r="GN17">
        <v>9.3380900660654225E-3</v>
      </c>
      <c r="GO17">
        <v>6.5945522138961576E-7</v>
      </c>
      <c r="GP17">
        <v>5.8990856701692426E-7</v>
      </c>
      <c r="GQ17">
        <v>7</v>
      </c>
      <c r="GR17">
        <v>2047</v>
      </c>
      <c r="GS17">
        <v>3</v>
      </c>
      <c r="GT17">
        <v>37</v>
      </c>
      <c r="GU17">
        <v>72.2</v>
      </c>
      <c r="GV17">
        <v>72.2</v>
      </c>
      <c r="GW17">
        <v>0.19042999999999999</v>
      </c>
      <c r="GX17">
        <v>2.6855500000000001</v>
      </c>
      <c r="GY17">
        <v>2.04834</v>
      </c>
      <c r="GZ17">
        <v>2.6208499999999999</v>
      </c>
      <c r="HA17">
        <v>2.1972700000000001</v>
      </c>
      <c r="HB17">
        <v>2.2827099999999998</v>
      </c>
      <c r="HC17">
        <v>40.8093</v>
      </c>
      <c r="HD17">
        <v>14.8675</v>
      </c>
      <c r="HE17">
        <v>18</v>
      </c>
      <c r="HF17">
        <v>692.27200000000005</v>
      </c>
      <c r="HG17">
        <v>741.22799999999995</v>
      </c>
      <c r="HH17">
        <v>31.001300000000001</v>
      </c>
      <c r="HI17">
        <v>32.3386</v>
      </c>
      <c r="HJ17">
        <v>30.001000000000001</v>
      </c>
      <c r="HK17">
        <v>32.045200000000001</v>
      </c>
      <c r="HL17">
        <v>32.004100000000001</v>
      </c>
      <c r="HM17">
        <v>3.9058199999999998</v>
      </c>
      <c r="HN17">
        <v>23.377600000000001</v>
      </c>
      <c r="HO17">
        <v>98.888199999999998</v>
      </c>
      <c r="HP17">
        <v>31</v>
      </c>
      <c r="HQ17">
        <v>20.032900000000001</v>
      </c>
      <c r="HR17">
        <v>33.744399999999999</v>
      </c>
      <c r="HS17">
        <v>99.331299999999999</v>
      </c>
      <c r="HT17">
        <v>99.026200000000003</v>
      </c>
    </row>
    <row r="18" spans="1:228" x14ac:dyDescent="0.2">
      <c r="A18">
        <v>3</v>
      </c>
      <c r="B18">
        <v>1665415543.5999999</v>
      </c>
      <c r="C18">
        <v>8</v>
      </c>
      <c r="D18" t="s">
        <v>363</v>
      </c>
      <c r="E18" t="s">
        <v>364</v>
      </c>
      <c r="F18">
        <v>4</v>
      </c>
      <c r="G18">
        <v>1665415541.2874999</v>
      </c>
      <c r="H18">
        <f t="shared" si="0"/>
        <v>6.4728681921933252E-3</v>
      </c>
      <c r="I18">
        <f t="shared" si="1"/>
        <v>6.4728681921933253</v>
      </c>
      <c r="J18">
        <f t="shared" si="2"/>
        <v>-3.1373201765554466</v>
      </c>
      <c r="K18">
        <f t="shared" si="3"/>
        <v>11.74</v>
      </c>
      <c r="L18">
        <f t="shared" si="4"/>
        <v>23.282577708786132</v>
      </c>
      <c r="M18">
        <f t="shared" si="5"/>
        <v>2.3627576154275922</v>
      </c>
      <c r="N18">
        <f t="shared" si="6"/>
        <v>1.1913961912667499</v>
      </c>
      <c r="O18">
        <f t="shared" si="7"/>
        <v>0.44306130730882382</v>
      </c>
      <c r="P18">
        <f t="shared" si="8"/>
        <v>3.6823438088559772</v>
      </c>
      <c r="Q18">
        <f t="shared" si="9"/>
        <v>0.41543278820504337</v>
      </c>
      <c r="R18">
        <f t="shared" si="10"/>
        <v>0.26198410686234408</v>
      </c>
      <c r="S18">
        <f t="shared" si="11"/>
        <v>226.11685086076665</v>
      </c>
      <c r="T18">
        <f t="shared" si="12"/>
        <v>33.48565882289919</v>
      </c>
      <c r="U18">
        <f t="shared" si="13"/>
        <v>33.445075000000003</v>
      </c>
      <c r="V18">
        <f t="shared" si="14"/>
        <v>5.1798326885377213</v>
      </c>
      <c r="W18">
        <f t="shared" si="15"/>
        <v>69.541372605700701</v>
      </c>
      <c r="X18">
        <f t="shared" si="16"/>
        <v>3.6675683095623022</v>
      </c>
      <c r="Y18">
        <f t="shared" si="17"/>
        <v>5.2739371860797162</v>
      </c>
      <c r="Z18">
        <f t="shared" si="18"/>
        <v>1.5122643789754191</v>
      </c>
      <c r="AA18">
        <f t="shared" si="19"/>
        <v>-285.45348727572565</v>
      </c>
      <c r="AB18">
        <f t="shared" si="20"/>
        <v>63.894472876306089</v>
      </c>
      <c r="AC18">
        <f t="shared" si="21"/>
        <v>3.9975346085100898</v>
      </c>
      <c r="AD18">
        <f t="shared" si="22"/>
        <v>8.5553710698571663</v>
      </c>
      <c r="AE18">
        <f t="shared" si="23"/>
        <v>0.3055009773259173</v>
      </c>
      <c r="AF18">
        <f t="shared" si="24"/>
        <v>6.2834727970228084</v>
      </c>
      <c r="AG18">
        <f t="shared" si="25"/>
        <v>-3.1373201765554466</v>
      </c>
      <c r="AH18">
        <v>12.233847385844911</v>
      </c>
      <c r="AI18">
        <v>12.59586181818182</v>
      </c>
      <c r="AJ18">
        <v>0.2413919932707376</v>
      </c>
      <c r="AK18">
        <v>66.861594045505171</v>
      </c>
      <c r="AL18">
        <f t="shared" si="26"/>
        <v>6.4728681921933253</v>
      </c>
      <c r="AM18">
        <v>33.617037431275719</v>
      </c>
      <c r="AN18">
        <v>36.159087878787872</v>
      </c>
      <c r="AO18">
        <v>9.474482005966756E-3</v>
      </c>
      <c r="AP18">
        <v>85.609805602652457</v>
      </c>
      <c r="AQ18">
        <v>6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47254.568221709436</v>
      </c>
      <c r="AV18">
        <f t="shared" si="30"/>
        <v>1200.00125</v>
      </c>
      <c r="AW18">
        <f t="shared" si="31"/>
        <v>1025.9267760936616</v>
      </c>
      <c r="AX18">
        <f t="shared" si="32"/>
        <v>0.85493808951754136</v>
      </c>
      <c r="AY18">
        <f t="shared" si="33"/>
        <v>0.18843051276885472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1665415541.2874999</v>
      </c>
      <c r="BF18">
        <v>11.74</v>
      </c>
      <c r="BG18">
        <v>11.897550000000001</v>
      </c>
      <c r="BH18">
        <v>36.140162500000002</v>
      </c>
      <c r="BI18">
        <v>33.624312500000002</v>
      </c>
      <c r="BJ18">
        <v>11.611800000000001</v>
      </c>
      <c r="BK18">
        <v>35.874974999999992</v>
      </c>
      <c r="BL18">
        <v>649.96900000000005</v>
      </c>
      <c r="BM18">
        <v>101.38175</v>
      </c>
      <c r="BN18">
        <v>0.1000380125</v>
      </c>
      <c r="BO18">
        <v>33.766925000000001</v>
      </c>
      <c r="BP18">
        <v>33.445075000000003</v>
      </c>
      <c r="BQ18">
        <v>999.9</v>
      </c>
      <c r="BR18">
        <v>0</v>
      </c>
      <c r="BS18">
        <v>0</v>
      </c>
      <c r="BT18">
        <v>8986.875</v>
      </c>
      <c r="BU18">
        <v>0</v>
      </c>
      <c r="BV18">
        <v>319.40562499999999</v>
      </c>
      <c r="BW18">
        <v>-0.1575453</v>
      </c>
      <c r="BX18">
        <v>12.180199999999999</v>
      </c>
      <c r="BY18">
        <v>12.3115375</v>
      </c>
      <c r="BZ18">
        <v>2.5158700000000001</v>
      </c>
      <c r="CA18">
        <v>11.897550000000001</v>
      </c>
      <c r="CB18">
        <v>33.624312500000002</v>
      </c>
      <c r="CC18">
        <v>3.6639474999999999</v>
      </c>
      <c r="CD18">
        <v>3.4088862500000001</v>
      </c>
      <c r="CE18">
        <v>27.399249999999999</v>
      </c>
      <c r="CF18">
        <v>26.1726375</v>
      </c>
      <c r="CG18">
        <v>1200.00125</v>
      </c>
      <c r="CH18">
        <v>0.49998199999999998</v>
      </c>
      <c r="CI18">
        <v>0.50001800000000007</v>
      </c>
      <c r="CJ18">
        <v>0</v>
      </c>
      <c r="CK18">
        <v>1022.45875</v>
      </c>
      <c r="CL18">
        <v>4.9990899999999998</v>
      </c>
      <c r="CM18">
        <v>11321.512500000001</v>
      </c>
      <c r="CN18">
        <v>9557.7975000000006</v>
      </c>
      <c r="CO18">
        <v>41.984250000000003</v>
      </c>
      <c r="CP18">
        <v>44.75</v>
      </c>
      <c r="CQ18">
        <v>42.78875</v>
      </c>
      <c r="CR18">
        <v>43.625</v>
      </c>
      <c r="CS18">
        <v>43.686999999999998</v>
      </c>
      <c r="CT18">
        <v>597.47749999999996</v>
      </c>
      <c r="CU18">
        <v>597.52375000000006</v>
      </c>
      <c r="CV18">
        <v>0</v>
      </c>
      <c r="CW18">
        <v>1665415547</v>
      </c>
      <c r="CX18">
        <v>0</v>
      </c>
      <c r="CY18">
        <v>1665411210</v>
      </c>
      <c r="CZ18" t="s">
        <v>356</v>
      </c>
      <c r="DA18">
        <v>1665411210</v>
      </c>
      <c r="DB18">
        <v>1665411207</v>
      </c>
      <c r="DC18">
        <v>2</v>
      </c>
      <c r="DD18">
        <v>-1.1599999999999999</v>
      </c>
      <c r="DE18">
        <v>-4.0000000000000001E-3</v>
      </c>
      <c r="DF18">
        <v>0.52200000000000002</v>
      </c>
      <c r="DG18">
        <v>0.222</v>
      </c>
      <c r="DH18">
        <v>406</v>
      </c>
      <c r="DI18">
        <v>31</v>
      </c>
      <c r="DJ18">
        <v>0.33</v>
      </c>
      <c r="DK18">
        <v>0.17</v>
      </c>
      <c r="DL18">
        <v>1.139826915</v>
      </c>
      <c r="DM18">
        <v>-5.5259728863039417</v>
      </c>
      <c r="DN18">
        <v>0.74652836128774225</v>
      </c>
      <c r="DO18">
        <v>0</v>
      </c>
      <c r="DP18">
        <v>2.5778764999999999</v>
      </c>
      <c r="DQ18">
        <v>-0.29464840525328218</v>
      </c>
      <c r="DR18">
        <v>3.4532297241133589E-2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3.2973699999999999</v>
      </c>
      <c r="EB18">
        <v>2.6252800000000001</v>
      </c>
      <c r="EC18">
        <v>3.6416700000000001E-3</v>
      </c>
      <c r="ED18">
        <v>4.1490499999999996E-3</v>
      </c>
      <c r="EE18">
        <v>0.145706</v>
      </c>
      <c r="EF18">
        <v>0.13755200000000001</v>
      </c>
      <c r="EG18">
        <v>30227.1</v>
      </c>
      <c r="EH18">
        <v>30903.599999999999</v>
      </c>
      <c r="EI18">
        <v>28221.8</v>
      </c>
      <c r="EJ18">
        <v>29863</v>
      </c>
      <c r="EK18">
        <v>33103.300000000003</v>
      </c>
      <c r="EL18">
        <v>35777.1</v>
      </c>
      <c r="EM18">
        <v>39754.199999999997</v>
      </c>
      <c r="EN18">
        <v>42716.3</v>
      </c>
      <c r="EO18">
        <v>2.22302</v>
      </c>
      <c r="EP18">
        <v>2.19177</v>
      </c>
      <c r="EQ18">
        <v>4.2308100000000001E-2</v>
      </c>
      <c r="ER18">
        <v>0</v>
      </c>
      <c r="ES18">
        <v>32.772300000000001</v>
      </c>
      <c r="ET18">
        <v>999.9</v>
      </c>
      <c r="EU18">
        <v>70.900000000000006</v>
      </c>
      <c r="EV18">
        <v>35.6</v>
      </c>
      <c r="EW18">
        <v>40.832799999999999</v>
      </c>
      <c r="EX18">
        <v>57.018099999999997</v>
      </c>
      <c r="EY18">
        <v>-1.9190700000000001</v>
      </c>
      <c r="EZ18">
        <v>2</v>
      </c>
      <c r="FA18">
        <v>0.38488099999999997</v>
      </c>
      <c r="FB18">
        <v>0.66255699999999995</v>
      </c>
      <c r="FC18">
        <v>20.268599999999999</v>
      </c>
      <c r="FD18">
        <v>5.2192400000000001</v>
      </c>
      <c r="FE18">
        <v>12.004</v>
      </c>
      <c r="FF18">
        <v>4.9867499999999998</v>
      </c>
      <c r="FG18">
        <v>3.2845</v>
      </c>
      <c r="FH18">
        <v>5724</v>
      </c>
      <c r="FI18">
        <v>9999</v>
      </c>
      <c r="FJ18">
        <v>9999</v>
      </c>
      <c r="FK18">
        <v>465.3</v>
      </c>
      <c r="FL18">
        <v>1.8657900000000001</v>
      </c>
      <c r="FM18">
        <v>1.8621799999999999</v>
      </c>
      <c r="FN18">
        <v>1.8641799999999999</v>
      </c>
      <c r="FO18">
        <v>1.8602799999999999</v>
      </c>
      <c r="FP18">
        <v>1.8609599999999999</v>
      </c>
      <c r="FQ18">
        <v>1.86006</v>
      </c>
      <c r="FR18">
        <v>1.86175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0.129</v>
      </c>
      <c r="GH18">
        <v>0.26540000000000002</v>
      </c>
      <c r="GI18">
        <v>0.1107589500545309</v>
      </c>
      <c r="GJ18">
        <v>1.50489809740067E-3</v>
      </c>
      <c r="GK18">
        <v>-2.0552440134273611E-7</v>
      </c>
      <c r="GL18">
        <v>-9.6702536598140934E-11</v>
      </c>
      <c r="GM18">
        <v>-9.7891647304491333E-2</v>
      </c>
      <c r="GN18">
        <v>9.3380900660654225E-3</v>
      </c>
      <c r="GO18">
        <v>6.5945522138961576E-7</v>
      </c>
      <c r="GP18">
        <v>5.8990856701692426E-7</v>
      </c>
      <c r="GQ18">
        <v>7</v>
      </c>
      <c r="GR18">
        <v>2047</v>
      </c>
      <c r="GS18">
        <v>3</v>
      </c>
      <c r="GT18">
        <v>37</v>
      </c>
      <c r="GU18">
        <v>72.2</v>
      </c>
      <c r="GV18">
        <v>72.3</v>
      </c>
      <c r="GW18">
        <v>0.20507800000000001</v>
      </c>
      <c r="GX18">
        <v>2.6684600000000001</v>
      </c>
      <c r="GY18">
        <v>2.04834</v>
      </c>
      <c r="GZ18">
        <v>2.6208499999999999</v>
      </c>
      <c r="HA18">
        <v>2.1972700000000001</v>
      </c>
      <c r="HB18">
        <v>2.3535200000000001</v>
      </c>
      <c r="HC18">
        <v>40.8093</v>
      </c>
      <c r="HD18">
        <v>14.885</v>
      </c>
      <c r="HE18">
        <v>18</v>
      </c>
      <c r="HF18">
        <v>692.17399999999998</v>
      </c>
      <c r="HG18">
        <v>741.29700000000003</v>
      </c>
      <c r="HH18">
        <v>31.001799999999999</v>
      </c>
      <c r="HI18">
        <v>32.347799999999999</v>
      </c>
      <c r="HJ18">
        <v>30.000900000000001</v>
      </c>
      <c r="HK18">
        <v>32.052999999999997</v>
      </c>
      <c r="HL18">
        <v>32.011400000000002</v>
      </c>
      <c r="HM18">
        <v>4.19855</v>
      </c>
      <c r="HN18">
        <v>23.377600000000001</v>
      </c>
      <c r="HO18">
        <v>98.888199999999998</v>
      </c>
      <c r="HP18">
        <v>31</v>
      </c>
      <c r="HQ18">
        <v>26.720600000000001</v>
      </c>
      <c r="HR18">
        <v>33.760399999999997</v>
      </c>
      <c r="HS18">
        <v>99.325900000000004</v>
      </c>
      <c r="HT18">
        <v>99.025099999999995</v>
      </c>
    </row>
    <row r="19" spans="1:228" x14ac:dyDescent="0.2">
      <c r="A19">
        <v>4</v>
      </c>
      <c r="B19">
        <v>1665415547.5999999</v>
      </c>
      <c r="C19">
        <v>12</v>
      </c>
      <c r="D19" t="s">
        <v>366</v>
      </c>
      <c r="E19" t="s">
        <v>367</v>
      </c>
      <c r="F19">
        <v>4</v>
      </c>
      <c r="G19">
        <v>1665415545.5999999</v>
      </c>
      <c r="H19">
        <f t="shared" si="0"/>
        <v>6.4705683819033825E-3</v>
      </c>
      <c r="I19">
        <f t="shared" si="1"/>
        <v>6.4705683819033828</v>
      </c>
      <c r="J19">
        <f t="shared" si="2"/>
        <v>-3.0442278778502052</v>
      </c>
      <c r="K19">
        <f t="shared" si="3"/>
        <v>13.510871428571431</v>
      </c>
      <c r="L19">
        <f t="shared" si="4"/>
        <v>24.682299105975428</v>
      </c>
      <c r="M19">
        <f t="shared" si="5"/>
        <v>2.5047538247830277</v>
      </c>
      <c r="N19">
        <f t="shared" si="6"/>
        <v>1.3710800092635305</v>
      </c>
      <c r="O19">
        <f t="shared" si="7"/>
        <v>0.442006373794332</v>
      </c>
      <c r="P19">
        <f t="shared" si="8"/>
        <v>3.6946456614823107</v>
      </c>
      <c r="Q19">
        <f t="shared" si="9"/>
        <v>0.41459036157977081</v>
      </c>
      <c r="R19">
        <f t="shared" si="10"/>
        <v>0.26144036387801806</v>
      </c>
      <c r="S19">
        <f t="shared" si="11"/>
        <v>226.11011494981793</v>
      </c>
      <c r="T19">
        <f t="shared" si="12"/>
        <v>33.501593629656824</v>
      </c>
      <c r="U19">
        <f t="shared" si="13"/>
        <v>33.467414285714291</v>
      </c>
      <c r="V19">
        <f t="shared" si="14"/>
        <v>5.1863168836428866</v>
      </c>
      <c r="W19">
        <f t="shared" si="15"/>
        <v>69.561644357464928</v>
      </c>
      <c r="X19">
        <f t="shared" si="16"/>
        <v>3.671631999692754</v>
      </c>
      <c r="Y19">
        <f t="shared" si="17"/>
        <v>5.2782421025369812</v>
      </c>
      <c r="Z19">
        <f t="shared" si="18"/>
        <v>1.5146848839501326</v>
      </c>
      <c r="AA19">
        <f t="shared" si="19"/>
        <v>-285.35206564193919</v>
      </c>
      <c r="AB19">
        <f t="shared" si="20"/>
        <v>62.56708547139128</v>
      </c>
      <c r="AC19">
        <f t="shared" si="21"/>
        <v>3.9021583674893336</v>
      </c>
      <c r="AD19">
        <f t="shared" si="22"/>
        <v>7.2272931467593509</v>
      </c>
      <c r="AE19">
        <f t="shared" si="23"/>
        <v>7.0891003142326099</v>
      </c>
      <c r="AF19">
        <f t="shared" si="24"/>
        <v>6.3030072650289464</v>
      </c>
      <c r="AG19">
        <f t="shared" si="25"/>
        <v>-3.0442278778502052</v>
      </c>
      <c r="AH19">
        <v>16.734059307885399</v>
      </c>
      <c r="AI19">
        <v>15.11313515151515</v>
      </c>
      <c r="AJ19">
        <v>0.71686699254207953</v>
      </c>
      <c r="AK19">
        <v>66.861594045505171</v>
      </c>
      <c r="AL19">
        <f t="shared" si="26"/>
        <v>6.4705683819033828</v>
      </c>
      <c r="AM19">
        <v>33.649631504947259</v>
      </c>
      <c r="AN19">
        <v>36.192559999999993</v>
      </c>
      <c r="AO19">
        <v>9.071424493796788E-3</v>
      </c>
      <c r="AP19">
        <v>85.609805602652457</v>
      </c>
      <c r="AQ19">
        <v>5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47471.909092614471</v>
      </c>
      <c r="AV19">
        <f t="shared" si="30"/>
        <v>1199.967142857143</v>
      </c>
      <c r="AW19">
        <f t="shared" si="31"/>
        <v>1025.8974564506827</v>
      </c>
      <c r="AX19">
        <f t="shared" si="32"/>
        <v>0.85493795605769907</v>
      </c>
      <c r="AY19">
        <f t="shared" si="33"/>
        <v>0.18843025519135945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1665415545.5999999</v>
      </c>
      <c r="BF19">
        <v>13.510871428571431</v>
      </c>
      <c r="BG19">
        <v>16.490828571428569</v>
      </c>
      <c r="BH19">
        <v>36.180928571428574</v>
      </c>
      <c r="BI19">
        <v>33.657585714285723</v>
      </c>
      <c r="BJ19">
        <v>13.380014285714291</v>
      </c>
      <c r="BK19">
        <v>35.915257142857143</v>
      </c>
      <c r="BL19">
        <v>650.02614285714287</v>
      </c>
      <c r="BM19">
        <v>101.37985714285711</v>
      </c>
      <c r="BN19">
        <v>9.9904285714285737E-2</v>
      </c>
      <c r="BO19">
        <v>33.781528571428566</v>
      </c>
      <c r="BP19">
        <v>33.467414285714291</v>
      </c>
      <c r="BQ19">
        <v>999.89999999999986</v>
      </c>
      <c r="BR19">
        <v>0</v>
      </c>
      <c r="BS19">
        <v>0</v>
      </c>
      <c r="BT19">
        <v>9029.4642857142862</v>
      </c>
      <c r="BU19">
        <v>0</v>
      </c>
      <c r="BV19">
        <v>321.351</v>
      </c>
      <c r="BW19">
        <v>-2.9799600000000002</v>
      </c>
      <c r="BX19">
        <v>14.01807142857143</v>
      </c>
      <c r="BY19">
        <v>17.065214285714291</v>
      </c>
      <c r="BZ19">
        <v>2.523341428571428</v>
      </c>
      <c r="CA19">
        <v>16.490828571428569</v>
      </c>
      <c r="CB19">
        <v>33.657585714285723</v>
      </c>
      <c r="CC19">
        <v>3.668021428571429</v>
      </c>
      <c r="CD19">
        <v>3.412204285714286</v>
      </c>
      <c r="CE19">
        <v>27.418199999999999</v>
      </c>
      <c r="CF19">
        <v>26.18911428571429</v>
      </c>
      <c r="CG19">
        <v>1199.967142857143</v>
      </c>
      <c r="CH19">
        <v>0.49998585714285709</v>
      </c>
      <c r="CI19">
        <v>0.50001414285714285</v>
      </c>
      <c r="CJ19">
        <v>0</v>
      </c>
      <c r="CK19">
        <v>1021.812857142857</v>
      </c>
      <c r="CL19">
        <v>4.9990899999999998</v>
      </c>
      <c r="CM19">
        <v>11310.185714285721</v>
      </c>
      <c r="CN19">
        <v>9557.5471428571436</v>
      </c>
      <c r="CO19">
        <v>42</v>
      </c>
      <c r="CP19">
        <v>44.75</v>
      </c>
      <c r="CQ19">
        <v>42.794285714285721</v>
      </c>
      <c r="CR19">
        <v>43.633857142857153</v>
      </c>
      <c r="CS19">
        <v>43.686999999999998</v>
      </c>
      <c r="CT19">
        <v>597.46571428571428</v>
      </c>
      <c r="CU19">
        <v>597.50142857142862</v>
      </c>
      <c r="CV19">
        <v>0</v>
      </c>
      <c r="CW19">
        <v>1665415551.2</v>
      </c>
      <c r="CX19">
        <v>0</v>
      </c>
      <c r="CY19">
        <v>1665411210</v>
      </c>
      <c r="CZ19" t="s">
        <v>356</v>
      </c>
      <c r="DA19">
        <v>1665411210</v>
      </c>
      <c r="DB19">
        <v>1665411207</v>
      </c>
      <c r="DC19">
        <v>2</v>
      </c>
      <c r="DD19">
        <v>-1.1599999999999999</v>
      </c>
      <c r="DE19">
        <v>-4.0000000000000001E-3</v>
      </c>
      <c r="DF19">
        <v>0.52200000000000002</v>
      </c>
      <c r="DG19">
        <v>0.222</v>
      </c>
      <c r="DH19">
        <v>406</v>
      </c>
      <c r="DI19">
        <v>31</v>
      </c>
      <c r="DJ19">
        <v>0.33</v>
      </c>
      <c r="DK19">
        <v>0.17</v>
      </c>
      <c r="DL19">
        <v>0.26807841500000001</v>
      </c>
      <c r="DM19">
        <v>-15.523263906191371</v>
      </c>
      <c r="DN19">
        <v>1.733060493292564</v>
      </c>
      <c r="DO19">
        <v>0</v>
      </c>
      <c r="DP19">
        <v>2.5622479999999999</v>
      </c>
      <c r="DQ19">
        <v>-0.35415534709193391</v>
      </c>
      <c r="DR19">
        <v>3.8162408742111693E-2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365</v>
      </c>
      <c r="EA19">
        <v>3.2974999999999999</v>
      </c>
      <c r="EB19">
        <v>2.6254900000000001</v>
      </c>
      <c r="EC19">
        <v>4.4189399999999997E-3</v>
      </c>
      <c r="ED19">
        <v>5.6162399999999998E-3</v>
      </c>
      <c r="EE19">
        <v>0.14579</v>
      </c>
      <c r="EF19">
        <v>0.13763900000000001</v>
      </c>
      <c r="EG19">
        <v>30203.4</v>
      </c>
      <c r="EH19">
        <v>30857.7</v>
      </c>
      <c r="EI19">
        <v>28221.8</v>
      </c>
      <c r="EJ19">
        <v>29862.7</v>
      </c>
      <c r="EK19">
        <v>33099.9</v>
      </c>
      <c r="EL19">
        <v>35773.199999999997</v>
      </c>
      <c r="EM19">
        <v>39754.1</v>
      </c>
      <c r="EN19">
        <v>42715.8</v>
      </c>
      <c r="EO19">
        <v>2.2235299999999998</v>
      </c>
      <c r="EP19">
        <v>2.1913999999999998</v>
      </c>
      <c r="EQ19">
        <v>4.2952600000000001E-2</v>
      </c>
      <c r="ER19">
        <v>0</v>
      </c>
      <c r="ES19">
        <v>32.787300000000002</v>
      </c>
      <c r="ET19">
        <v>999.9</v>
      </c>
      <c r="EU19">
        <v>70.900000000000006</v>
      </c>
      <c r="EV19">
        <v>35.6</v>
      </c>
      <c r="EW19">
        <v>40.831000000000003</v>
      </c>
      <c r="EX19">
        <v>56.778100000000002</v>
      </c>
      <c r="EY19">
        <v>-1.9831700000000001</v>
      </c>
      <c r="EZ19">
        <v>2</v>
      </c>
      <c r="FA19">
        <v>0.38561000000000001</v>
      </c>
      <c r="FB19">
        <v>0.67004399999999997</v>
      </c>
      <c r="FC19">
        <v>20.268599999999999</v>
      </c>
      <c r="FD19">
        <v>5.2192400000000001</v>
      </c>
      <c r="FE19">
        <v>12.004</v>
      </c>
      <c r="FF19">
        <v>4.9870999999999999</v>
      </c>
      <c r="FG19">
        <v>3.2845</v>
      </c>
      <c r="FH19">
        <v>5724.3</v>
      </c>
      <c r="FI19">
        <v>9999</v>
      </c>
      <c r="FJ19">
        <v>9999</v>
      </c>
      <c r="FK19">
        <v>465.3</v>
      </c>
      <c r="FL19">
        <v>1.8658300000000001</v>
      </c>
      <c r="FM19">
        <v>1.8621799999999999</v>
      </c>
      <c r="FN19">
        <v>1.86419</v>
      </c>
      <c r="FO19">
        <v>1.86029</v>
      </c>
      <c r="FP19">
        <v>1.8609599999999999</v>
      </c>
      <c r="FQ19">
        <v>1.8600699999999999</v>
      </c>
      <c r="FR19">
        <v>1.8617699999999999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0.13300000000000001</v>
      </c>
      <c r="GH19">
        <v>0.26590000000000003</v>
      </c>
      <c r="GI19">
        <v>0.1107589500545309</v>
      </c>
      <c r="GJ19">
        <v>1.50489809740067E-3</v>
      </c>
      <c r="GK19">
        <v>-2.0552440134273611E-7</v>
      </c>
      <c r="GL19">
        <v>-9.6702536598140934E-11</v>
      </c>
      <c r="GM19">
        <v>-9.7891647304491333E-2</v>
      </c>
      <c r="GN19">
        <v>9.3380900660654225E-3</v>
      </c>
      <c r="GO19">
        <v>6.5945522138961576E-7</v>
      </c>
      <c r="GP19">
        <v>5.8990856701692426E-7</v>
      </c>
      <c r="GQ19">
        <v>7</v>
      </c>
      <c r="GR19">
        <v>2047</v>
      </c>
      <c r="GS19">
        <v>3</v>
      </c>
      <c r="GT19">
        <v>37</v>
      </c>
      <c r="GU19">
        <v>72.3</v>
      </c>
      <c r="GV19">
        <v>72.3</v>
      </c>
      <c r="GW19">
        <v>0.223389</v>
      </c>
      <c r="GX19">
        <v>2.6660200000000001</v>
      </c>
      <c r="GY19">
        <v>2.04834</v>
      </c>
      <c r="GZ19">
        <v>2.6208499999999999</v>
      </c>
      <c r="HA19">
        <v>2.1972700000000001</v>
      </c>
      <c r="HB19">
        <v>2.3132299999999999</v>
      </c>
      <c r="HC19">
        <v>40.835000000000001</v>
      </c>
      <c r="HD19">
        <v>14.8675</v>
      </c>
      <c r="HE19">
        <v>18</v>
      </c>
      <c r="HF19">
        <v>692.67499999999995</v>
      </c>
      <c r="HG19">
        <v>741.03599999999994</v>
      </c>
      <c r="HH19">
        <v>31.001999999999999</v>
      </c>
      <c r="HI19">
        <v>32.357999999999997</v>
      </c>
      <c r="HJ19">
        <v>30.001000000000001</v>
      </c>
      <c r="HK19">
        <v>32.061</v>
      </c>
      <c r="HL19">
        <v>32.019100000000002</v>
      </c>
      <c r="HM19">
        <v>4.4989999999999997</v>
      </c>
      <c r="HN19">
        <v>23.094999999999999</v>
      </c>
      <c r="HO19">
        <v>98.888199999999998</v>
      </c>
      <c r="HP19">
        <v>31</v>
      </c>
      <c r="HQ19">
        <v>33.399700000000003</v>
      </c>
      <c r="HR19">
        <v>33.7761</v>
      </c>
      <c r="HS19">
        <v>99.325599999999994</v>
      </c>
      <c r="HT19">
        <v>99.024100000000004</v>
      </c>
    </row>
    <row r="20" spans="1:228" x14ac:dyDescent="0.2">
      <c r="A20">
        <v>5</v>
      </c>
      <c r="B20">
        <v>1665415551.5999999</v>
      </c>
      <c r="C20">
        <v>16</v>
      </c>
      <c r="D20" t="s">
        <v>368</v>
      </c>
      <c r="E20" t="s">
        <v>369</v>
      </c>
      <c r="F20">
        <v>4</v>
      </c>
      <c r="G20">
        <v>1665415549.2874999</v>
      </c>
      <c r="H20">
        <f t="shared" si="0"/>
        <v>6.4327838449709726E-3</v>
      </c>
      <c r="I20">
        <f t="shared" si="1"/>
        <v>6.4327838449709729</v>
      </c>
      <c r="J20">
        <f t="shared" si="2"/>
        <v>-2.9291839711354042</v>
      </c>
      <c r="K20">
        <f t="shared" si="3"/>
        <v>16.600137499999999</v>
      </c>
      <c r="L20">
        <f t="shared" si="4"/>
        <v>27.344785636804868</v>
      </c>
      <c r="M20">
        <f t="shared" si="5"/>
        <v>2.7749241759573566</v>
      </c>
      <c r="N20">
        <f t="shared" si="6"/>
        <v>1.6845669768559477</v>
      </c>
      <c r="O20">
        <f t="shared" si="7"/>
        <v>0.43851623877102053</v>
      </c>
      <c r="P20">
        <f t="shared" si="8"/>
        <v>3.688664687200979</v>
      </c>
      <c r="Q20">
        <f t="shared" si="9"/>
        <v>0.41147640927170437</v>
      </c>
      <c r="R20">
        <f t="shared" si="10"/>
        <v>0.2594631150157849</v>
      </c>
      <c r="S20">
        <f t="shared" si="11"/>
        <v>226.11409686010711</v>
      </c>
      <c r="T20">
        <f t="shared" si="12"/>
        <v>33.521656947102144</v>
      </c>
      <c r="U20">
        <f t="shared" si="13"/>
        <v>33.486525</v>
      </c>
      <c r="V20">
        <f t="shared" si="14"/>
        <v>5.1918695570343329</v>
      </c>
      <c r="W20">
        <f t="shared" si="15"/>
        <v>69.571062952879643</v>
      </c>
      <c r="X20">
        <f t="shared" si="16"/>
        <v>3.6747116184734221</v>
      </c>
      <c r="Y20">
        <f t="shared" si="17"/>
        <v>5.281954109228284</v>
      </c>
      <c r="Z20">
        <f t="shared" si="18"/>
        <v>1.5171579385609109</v>
      </c>
      <c r="AA20">
        <f t="shared" si="19"/>
        <v>-283.68576756321988</v>
      </c>
      <c r="AB20">
        <f t="shared" si="20"/>
        <v>61.167862402464898</v>
      </c>
      <c r="AC20">
        <f t="shared" si="21"/>
        <v>3.8216702869710422</v>
      </c>
      <c r="AD20">
        <f t="shared" si="22"/>
        <v>7.4178619863231816</v>
      </c>
      <c r="AE20">
        <f t="shared" si="23"/>
        <v>11.577946167164365</v>
      </c>
      <c r="AF20">
        <f t="shared" si="24"/>
        <v>6.2552796702623956</v>
      </c>
      <c r="AG20">
        <f t="shared" si="25"/>
        <v>-2.9291839711354042</v>
      </c>
      <c r="AH20">
        <v>22.297304823994299</v>
      </c>
      <c r="AI20">
        <v>19.154890909090899</v>
      </c>
      <c r="AJ20">
        <v>1.0771550538537631</v>
      </c>
      <c r="AK20">
        <v>66.861594045505171</v>
      </c>
      <c r="AL20">
        <f t="shared" si="26"/>
        <v>6.4327838449709729</v>
      </c>
      <c r="AM20">
        <v>33.695805799842788</v>
      </c>
      <c r="AN20">
        <v>36.230750303030312</v>
      </c>
      <c r="AO20">
        <v>7.6908771663767601E-3</v>
      </c>
      <c r="AP20">
        <v>85.609805602652457</v>
      </c>
      <c r="AQ20">
        <v>6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47363.177489293397</v>
      </c>
      <c r="AV20">
        <f t="shared" si="30"/>
        <v>1199.99125</v>
      </c>
      <c r="AW20">
        <f t="shared" si="31"/>
        <v>1025.9177760933198</v>
      </c>
      <c r="AX20">
        <f t="shared" si="32"/>
        <v>0.85493771399859775</v>
      </c>
      <c r="AY20">
        <f t="shared" si="33"/>
        <v>0.18842978801729354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1665415549.2874999</v>
      </c>
      <c r="BF20">
        <v>16.600137499999999</v>
      </c>
      <c r="BG20">
        <v>21.452412500000001</v>
      </c>
      <c r="BH20">
        <v>36.211512499999998</v>
      </c>
      <c r="BI20">
        <v>33.707337499999987</v>
      </c>
      <c r="BJ20">
        <v>16.464662499999999</v>
      </c>
      <c r="BK20">
        <v>35.945487499999999</v>
      </c>
      <c r="BL20">
        <v>650.02125000000001</v>
      </c>
      <c r="BM20">
        <v>101.379</v>
      </c>
      <c r="BN20">
        <v>0.1000978</v>
      </c>
      <c r="BO20">
        <v>33.794112499999997</v>
      </c>
      <c r="BP20">
        <v>33.486525</v>
      </c>
      <c r="BQ20">
        <v>999.9</v>
      </c>
      <c r="BR20">
        <v>0</v>
      </c>
      <c r="BS20">
        <v>0</v>
      </c>
      <c r="BT20">
        <v>9008.90625</v>
      </c>
      <c r="BU20">
        <v>0</v>
      </c>
      <c r="BV20">
        <v>320.46662500000002</v>
      </c>
      <c r="BW20">
        <v>-4.8522812499999999</v>
      </c>
      <c r="BX20">
        <v>17.223875</v>
      </c>
      <c r="BY20">
        <v>22.200800000000001</v>
      </c>
      <c r="BZ20">
        <v>2.5041799999999999</v>
      </c>
      <c r="CA20">
        <v>21.452412500000001</v>
      </c>
      <c r="CB20">
        <v>33.707337499999987</v>
      </c>
      <c r="CC20">
        <v>3.67108875</v>
      </c>
      <c r="CD20">
        <v>3.4172175</v>
      </c>
      <c r="CE20">
        <v>27.432487500000001</v>
      </c>
      <c r="CF20">
        <v>26.213962500000001</v>
      </c>
      <c r="CG20">
        <v>1199.99125</v>
      </c>
      <c r="CH20">
        <v>0.49999387499999998</v>
      </c>
      <c r="CI20">
        <v>0.50000612500000008</v>
      </c>
      <c r="CJ20">
        <v>0</v>
      </c>
      <c r="CK20">
        <v>1021.35375</v>
      </c>
      <c r="CL20">
        <v>4.9990899999999998</v>
      </c>
      <c r="CM20">
        <v>11297.975</v>
      </c>
      <c r="CN20">
        <v>9557.7724999999991</v>
      </c>
      <c r="CO20">
        <v>42</v>
      </c>
      <c r="CP20">
        <v>44.75</v>
      </c>
      <c r="CQ20">
        <v>42.811999999999998</v>
      </c>
      <c r="CR20">
        <v>43.686999999999998</v>
      </c>
      <c r="CS20">
        <v>43.742125000000001</v>
      </c>
      <c r="CT20">
        <v>597.48749999999995</v>
      </c>
      <c r="CU20">
        <v>597.50374999999997</v>
      </c>
      <c r="CV20">
        <v>0</v>
      </c>
      <c r="CW20">
        <v>1665415555.4000001</v>
      </c>
      <c r="CX20">
        <v>0</v>
      </c>
      <c r="CY20">
        <v>1665411210</v>
      </c>
      <c r="CZ20" t="s">
        <v>356</v>
      </c>
      <c r="DA20">
        <v>1665411210</v>
      </c>
      <c r="DB20">
        <v>1665411207</v>
      </c>
      <c r="DC20">
        <v>2</v>
      </c>
      <c r="DD20">
        <v>-1.1599999999999999</v>
      </c>
      <c r="DE20">
        <v>-4.0000000000000001E-3</v>
      </c>
      <c r="DF20">
        <v>0.52200000000000002</v>
      </c>
      <c r="DG20">
        <v>0.222</v>
      </c>
      <c r="DH20">
        <v>406</v>
      </c>
      <c r="DI20">
        <v>31</v>
      </c>
      <c r="DJ20">
        <v>0.33</v>
      </c>
      <c r="DK20">
        <v>0.17</v>
      </c>
      <c r="DL20">
        <v>-1.009780085</v>
      </c>
      <c r="DM20">
        <v>-25.221970836022511</v>
      </c>
      <c r="DN20">
        <v>2.5340454379998341</v>
      </c>
      <c r="DO20">
        <v>0</v>
      </c>
      <c r="DP20">
        <v>2.5430475000000001</v>
      </c>
      <c r="DQ20">
        <v>-0.36381388367730327</v>
      </c>
      <c r="DR20">
        <v>3.8768411545354833E-2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365</v>
      </c>
      <c r="EA20">
        <v>3.2975300000000001</v>
      </c>
      <c r="EB20">
        <v>2.62548</v>
      </c>
      <c r="EC20">
        <v>5.63168E-3</v>
      </c>
      <c r="ED20">
        <v>7.2865200000000003E-3</v>
      </c>
      <c r="EE20">
        <v>0.14589099999999999</v>
      </c>
      <c r="EF20">
        <v>0.13778799999999999</v>
      </c>
      <c r="EG20">
        <v>30166.7</v>
      </c>
      <c r="EH20">
        <v>30805.5</v>
      </c>
      <c r="EI20">
        <v>28221.9</v>
      </c>
      <c r="EJ20">
        <v>29862.400000000001</v>
      </c>
      <c r="EK20">
        <v>33096.199999999997</v>
      </c>
      <c r="EL20">
        <v>35767</v>
      </c>
      <c r="EM20">
        <v>39754.300000000003</v>
      </c>
      <c r="EN20">
        <v>42715.7</v>
      </c>
      <c r="EO20">
        <v>2.2233000000000001</v>
      </c>
      <c r="EP20">
        <v>2.1912500000000001</v>
      </c>
      <c r="EQ20">
        <v>4.2803599999999997E-2</v>
      </c>
      <c r="ER20">
        <v>0</v>
      </c>
      <c r="ES20">
        <v>32.803899999999999</v>
      </c>
      <c r="ET20">
        <v>999.9</v>
      </c>
      <c r="EU20">
        <v>70.900000000000006</v>
      </c>
      <c r="EV20">
        <v>35.6</v>
      </c>
      <c r="EW20">
        <v>40.834099999999999</v>
      </c>
      <c r="EX20">
        <v>56.988100000000003</v>
      </c>
      <c r="EY20">
        <v>-2.0552899999999998</v>
      </c>
      <c r="EZ20">
        <v>2</v>
      </c>
      <c r="FA20">
        <v>0.38640200000000002</v>
      </c>
      <c r="FB20">
        <v>0.677674</v>
      </c>
      <c r="FC20">
        <v>20.2685</v>
      </c>
      <c r="FD20">
        <v>5.2189399999999999</v>
      </c>
      <c r="FE20">
        <v>12.004</v>
      </c>
      <c r="FF20">
        <v>4.9866999999999999</v>
      </c>
      <c r="FG20">
        <v>3.2845</v>
      </c>
      <c r="FH20">
        <v>5724.3</v>
      </c>
      <c r="FI20">
        <v>9999</v>
      </c>
      <c r="FJ20">
        <v>9999</v>
      </c>
      <c r="FK20">
        <v>465.3</v>
      </c>
      <c r="FL20">
        <v>1.86581</v>
      </c>
      <c r="FM20">
        <v>1.8621700000000001</v>
      </c>
      <c r="FN20">
        <v>1.8641700000000001</v>
      </c>
      <c r="FO20">
        <v>1.8603000000000001</v>
      </c>
      <c r="FP20">
        <v>1.86097</v>
      </c>
      <c r="FQ20">
        <v>1.86006</v>
      </c>
      <c r="FR20">
        <v>1.8617699999999999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0.13900000000000001</v>
      </c>
      <c r="GH20">
        <v>0.26629999999999998</v>
      </c>
      <c r="GI20">
        <v>0.1107589500545309</v>
      </c>
      <c r="GJ20">
        <v>1.50489809740067E-3</v>
      </c>
      <c r="GK20">
        <v>-2.0552440134273611E-7</v>
      </c>
      <c r="GL20">
        <v>-9.6702536598140934E-11</v>
      </c>
      <c r="GM20">
        <v>-9.7891647304491333E-2</v>
      </c>
      <c r="GN20">
        <v>9.3380900660654225E-3</v>
      </c>
      <c r="GO20">
        <v>6.5945522138961576E-7</v>
      </c>
      <c r="GP20">
        <v>5.8990856701692426E-7</v>
      </c>
      <c r="GQ20">
        <v>7</v>
      </c>
      <c r="GR20">
        <v>2047</v>
      </c>
      <c r="GS20">
        <v>3</v>
      </c>
      <c r="GT20">
        <v>37</v>
      </c>
      <c r="GU20">
        <v>72.400000000000006</v>
      </c>
      <c r="GV20">
        <v>72.400000000000006</v>
      </c>
      <c r="GW20">
        <v>0.239258</v>
      </c>
      <c r="GX20">
        <v>2.677</v>
      </c>
      <c r="GY20">
        <v>2.04834</v>
      </c>
      <c r="GZ20">
        <v>2.6208499999999999</v>
      </c>
      <c r="HA20">
        <v>2.1972700000000001</v>
      </c>
      <c r="HB20">
        <v>2.33887</v>
      </c>
      <c r="HC20">
        <v>40.835000000000001</v>
      </c>
      <c r="HD20">
        <v>14.876300000000001</v>
      </c>
      <c r="HE20">
        <v>18</v>
      </c>
      <c r="HF20">
        <v>692.59100000000001</v>
      </c>
      <c r="HG20">
        <v>740.99900000000002</v>
      </c>
      <c r="HH20">
        <v>31.002099999999999</v>
      </c>
      <c r="HI20">
        <v>32.366599999999998</v>
      </c>
      <c r="HJ20">
        <v>30.001000000000001</v>
      </c>
      <c r="HK20">
        <v>32.0702</v>
      </c>
      <c r="HL20">
        <v>32.027500000000003</v>
      </c>
      <c r="HM20">
        <v>4.8951399999999996</v>
      </c>
      <c r="HN20">
        <v>23.094999999999999</v>
      </c>
      <c r="HO20">
        <v>98.888199999999998</v>
      </c>
      <c r="HP20">
        <v>31</v>
      </c>
      <c r="HQ20">
        <v>40.0871</v>
      </c>
      <c r="HR20">
        <v>33.767899999999997</v>
      </c>
      <c r="HS20">
        <v>99.326099999999997</v>
      </c>
      <c r="HT20">
        <v>99.023399999999995</v>
      </c>
    </row>
    <row r="21" spans="1:228" x14ac:dyDescent="0.2">
      <c r="A21">
        <v>6</v>
      </c>
      <c r="B21">
        <v>1665415555.5999999</v>
      </c>
      <c r="C21">
        <v>20</v>
      </c>
      <c r="D21" t="s">
        <v>370</v>
      </c>
      <c r="E21" t="s">
        <v>371</v>
      </c>
      <c r="F21">
        <v>4</v>
      </c>
      <c r="G21">
        <v>1665415553.5999999</v>
      </c>
      <c r="H21">
        <f t="shared" si="0"/>
        <v>6.4548698874862991E-3</v>
      </c>
      <c r="I21">
        <f t="shared" si="1"/>
        <v>6.4548698874862991</v>
      </c>
      <c r="J21">
        <f t="shared" si="2"/>
        <v>-2.7389305251330813</v>
      </c>
      <c r="K21">
        <f t="shared" si="3"/>
        <v>21.417342857142859</v>
      </c>
      <c r="L21">
        <f t="shared" si="4"/>
        <v>31.303382359927351</v>
      </c>
      <c r="M21">
        <f t="shared" si="5"/>
        <v>3.1766028781065732</v>
      </c>
      <c r="N21">
        <f t="shared" si="6"/>
        <v>2.1733879163322838</v>
      </c>
      <c r="O21">
        <f t="shared" si="7"/>
        <v>0.43915367781049197</v>
      </c>
      <c r="P21">
        <f t="shared" si="8"/>
        <v>3.693662722157776</v>
      </c>
      <c r="Q21">
        <f t="shared" si="9"/>
        <v>0.41207205110776818</v>
      </c>
      <c r="R21">
        <f t="shared" si="10"/>
        <v>0.259838918667532</v>
      </c>
      <c r="S21">
        <f t="shared" si="11"/>
        <v>226.11127509273834</v>
      </c>
      <c r="T21">
        <f t="shared" si="12"/>
        <v>33.533505715714377</v>
      </c>
      <c r="U21">
        <f t="shared" si="13"/>
        <v>33.511628571428567</v>
      </c>
      <c r="V21">
        <f t="shared" si="14"/>
        <v>5.1991713298030975</v>
      </c>
      <c r="W21">
        <f t="shared" si="15"/>
        <v>69.591746353150256</v>
      </c>
      <c r="X21">
        <f t="shared" si="16"/>
        <v>3.6791147481267141</v>
      </c>
      <c r="Y21">
        <f t="shared" si="17"/>
        <v>5.2867113428317776</v>
      </c>
      <c r="Z21">
        <f t="shared" si="18"/>
        <v>1.5200565816763834</v>
      </c>
      <c r="AA21">
        <f t="shared" si="19"/>
        <v>-284.6597620381458</v>
      </c>
      <c r="AB21">
        <f t="shared" si="20"/>
        <v>59.461037560543339</v>
      </c>
      <c r="AC21">
        <f t="shared" si="21"/>
        <v>3.7107517135091199</v>
      </c>
      <c r="AD21">
        <f t="shared" si="22"/>
        <v>4.6233023286450035</v>
      </c>
      <c r="AE21">
        <f t="shared" si="23"/>
        <v>15.055691475416671</v>
      </c>
      <c r="AF21">
        <f t="shared" si="24"/>
        <v>6.2741406607732104</v>
      </c>
      <c r="AG21">
        <f t="shared" si="25"/>
        <v>-2.7389305251330813</v>
      </c>
      <c r="AH21">
        <v>28.30399227247041</v>
      </c>
      <c r="AI21">
        <v>24.17990242424241</v>
      </c>
      <c r="AJ21">
        <v>1.297453573402704</v>
      </c>
      <c r="AK21">
        <v>66.861594045505171</v>
      </c>
      <c r="AL21">
        <f t="shared" si="26"/>
        <v>6.4548698874862991</v>
      </c>
      <c r="AM21">
        <v>33.738990332235907</v>
      </c>
      <c r="AN21">
        <v>36.266801818181818</v>
      </c>
      <c r="AO21">
        <v>1.0735063437497481E-2</v>
      </c>
      <c r="AP21">
        <v>85.609805602652457</v>
      </c>
      <c r="AQ21">
        <v>5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47449.904139527898</v>
      </c>
      <c r="AV21">
        <f t="shared" si="30"/>
        <v>1199.972857142857</v>
      </c>
      <c r="AW21">
        <f t="shared" si="31"/>
        <v>1025.9023850221442</v>
      </c>
      <c r="AX21">
        <f t="shared" si="32"/>
        <v>0.85493799206827426</v>
      </c>
      <c r="AY21">
        <f t="shared" si="33"/>
        <v>0.18843032469176904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1665415553.5999999</v>
      </c>
      <c r="BF21">
        <v>21.417342857142859</v>
      </c>
      <c r="BG21">
        <v>27.726971428571431</v>
      </c>
      <c r="BH21">
        <v>36.255314285714277</v>
      </c>
      <c r="BI21">
        <v>33.743657142857153</v>
      </c>
      <c r="BJ21">
        <v>21.27467142857143</v>
      </c>
      <c r="BK21">
        <v>35.988785714285719</v>
      </c>
      <c r="BL21">
        <v>650.00942857142854</v>
      </c>
      <c r="BM21">
        <v>101.3778571428571</v>
      </c>
      <c r="BN21">
        <v>0.1000867285714286</v>
      </c>
      <c r="BO21">
        <v>33.810228571428567</v>
      </c>
      <c r="BP21">
        <v>33.511628571428567</v>
      </c>
      <c r="BQ21">
        <v>999.89999999999986</v>
      </c>
      <c r="BR21">
        <v>0</v>
      </c>
      <c r="BS21">
        <v>0</v>
      </c>
      <c r="BT21">
        <v>9026.25</v>
      </c>
      <c r="BU21">
        <v>0</v>
      </c>
      <c r="BV21">
        <v>318.84042857142862</v>
      </c>
      <c r="BW21">
        <v>-6.3096242857142846</v>
      </c>
      <c r="BX21">
        <v>22.22304285714285</v>
      </c>
      <c r="BY21">
        <v>28.695271428571431</v>
      </c>
      <c r="BZ21">
        <v>2.511644285714286</v>
      </c>
      <c r="CA21">
        <v>27.726971428571431</v>
      </c>
      <c r="CB21">
        <v>33.743657142857153</v>
      </c>
      <c r="CC21">
        <v>3.675487142857143</v>
      </c>
      <c r="CD21">
        <v>3.4208628571428572</v>
      </c>
      <c r="CE21">
        <v>27.452942857142862</v>
      </c>
      <c r="CF21">
        <v>26.232014285714278</v>
      </c>
      <c r="CG21">
        <v>1199.972857142857</v>
      </c>
      <c r="CH21">
        <v>0.49998614285714282</v>
      </c>
      <c r="CI21">
        <v>0.50001385714285707</v>
      </c>
      <c r="CJ21">
        <v>0</v>
      </c>
      <c r="CK21">
        <v>1020.4528571428571</v>
      </c>
      <c r="CL21">
        <v>4.9990899999999998</v>
      </c>
      <c r="CM21">
        <v>11271.82857142857</v>
      </c>
      <c r="CN21">
        <v>9557.591428571428</v>
      </c>
      <c r="CO21">
        <v>42.008857142857153</v>
      </c>
      <c r="CP21">
        <v>44.811999999999998</v>
      </c>
      <c r="CQ21">
        <v>42.811999999999998</v>
      </c>
      <c r="CR21">
        <v>43.686999999999998</v>
      </c>
      <c r="CS21">
        <v>43.75</v>
      </c>
      <c r="CT21">
        <v>597.46714285714279</v>
      </c>
      <c r="CU21">
        <v>597.50571428571436</v>
      </c>
      <c r="CV21">
        <v>0</v>
      </c>
      <c r="CW21">
        <v>1665415559.5999999</v>
      </c>
      <c r="CX21">
        <v>0</v>
      </c>
      <c r="CY21">
        <v>1665411210</v>
      </c>
      <c r="CZ21" t="s">
        <v>356</v>
      </c>
      <c r="DA21">
        <v>1665411210</v>
      </c>
      <c r="DB21">
        <v>1665411207</v>
      </c>
      <c r="DC21">
        <v>2</v>
      </c>
      <c r="DD21">
        <v>-1.1599999999999999</v>
      </c>
      <c r="DE21">
        <v>-4.0000000000000001E-3</v>
      </c>
      <c r="DF21">
        <v>0.52200000000000002</v>
      </c>
      <c r="DG21">
        <v>0.222</v>
      </c>
      <c r="DH21">
        <v>406</v>
      </c>
      <c r="DI21">
        <v>31</v>
      </c>
      <c r="DJ21">
        <v>0.33</v>
      </c>
      <c r="DK21">
        <v>0.17</v>
      </c>
      <c r="DL21">
        <v>-2.552923335</v>
      </c>
      <c r="DM21">
        <v>-29.634924857786121</v>
      </c>
      <c r="DN21">
        <v>2.8770985339479349</v>
      </c>
      <c r="DO21">
        <v>0</v>
      </c>
      <c r="DP21">
        <v>2.5251294999999998</v>
      </c>
      <c r="DQ21">
        <v>-0.21002048780488619</v>
      </c>
      <c r="DR21">
        <v>2.749189343697522E-2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365</v>
      </c>
      <c r="EA21">
        <v>3.2974199999999998</v>
      </c>
      <c r="EB21">
        <v>2.6255700000000002</v>
      </c>
      <c r="EC21">
        <v>7.0879100000000002E-3</v>
      </c>
      <c r="ED21">
        <v>9.0782299999999996E-3</v>
      </c>
      <c r="EE21">
        <v>0.145985</v>
      </c>
      <c r="EF21">
        <v>0.13783400000000001</v>
      </c>
      <c r="EG21">
        <v>30121.599999999999</v>
      </c>
      <c r="EH21">
        <v>30749.5</v>
      </c>
      <c r="EI21">
        <v>28221</v>
      </c>
      <c r="EJ21">
        <v>29862</v>
      </c>
      <c r="EK21">
        <v>33091.599999999999</v>
      </c>
      <c r="EL21">
        <v>35764.9</v>
      </c>
      <c r="EM21">
        <v>39753</v>
      </c>
      <c r="EN21">
        <v>42715.4</v>
      </c>
      <c r="EO21">
        <v>2.2232699999999999</v>
      </c>
      <c r="EP21">
        <v>2.1909000000000001</v>
      </c>
      <c r="EQ21">
        <v>4.3101599999999997E-2</v>
      </c>
      <c r="ER21">
        <v>0</v>
      </c>
      <c r="ES21">
        <v>32.8215</v>
      </c>
      <c r="ET21">
        <v>999.9</v>
      </c>
      <c r="EU21">
        <v>70.900000000000006</v>
      </c>
      <c r="EV21">
        <v>35.700000000000003</v>
      </c>
      <c r="EW21">
        <v>41.063200000000002</v>
      </c>
      <c r="EX21">
        <v>56.988100000000003</v>
      </c>
      <c r="EY21">
        <v>-2.06731</v>
      </c>
      <c r="EZ21">
        <v>2</v>
      </c>
      <c r="FA21">
        <v>0.38721299999999997</v>
      </c>
      <c r="FB21">
        <v>0.68657400000000002</v>
      </c>
      <c r="FC21">
        <v>20.2684</v>
      </c>
      <c r="FD21">
        <v>5.2195400000000003</v>
      </c>
      <c r="FE21">
        <v>12.004</v>
      </c>
      <c r="FF21">
        <v>4.9867499999999998</v>
      </c>
      <c r="FG21">
        <v>3.2845</v>
      </c>
      <c r="FH21">
        <v>5724.6</v>
      </c>
      <c r="FI21">
        <v>9999</v>
      </c>
      <c r="FJ21">
        <v>9999</v>
      </c>
      <c r="FK21">
        <v>465.3</v>
      </c>
      <c r="FL21">
        <v>1.8657999999999999</v>
      </c>
      <c r="FM21">
        <v>1.8621799999999999</v>
      </c>
      <c r="FN21">
        <v>1.8641799999999999</v>
      </c>
      <c r="FO21">
        <v>1.86029</v>
      </c>
      <c r="FP21">
        <v>1.8609599999999999</v>
      </c>
      <c r="FQ21">
        <v>1.86008</v>
      </c>
      <c r="FR21">
        <v>1.8617600000000001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0.14599999999999999</v>
      </c>
      <c r="GH21">
        <v>0.26669999999999999</v>
      </c>
      <c r="GI21">
        <v>0.1107589500545309</v>
      </c>
      <c r="GJ21">
        <v>1.50489809740067E-3</v>
      </c>
      <c r="GK21">
        <v>-2.0552440134273611E-7</v>
      </c>
      <c r="GL21">
        <v>-9.6702536598140934E-11</v>
      </c>
      <c r="GM21">
        <v>-9.7891647304491333E-2</v>
      </c>
      <c r="GN21">
        <v>9.3380900660654225E-3</v>
      </c>
      <c r="GO21">
        <v>6.5945522138961576E-7</v>
      </c>
      <c r="GP21">
        <v>5.8990856701692426E-7</v>
      </c>
      <c r="GQ21">
        <v>7</v>
      </c>
      <c r="GR21">
        <v>2047</v>
      </c>
      <c r="GS21">
        <v>3</v>
      </c>
      <c r="GT21">
        <v>37</v>
      </c>
      <c r="GU21">
        <v>72.400000000000006</v>
      </c>
      <c r="GV21">
        <v>72.5</v>
      </c>
      <c r="GW21">
        <v>0.25878899999999999</v>
      </c>
      <c r="GX21">
        <v>2.65381</v>
      </c>
      <c r="GY21">
        <v>2.04834</v>
      </c>
      <c r="GZ21">
        <v>2.6208499999999999</v>
      </c>
      <c r="HA21">
        <v>2.1972700000000001</v>
      </c>
      <c r="HB21">
        <v>2.34619</v>
      </c>
      <c r="HC21">
        <v>40.860799999999998</v>
      </c>
      <c r="HD21">
        <v>14.876300000000001</v>
      </c>
      <c r="HE21">
        <v>18</v>
      </c>
      <c r="HF21">
        <v>692.66600000000005</v>
      </c>
      <c r="HG21">
        <v>740.77099999999996</v>
      </c>
      <c r="HH21">
        <v>31.002300000000002</v>
      </c>
      <c r="HI21">
        <v>32.378100000000003</v>
      </c>
      <c r="HJ21">
        <v>30.001100000000001</v>
      </c>
      <c r="HK21">
        <v>32.078600000000002</v>
      </c>
      <c r="HL21">
        <v>32.035899999999998</v>
      </c>
      <c r="HM21">
        <v>5.2785799999999998</v>
      </c>
      <c r="HN21">
        <v>23.094999999999999</v>
      </c>
      <c r="HO21">
        <v>98.888199999999998</v>
      </c>
      <c r="HP21">
        <v>31</v>
      </c>
      <c r="HQ21">
        <v>46.773000000000003</v>
      </c>
      <c r="HR21">
        <v>33.752699999999997</v>
      </c>
      <c r="HS21">
        <v>99.322900000000004</v>
      </c>
      <c r="HT21">
        <v>99.022499999999994</v>
      </c>
    </row>
    <row r="22" spans="1:228" x14ac:dyDescent="0.2">
      <c r="A22">
        <v>7</v>
      </c>
      <c r="B22">
        <v>1665415559.5999999</v>
      </c>
      <c r="C22">
        <v>24</v>
      </c>
      <c r="D22" t="s">
        <v>372</v>
      </c>
      <c r="E22" t="s">
        <v>373</v>
      </c>
      <c r="F22">
        <v>4</v>
      </c>
      <c r="G22">
        <v>1665415557.2874999</v>
      </c>
      <c r="H22">
        <f t="shared" si="0"/>
        <v>6.4497421637894192E-3</v>
      </c>
      <c r="I22">
        <f t="shared" si="1"/>
        <v>6.449742163789419</v>
      </c>
      <c r="J22">
        <f t="shared" si="2"/>
        <v>-2.1935177963782366</v>
      </c>
      <c r="K22">
        <f t="shared" si="3"/>
        <v>26.272637499999998</v>
      </c>
      <c r="L22">
        <f t="shared" si="4"/>
        <v>33.983289317404655</v>
      </c>
      <c r="M22">
        <f t="shared" si="5"/>
        <v>3.4485478679401331</v>
      </c>
      <c r="N22">
        <f t="shared" si="6"/>
        <v>2.6660882408868716</v>
      </c>
      <c r="O22">
        <f t="shared" si="7"/>
        <v>0.4381357718127194</v>
      </c>
      <c r="P22">
        <f t="shared" si="8"/>
        <v>3.6961304622134143</v>
      </c>
      <c r="Q22">
        <f t="shared" si="9"/>
        <v>0.41119222151522294</v>
      </c>
      <c r="R22">
        <f t="shared" si="10"/>
        <v>0.25927771708733932</v>
      </c>
      <c r="S22">
        <f t="shared" si="11"/>
        <v>226.10620794750452</v>
      </c>
      <c r="T22">
        <f t="shared" si="12"/>
        <v>33.548997483599372</v>
      </c>
      <c r="U22">
        <f t="shared" si="13"/>
        <v>33.528350000000003</v>
      </c>
      <c r="V22">
        <f t="shared" si="14"/>
        <v>5.2040399781518163</v>
      </c>
      <c r="W22">
        <f t="shared" si="15"/>
        <v>69.59091942513183</v>
      </c>
      <c r="X22">
        <f t="shared" si="16"/>
        <v>3.6820048670486973</v>
      </c>
      <c r="Y22">
        <f t="shared" si="17"/>
        <v>5.2909271747873916</v>
      </c>
      <c r="Z22">
        <f t="shared" si="18"/>
        <v>1.522035111103119</v>
      </c>
      <c r="AA22">
        <f t="shared" si="19"/>
        <v>-284.43362942311336</v>
      </c>
      <c r="AB22">
        <f t="shared" si="20"/>
        <v>59.012562369560762</v>
      </c>
      <c r="AC22">
        <f t="shared" si="21"/>
        <v>3.6808630992304332</v>
      </c>
      <c r="AD22">
        <f t="shared" si="22"/>
        <v>4.3660039931823533</v>
      </c>
      <c r="AE22">
        <f t="shared" si="23"/>
        <v>17.31017472084179</v>
      </c>
      <c r="AF22">
        <f t="shared" si="24"/>
        <v>6.3046820025727577</v>
      </c>
      <c r="AG22">
        <f t="shared" si="25"/>
        <v>-2.1935177963782366</v>
      </c>
      <c r="AH22">
        <v>34.828839886378397</v>
      </c>
      <c r="AI22">
        <v>29.872372121212109</v>
      </c>
      <c r="AJ22">
        <v>1.443839449002432</v>
      </c>
      <c r="AK22">
        <v>66.861594045505171</v>
      </c>
      <c r="AL22">
        <f t="shared" si="26"/>
        <v>6.449742163789419</v>
      </c>
      <c r="AM22">
        <v>33.756787585628032</v>
      </c>
      <c r="AN22">
        <v>36.296883636363638</v>
      </c>
      <c r="AO22">
        <v>7.9851933817497826E-3</v>
      </c>
      <c r="AP22">
        <v>85.609805602652457</v>
      </c>
      <c r="AQ22">
        <v>5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47491.755440038389</v>
      </c>
      <c r="AV22">
        <f t="shared" si="30"/>
        <v>1199.9425000000001</v>
      </c>
      <c r="AW22">
        <f t="shared" si="31"/>
        <v>1025.8767699209866</v>
      </c>
      <c r="AX22">
        <f t="shared" si="32"/>
        <v>0.85493827405978751</v>
      </c>
      <c r="AY22">
        <f t="shared" si="33"/>
        <v>0.18843086893539024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1665415557.2874999</v>
      </c>
      <c r="BF22">
        <v>26.272637499999998</v>
      </c>
      <c r="BG22">
        <v>33.531799999999997</v>
      </c>
      <c r="BH22">
        <v>36.283862499999998</v>
      </c>
      <c r="BI22">
        <v>33.760024999999999</v>
      </c>
      <c r="BJ22">
        <v>26.122712499999999</v>
      </c>
      <c r="BK22">
        <v>36.017024999999997</v>
      </c>
      <c r="BL22">
        <v>650.00200000000007</v>
      </c>
      <c r="BM22">
        <v>101.377875</v>
      </c>
      <c r="BN22">
        <v>9.9878837499999998E-2</v>
      </c>
      <c r="BO22">
        <v>33.8245</v>
      </c>
      <c r="BP22">
        <v>33.528350000000003</v>
      </c>
      <c r="BQ22">
        <v>999.9</v>
      </c>
      <c r="BR22">
        <v>0</v>
      </c>
      <c r="BS22">
        <v>0</v>
      </c>
      <c r="BT22">
        <v>9034.7662500000006</v>
      </c>
      <c r="BU22">
        <v>0</v>
      </c>
      <c r="BV22">
        <v>309.465125</v>
      </c>
      <c r="BW22">
        <v>-7.2591562500000002</v>
      </c>
      <c r="BX22">
        <v>27.261800000000001</v>
      </c>
      <c r="BY22">
        <v>34.703400000000002</v>
      </c>
      <c r="BZ22">
        <v>2.5238337500000001</v>
      </c>
      <c r="CA22">
        <v>33.531799999999997</v>
      </c>
      <c r="CB22">
        <v>33.760024999999999</v>
      </c>
      <c r="CC22">
        <v>3.6783787499999998</v>
      </c>
      <c r="CD22">
        <v>3.4225187500000001</v>
      </c>
      <c r="CE22">
        <v>27.466362499999999</v>
      </c>
      <c r="CF22">
        <v>26.240200000000002</v>
      </c>
      <c r="CG22">
        <v>1199.9425000000001</v>
      </c>
      <c r="CH22">
        <v>0.49997487499999999</v>
      </c>
      <c r="CI22">
        <v>0.50002512500000007</v>
      </c>
      <c r="CJ22">
        <v>0</v>
      </c>
      <c r="CK22">
        <v>1019.74125</v>
      </c>
      <c r="CL22">
        <v>4.9990899999999998</v>
      </c>
      <c r="CM22">
        <v>11234.862499999999</v>
      </c>
      <c r="CN22">
        <v>9557.3087500000001</v>
      </c>
      <c r="CO22">
        <v>42.061999999999998</v>
      </c>
      <c r="CP22">
        <v>44.811999999999998</v>
      </c>
      <c r="CQ22">
        <v>42.843499999999999</v>
      </c>
      <c r="CR22">
        <v>43.742125000000001</v>
      </c>
      <c r="CS22">
        <v>43.75</v>
      </c>
      <c r="CT22">
        <v>597.44125000000008</v>
      </c>
      <c r="CU22">
        <v>597.50249999999994</v>
      </c>
      <c r="CV22">
        <v>0</v>
      </c>
      <c r="CW22">
        <v>1665415563.2</v>
      </c>
      <c r="CX22">
        <v>0</v>
      </c>
      <c r="CY22">
        <v>1665411210</v>
      </c>
      <c r="CZ22" t="s">
        <v>356</v>
      </c>
      <c r="DA22">
        <v>1665411210</v>
      </c>
      <c r="DB22">
        <v>1665411207</v>
      </c>
      <c r="DC22">
        <v>2</v>
      </c>
      <c r="DD22">
        <v>-1.1599999999999999</v>
      </c>
      <c r="DE22">
        <v>-4.0000000000000001E-3</v>
      </c>
      <c r="DF22">
        <v>0.52200000000000002</v>
      </c>
      <c r="DG22">
        <v>0.222</v>
      </c>
      <c r="DH22">
        <v>406</v>
      </c>
      <c r="DI22">
        <v>31</v>
      </c>
      <c r="DJ22">
        <v>0.33</v>
      </c>
      <c r="DK22">
        <v>0.17</v>
      </c>
      <c r="DL22">
        <v>-4.2803168350000007</v>
      </c>
      <c r="DM22">
        <v>-26.400444470544091</v>
      </c>
      <c r="DN22">
        <v>2.5902094006872232</v>
      </c>
      <c r="DO22">
        <v>0</v>
      </c>
      <c r="DP22">
        <v>2.5150575000000002</v>
      </c>
      <c r="DQ22">
        <v>1.009688555346783E-2</v>
      </c>
      <c r="DR22">
        <v>9.3074813322402295E-3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3.2974299999999999</v>
      </c>
      <c r="EB22">
        <v>2.6253700000000002</v>
      </c>
      <c r="EC22">
        <v>8.7352300000000001E-3</v>
      </c>
      <c r="ED22">
        <v>1.09561E-2</v>
      </c>
      <c r="EE22">
        <v>0.14605299999999999</v>
      </c>
      <c r="EF22">
        <v>0.137875</v>
      </c>
      <c r="EG22">
        <v>30070.9</v>
      </c>
      <c r="EH22">
        <v>30690.9</v>
      </c>
      <c r="EI22">
        <v>28220.400000000001</v>
      </c>
      <c r="EJ22">
        <v>29861.7</v>
      </c>
      <c r="EK22">
        <v>33088.6</v>
      </c>
      <c r="EL22">
        <v>35763.300000000003</v>
      </c>
      <c r="EM22">
        <v>39752.400000000001</v>
      </c>
      <c r="EN22">
        <v>42715.3</v>
      </c>
      <c r="EO22">
        <v>2.2233499999999999</v>
      </c>
      <c r="EP22">
        <v>2.1909000000000001</v>
      </c>
      <c r="EQ22">
        <v>4.3176100000000002E-2</v>
      </c>
      <c r="ER22">
        <v>0</v>
      </c>
      <c r="ES22">
        <v>32.838999999999999</v>
      </c>
      <c r="ET22">
        <v>999.9</v>
      </c>
      <c r="EU22">
        <v>70.8</v>
      </c>
      <c r="EV22">
        <v>35.700000000000003</v>
      </c>
      <c r="EW22">
        <v>41.004300000000001</v>
      </c>
      <c r="EX22">
        <v>56.838099999999997</v>
      </c>
      <c r="EY22">
        <v>-2.06731</v>
      </c>
      <c r="EZ22">
        <v>2</v>
      </c>
      <c r="FA22">
        <v>0.387909</v>
      </c>
      <c r="FB22">
        <v>0.69658799999999998</v>
      </c>
      <c r="FC22">
        <v>20.2683</v>
      </c>
      <c r="FD22">
        <v>5.2192400000000001</v>
      </c>
      <c r="FE22">
        <v>12.004</v>
      </c>
      <c r="FF22">
        <v>4.9871999999999996</v>
      </c>
      <c r="FG22">
        <v>3.2845800000000001</v>
      </c>
      <c r="FH22">
        <v>5724.6</v>
      </c>
      <c r="FI22">
        <v>9999</v>
      </c>
      <c r="FJ22">
        <v>9999</v>
      </c>
      <c r="FK22">
        <v>465.3</v>
      </c>
      <c r="FL22">
        <v>1.86582</v>
      </c>
      <c r="FM22">
        <v>1.8621799999999999</v>
      </c>
      <c r="FN22">
        <v>1.8641799999999999</v>
      </c>
      <c r="FO22">
        <v>1.8602799999999999</v>
      </c>
      <c r="FP22">
        <v>1.8609599999999999</v>
      </c>
      <c r="FQ22">
        <v>1.86008</v>
      </c>
      <c r="FR22">
        <v>1.86178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0.155</v>
      </c>
      <c r="GH22">
        <v>0.2671</v>
      </c>
      <c r="GI22">
        <v>0.1107589500545309</v>
      </c>
      <c r="GJ22">
        <v>1.50489809740067E-3</v>
      </c>
      <c r="GK22">
        <v>-2.0552440134273611E-7</v>
      </c>
      <c r="GL22">
        <v>-9.6702536598140934E-11</v>
      </c>
      <c r="GM22">
        <v>-9.7891647304491333E-2</v>
      </c>
      <c r="GN22">
        <v>9.3380900660654225E-3</v>
      </c>
      <c r="GO22">
        <v>6.5945522138961576E-7</v>
      </c>
      <c r="GP22">
        <v>5.8990856701692426E-7</v>
      </c>
      <c r="GQ22">
        <v>7</v>
      </c>
      <c r="GR22">
        <v>2047</v>
      </c>
      <c r="GS22">
        <v>3</v>
      </c>
      <c r="GT22">
        <v>37</v>
      </c>
      <c r="GU22">
        <v>72.5</v>
      </c>
      <c r="GV22">
        <v>72.5</v>
      </c>
      <c r="GW22">
        <v>0.27954099999999998</v>
      </c>
      <c r="GX22">
        <v>2.67456</v>
      </c>
      <c r="GY22">
        <v>2.04834</v>
      </c>
      <c r="GZ22">
        <v>2.6208499999999999</v>
      </c>
      <c r="HA22">
        <v>2.1972700000000001</v>
      </c>
      <c r="HB22">
        <v>2.2912599999999999</v>
      </c>
      <c r="HC22">
        <v>40.860799999999998</v>
      </c>
      <c r="HD22">
        <v>14.8588</v>
      </c>
      <c r="HE22">
        <v>18</v>
      </c>
      <c r="HF22">
        <v>692.82299999999998</v>
      </c>
      <c r="HG22">
        <v>740.87699999999995</v>
      </c>
      <c r="HH22">
        <v>31.002600000000001</v>
      </c>
      <c r="HI22">
        <v>32.386699999999998</v>
      </c>
      <c r="HJ22">
        <v>30.001000000000001</v>
      </c>
      <c r="HK22">
        <v>32.0871</v>
      </c>
      <c r="HL22">
        <v>32.0443</v>
      </c>
      <c r="HM22">
        <v>5.6181400000000004</v>
      </c>
      <c r="HN22">
        <v>23.094999999999999</v>
      </c>
      <c r="HO22">
        <v>98.888199999999998</v>
      </c>
      <c r="HP22">
        <v>31</v>
      </c>
      <c r="HQ22">
        <v>53.5304</v>
      </c>
      <c r="HR22">
        <v>33.746299999999998</v>
      </c>
      <c r="HS22">
        <v>99.321100000000001</v>
      </c>
      <c r="HT22">
        <v>99.022000000000006</v>
      </c>
    </row>
    <row r="23" spans="1:228" x14ac:dyDescent="0.2">
      <c r="A23">
        <v>8</v>
      </c>
      <c r="B23">
        <v>1665415563.5999999</v>
      </c>
      <c r="C23">
        <v>28</v>
      </c>
      <c r="D23" t="s">
        <v>374</v>
      </c>
      <c r="E23" t="s">
        <v>375</v>
      </c>
      <c r="F23">
        <v>4</v>
      </c>
      <c r="G23">
        <v>1665415561.5999999</v>
      </c>
      <c r="H23">
        <f t="shared" si="0"/>
        <v>6.3867766570115305E-3</v>
      </c>
      <c r="I23">
        <f t="shared" si="1"/>
        <v>6.3867766570115307</v>
      </c>
      <c r="J23">
        <f t="shared" si="2"/>
        <v>-2.1233885134189108</v>
      </c>
      <c r="K23">
        <f t="shared" si="3"/>
        <v>32.456028571428583</v>
      </c>
      <c r="L23">
        <f t="shared" si="4"/>
        <v>39.852277137742959</v>
      </c>
      <c r="M23">
        <f t="shared" si="5"/>
        <v>4.0440836113208602</v>
      </c>
      <c r="N23">
        <f t="shared" si="6"/>
        <v>3.2935355934772454</v>
      </c>
      <c r="O23">
        <f t="shared" si="7"/>
        <v>0.43204902435066017</v>
      </c>
      <c r="P23">
        <f t="shared" si="8"/>
        <v>3.6978826935817111</v>
      </c>
      <c r="Q23">
        <f t="shared" si="9"/>
        <v>0.40583647254734018</v>
      </c>
      <c r="R23">
        <f t="shared" si="10"/>
        <v>0.25587025597440916</v>
      </c>
      <c r="S23">
        <f t="shared" si="11"/>
        <v>226.1242286627627</v>
      </c>
      <c r="T23">
        <f t="shared" si="12"/>
        <v>33.571759647651312</v>
      </c>
      <c r="U23">
        <f t="shared" si="13"/>
        <v>33.553228571428569</v>
      </c>
      <c r="V23">
        <f t="shared" si="14"/>
        <v>5.2112910176401668</v>
      </c>
      <c r="W23">
        <f t="shared" si="15"/>
        <v>69.597853275043875</v>
      </c>
      <c r="X23">
        <f t="shared" si="16"/>
        <v>3.6843142508079536</v>
      </c>
      <c r="Y23">
        <f t="shared" si="17"/>
        <v>5.2937182361759145</v>
      </c>
      <c r="Z23">
        <f t="shared" si="18"/>
        <v>1.5269767668322132</v>
      </c>
      <c r="AA23">
        <f t="shared" si="19"/>
        <v>-281.65685057420848</v>
      </c>
      <c r="AB23">
        <f t="shared" si="20"/>
        <v>55.963270677226589</v>
      </c>
      <c r="AC23">
        <f t="shared" si="21"/>
        <v>3.4895974923647</v>
      </c>
      <c r="AD23">
        <f t="shared" si="22"/>
        <v>3.9202462581455251</v>
      </c>
      <c r="AE23">
        <f t="shared" si="23"/>
        <v>19.078334524900811</v>
      </c>
      <c r="AF23">
        <f t="shared" si="24"/>
        <v>6.3251339669657503</v>
      </c>
      <c r="AG23">
        <f t="shared" si="25"/>
        <v>-2.1233885134189108</v>
      </c>
      <c r="AH23">
        <v>41.505949533661827</v>
      </c>
      <c r="AI23">
        <v>36.029630303030302</v>
      </c>
      <c r="AJ23">
        <v>1.5637208529842379</v>
      </c>
      <c r="AK23">
        <v>66.861594045505171</v>
      </c>
      <c r="AL23">
        <f t="shared" si="26"/>
        <v>6.3867766570115307</v>
      </c>
      <c r="AM23">
        <v>33.771394954431763</v>
      </c>
      <c r="AN23">
        <v>36.312349090909088</v>
      </c>
      <c r="AO23">
        <v>3.0079608009881032E-3</v>
      </c>
      <c r="AP23">
        <v>85.609805602652457</v>
      </c>
      <c r="AQ23">
        <v>5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47521.572906042391</v>
      </c>
      <c r="AV23">
        <f t="shared" si="30"/>
        <v>1200.051428571428</v>
      </c>
      <c r="AW23">
        <f t="shared" si="31"/>
        <v>1025.9685993071305</v>
      </c>
      <c r="AX23">
        <f t="shared" si="32"/>
        <v>0.85493719259054579</v>
      </c>
      <c r="AY23">
        <f t="shared" si="33"/>
        <v>0.1884287816997533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1665415561.5999999</v>
      </c>
      <c r="BF23">
        <v>32.456028571428583</v>
      </c>
      <c r="BG23">
        <v>40.466328571428569</v>
      </c>
      <c r="BH23">
        <v>36.306942857142857</v>
      </c>
      <c r="BI23">
        <v>33.774914285714281</v>
      </c>
      <c r="BJ23">
        <v>32.296885714285708</v>
      </c>
      <c r="BK23">
        <v>36.039842857142858</v>
      </c>
      <c r="BL23">
        <v>649.98542857142854</v>
      </c>
      <c r="BM23">
        <v>101.377</v>
      </c>
      <c r="BN23">
        <v>9.9851557142857136E-2</v>
      </c>
      <c r="BO23">
        <v>33.833942857142858</v>
      </c>
      <c r="BP23">
        <v>33.553228571428569</v>
      </c>
      <c r="BQ23">
        <v>999.89999999999986</v>
      </c>
      <c r="BR23">
        <v>0</v>
      </c>
      <c r="BS23">
        <v>0</v>
      </c>
      <c r="BT23">
        <v>9040.8942857142847</v>
      </c>
      <c r="BU23">
        <v>0</v>
      </c>
      <c r="BV23">
        <v>293.38</v>
      </c>
      <c r="BW23">
        <v>-8.0102971428571426</v>
      </c>
      <c r="BX23">
        <v>33.678814285714289</v>
      </c>
      <c r="BY23">
        <v>41.880842857142859</v>
      </c>
      <c r="BZ23">
        <v>2.5320471428571429</v>
      </c>
      <c r="CA23">
        <v>40.466328571428569</v>
      </c>
      <c r="CB23">
        <v>33.774914285714281</v>
      </c>
      <c r="CC23">
        <v>3.6806942857142859</v>
      </c>
      <c r="CD23">
        <v>3.4240028571428569</v>
      </c>
      <c r="CE23">
        <v>27.477128571428569</v>
      </c>
      <c r="CF23">
        <v>26.247542857142861</v>
      </c>
      <c r="CG23">
        <v>1200.051428571428</v>
      </c>
      <c r="CH23">
        <v>0.50001157142857144</v>
      </c>
      <c r="CI23">
        <v>0.49998842857142861</v>
      </c>
      <c r="CJ23">
        <v>0</v>
      </c>
      <c r="CK23">
        <v>1018.935714285714</v>
      </c>
      <c r="CL23">
        <v>4.9990899999999998</v>
      </c>
      <c r="CM23">
        <v>11229.82857142857</v>
      </c>
      <c r="CN23">
        <v>9558.3042857142864</v>
      </c>
      <c r="CO23">
        <v>42.061999999999998</v>
      </c>
      <c r="CP23">
        <v>44.811999999999998</v>
      </c>
      <c r="CQ23">
        <v>42.875</v>
      </c>
      <c r="CR23">
        <v>43.75</v>
      </c>
      <c r="CS23">
        <v>43.776571428571437</v>
      </c>
      <c r="CT23">
        <v>597.53857142857134</v>
      </c>
      <c r="CU23">
        <v>597.51285714285711</v>
      </c>
      <c r="CV23">
        <v>0</v>
      </c>
      <c r="CW23">
        <v>1665415567.4000001</v>
      </c>
      <c r="CX23">
        <v>0</v>
      </c>
      <c r="CY23">
        <v>1665411210</v>
      </c>
      <c r="CZ23" t="s">
        <v>356</v>
      </c>
      <c r="DA23">
        <v>1665411210</v>
      </c>
      <c r="DB23">
        <v>1665411207</v>
      </c>
      <c r="DC23">
        <v>2</v>
      </c>
      <c r="DD23">
        <v>-1.1599999999999999</v>
      </c>
      <c r="DE23">
        <v>-4.0000000000000001E-3</v>
      </c>
      <c r="DF23">
        <v>0.52200000000000002</v>
      </c>
      <c r="DG23">
        <v>0.222</v>
      </c>
      <c r="DH23">
        <v>406</v>
      </c>
      <c r="DI23">
        <v>31</v>
      </c>
      <c r="DJ23">
        <v>0.33</v>
      </c>
      <c r="DK23">
        <v>0.17</v>
      </c>
      <c r="DL23">
        <v>-5.8396060000000007</v>
      </c>
      <c r="DM23">
        <v>-19.075978311444661</v>
      </c>
      <c r="DN23">
        <v>1.881606866823939</v>
      </c>
      <c r="DO23">
        <v>0</v>
      </c>
      <c r="DP23">
        <v>2.5185007499999998</v>
      </c>
      <c r="DQ23">
        <v>5.7738799249526282E-2</v>
      </c>
      <c r="DR23">
        <v>1.110376791623007E-2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3.2972999999999999</v>
      </c>
      <c r="EB23">
        <v>2.6256300000000001</v>
      </c>
      <c r="EC23">
        <v>1.04946E-2</v>
      </c>
      <c r="ED23">
        <v>1.28144E-2</v>
      </c>
      <c r="EE23">
        <v>0.146093</v>
      </c>
      <c r="EF23">
        <v>0.137907</v>
      </c>
      <c r="EG23">
        <v>30017.200000000001</v>
      </c>
      <c r="EH23">
        <v>30632.1</v>
      </c>
      <c r="EI23">
        <v>28220</v>
      </c>
      <c r="EJ23">
        <v>29860.6</v>
      </c>
      <c r="EK23">
        <v>33086.300000000003</v>
      </c>
      <c r="EL23">
        <v>35760.6</v>
      </c>
      <c r="EM23">
        <v>39751.5</v>
      </c>
      <c r="EN23">
        <v>42713.599999999999</v>
      </c>
      <c r="EO23">
        <v>2.2231999999999998</v>
      </c>
      <c r="EP23">
        <v>2.1907700000000001</v>
      </c>
      <c r="EQ23">
        <v>4.3697699999999999E-2</v>
      </c>
      <c r="ER23">
        <v>0</v>
      </c>
      <c r="ES23">
        <v>32.856000000000002</v>
      </c>
      <c r="ET23">
        <v>999.9</v>
      </c>
      <c r="EU23">
        <v>70.8</v>
      </c>
      <c r="EV23">
        <v>35.700000000000003</v>
      </c>
      <c r="EW23">
        <v>41.0002</v>
      </c>
      <c r="EX23">
        <v>56.778100000000002</v>
      </c>
      <c r="EY23">
        <v>-1.97516</v>
      </c>
      <c r="EZ23">
        <v>2</v>
      </c>
      <c r="FA23">
        <v>0.38878299999999999</v>
      </c>
      <c r="FB23">
        <v>0.70778099999999999</v>
      </c>
      <c r="FC23">
        <v>20.2681</v>
      </c>
      <c r="FD23">
        <v>5.2196899999999999</v>
      </c>
      <c r="FE23">
        <v>12.004</v>
      </c>
      <c r="FF23">
        <v>4.9871499999999997</v>
      </c>
      <c r="FG23">
        <v>3.2846500000000001</v>
      </c>
      <c r="FH23">
        <v>5724.6</v>
      </c>
      <c r="FI23">
        <v>9999</v>
      </c>
      <c r="FJ23">
        <v>9999</v>
      </c>
      <c r="FK23">
        <v>465.3</v>
      </c>
      <c r="FL23">
        <v>1.8657900000000001</v>
      </c>
      <c r="FM23">
        <v>1.8621799999999999</v>
      </c>
      <c r="FN23">
        <v>1.8641799999999999</v>
      </c>
      <c r="FO23">
        <v>1.86026</v>
      </c>
      <c r="FP23">
        <v>1.86097</v>
      </c>
      <c r="FQ23">
        <v>1.8600699999999999</v>
      </c>
      <c r="FR23">
        <v>1.8617900000000001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0.16400000000000001</v>
      </c>
      <c r="GH23">
        <v>0.26719999999999999</v>
      </c>
      <c r="GI23">
        <v>0.1107589500545309</v>
      </c>
      <c r="GJ23">
        <v>1.50489809740067E-3</v>
      </c>
      <c r="GK23">
        <v>-2.0552440134273611E-7</v>
      </c>
      <c r="GL23">
        <v>-9.6702536598140934E-11</v>
      </c>
      <c r="GM23">
        <v>-9.7891647304491333E-2</v>
      </c>
      <c r="GN23">
        <v>9.3380900660654225E-3</v>
      </c>
      <c r="GO23">
        <v>6.5945522138961576E-7</v>
      </c>
      <c r="GP23">
        <v>5.8990856701692426E-7</v>
      </c>
      <c r="GQ23">
        <v>7</v>
      </c>
      <c r="GR23">
        <v>2047</v>
      </c>
      <c r="GS23">
        <v>3</v>
      </c>
      <c r="GT23">
        <v>37</v>
      </c>
      <c r="GU23">
        <v>72.599999999999994</v>
      </c>
      <c r="GV23">
        <v>72.599999999999994</v>
      </c>
      <c r="GW23">
        <v>0.29785200000000001</v>
      </c>
      <c r="GX23">
        <v>2.64771</v>
      </c>
      <c r="GY23">
        <v>2.04834</v>
      </c>
      <c r="GZ23">
        <v>2.6220699999999999</v>
      </c>
      <c r="HA23">
        <v>2.1972700000000001</v>
      </c>
      <c r="HB23">
        <v>2.3596200000000001</v>
      </c>
      <c r="HC23">
        <v>40.860799999999998</v>
      </c>
      <c r="HD23">
        <v>14.885</v>
      </c>
      <c r="HE23">
        <v>18</v>
      </c>
      <c r="HF23">
        <v>692.79399999999998</v>
      </c>
      <c r="HG23">
        <v>740.86400000000003</v>
      </c>
      <c r="HH23">
        <v>31.0029</v>
      </c>
      <c r="HI23">
        <v>32.398099999999999</v>
      </c>
      <c r="HJ23">
        <v>30.001000000000001</v>
      </c>
      <c r="HK23">
        <v>32.095599999999997</v>
      </c>
      <c r="HL23">
        <v>32.052799999999998</v>
      </c>
      <c r="HM23">
        <v>5.9974999999999996</v>
      </c>
      <c r="HN23">
        <v>23.094999999999999</v>
      </c>
      <c r="HO23">
        <v>98.888199999999998</v>
      </c>
      <c r="HP23">
        <v>31</v>
      </c>
      <c r="HQ23">
        <v>60.209099999999999</v>
      </c>
      <c r="HR23">
        <v>33.746299999999998</v>
      </c>
      <c r="HS23">
        <v>99.319199999999995</v>
      </c>
      <c r="HT23">
        <v>99.018199999999993</v>
      </c>
    </row>
    <row r="24" spans="1:228" x14ac:dyDescent="0.2">
      <c r="A24">
        <v>9</v>
      </c>
      <c r="B24">
        <v>1665415567.5999999</v>
      </c>
      <c r="C24">
        <v>32</v>
      </c>
      <c r="D24" t="s">
        <v>376</v>
      </c>
      <c r="E24" t="s">
        <v>377</v>
      </c>
      <c r="F24">
        <v>4</v>
      </c>
      <c r="G24">
        <v>1665415565.2874999</v>
      </c>
      <c r="H24">
        <f t="shared" si="0"/>
        <v>6.3748484992402436E-3</v>
      </c>
      <c r="I24">
        <f t="shared" si="1"/>
        <v>6.3748484992402439</v>
      </c>
      <c r="J24">
        <f t="shared" si="2"/>
        <v>-1.5261410104115556</v>
      </c>
      <c r="K24">
        <f t="shared" si="3"/>
        <v>37.9992375</v>
      </c>
      <c r="L24">
        <f t="shared" si="4"/>
        <v>42.975783085975237</v>
      </c>
      <c r="M24">
        <f t="shared" si="5"/>
        <v>4.361088989327385</v>
      </c>
      <c r="N24">
        <f t="shared" si="6"/>
        <v>3.8560799679335425</v>
      </c>
      <c r="O24">
        <f t="shared" si="7"/>
        <v>0.43018171025191126</v>
      </c>
      <c r="P24">
        <f t="shared" si="8"/>
        <v>3.692644577509876</v>
      </c>
      <c r="Q24">
        <f t="shared" si="9"/>
        <v>0.40415345719324058</v>
      </c>
      <c r="R24">
        <f t="shared" si="10"/>
        <v>0.25480310473913537</v>
      </c>
      <c r="S24">
        <f t="shared" si="11"/>
        <v>226.12469998618172</v>
      </c>
      <c r="T24">
        <f t="shared" si="12"/>
        <v>33.58614516522973</v>
      </c>
      <c r="U24">
        <f t="shared" si="13"/>
        <v>33.570150000000012</v>
      </c>
      <c r="V24">
        <f t="shared" si="14"/>
        <v>5.2162279102065181</v>
      </c>
      <c r="W24">
        <f t="shared" si="15"/>
        <v>69.578161088341176</v>
      </c>
      <c r="X24">
        <f t="shared" si="16"/>
        <v>3.6857912985045922</v>
      </c>
      <c r="Y24">
        <f t="shared" si="17"/>
        <v>5.2973393387400112</v>
      </c>
      <c r="Z24">
        <f t="shared" si="18"/>
        <v>1.5304366117019259</v>
      </c>
      <c r="AA24">
        <f t="shared" si="19"/>
        <v>-281.13081881649475</v>
      </c>
      <c r="AB24">
        <f t="shared" si="20"/>
        <v>54.95295325124836</v>
      </c>
      <c r="AC24">
        <f t="shared" si="21"/>
        <v>3.4319492216054863</v>
      </c>
      <c r="AD24">
        <f t="shared" si="22"/>
        <v>3.3787836425408244</v>
      </c>
      <c r="AE24">
        <f t="shared" si="23"/>
        <v>19.63911705424637</v>
      </c>
      <c r="AF24">
        <f t="shared" si="24"/>
        <v>6.331038713433089</v>
      </c>
      <c r="AG24">
        <f t="shared" si="25"/>
        <v>-1.5261410104115556</v>
      </c>
      <c r="AH24">
        <v>47.989478511921362</v>
      </c>
      <c r="AI24">
        <v>42.261485454545429</v>
      </c>
      <c r="AJ24">
        <v>1.562500648011979</v>
      </c>
      <c r="AK24">
        <v>66.861594045505171</v>
      </c>
      <c r="AL24">
        <f t="shared" si="26"/>
        <v>6.3748484992402439</v>
      </c>
      <c r="AM24">
        <v>33.784028299696558</v>
      </c>
      <c r="AN24">
        <v>36.330091515151508</v>
      </c>
      <c r="AO24">
        <v>1.1183660802073639E-3</v>
      </c>
      <c r="AP24">
        <v>85.609805602652457</v>
      </c>
      <c r="AQ24">
        <v>5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47426.168736195432</v>
      </c>
      <c r="AV24">
        <f t="shared" si="30"/>
        <v>1200.04</v>
      </c>
      <c r="AW24">
        <f t="shared" si="31"/>
        <v>1025.9601885938764</v>
      </c>
      <c r="AX24">
        <f t="shared" si="32"/>
        <v>0.85493832588403429</v>
      </c>
      <c r="AY24">
        <f t="shared" si="33"/>
        <v>0.18843096895618625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1665415565.2874999</v>
      </c>
      <c r="BF24">
        <v>37.9992375</v>
      </c>
      <c r="BG24">
        <v>46.257287499999997</v>
      </c>
      <c r="BH24">
        <v>36.321150000000003</v>
      </c>
      <c r="BI24">
        <v>33.786749999999998</v>
      </c>
      <c r="BJ24">
        <v>37.831824999999988</v>
      </c>
      <c r="BK24">
        <v>36.053862500000001</v>
      </c>
      <c r="BL24">
        <v>649.97387500000002</v>
      </c>
      <c r="BM24">
        <v>101.377875</v>
      </c>
      <c r="BN24">
        <v>9.99498625E-2</v>
      </c>
      <c r="BO24">
        <v>33.846187499999999</v>
      </c>
      <c r="BP24">
        <v>33.570150000000012</v>
      </c>
      <c r="BQ24">
        <v>999.9</v>
      </c>
      <c r="BR24">
        <v>0</v>
      </c>
      <c r="BS24">
        <v>0</v>
      </c>
      <c r="BT24">
        <v>9022.7350000000006</v>
      </c>
      <c r="BU24">
        <v>0</v>
      </c>
      <c r="BV24">
        <v>307.04712499999988</v>
      </c>
      <c r="BW24">
        <v>-8.2580524999999998</v>
      </c>
      <c r="BX24">
        <v>39.431449999999998</v>
      </c>
      <c r="BY24">
        <v>47.874837499999998</v>
      </c>
      <c r="BZ24">
        <v>2.5343762500000002</v>
      </c>
      <c r="CA24">
        <v>46.257287499999997</v>
      </c>
      <c r="CB24">
        <v>33.786749999999998</v>
      </c>
      <c r="CC24">
        <v>3.68216375</v>
      </c>
      <c r="CD24">
        <v>3.4252324999999999</v>
      </c>
      <c r="CE24">
        <v>27.48395</v>
      </c>
      <c r="CF24">
        <v>26.253625</v>
      </c>
      <c r="CG24">
        <v>1200.04</v>
      </c>
      <c r="CH24">
        <v>0.499973</v>
      </c>
      <c r="CI24">
        <v>0.500027</v>
      </c>
      <c r="CJ24">
        <v>0</v>
      </c>
      <c r="CK24">
        <v>1018.04</v>
      </c>
      <c r="CL24">
        <v>4.9990899999999998</v>
      </c>
      <c r="CM24">
        <v>11260.387500000001</v>
      </c>
      <c r="CN24">
        <v>9558.0687499999985</v>
      </c>
      <c r="CO24">
        <v>42.069875000000003</v>
      </c>
      <c r="CP24">
        <v>44.867125000000001</v>
      </c>
      <c r="CQ24">
        <v>42.875</v>
      </c>
      <c r="CR24">
        <v>43.773249999999997</v>
      </c>
      <c r="CS24">
        <v>43.804250000000003</v>
      </c>
      <c r="CT24">
        <v>597.48749999999995</v>
      </c>
      <c r="CU24">
        <v>597.55250000000001</v>
      </c>
      <c r="CV24">
        <v>0</v>
      </c>
      <c r="CW24">
        <v>1665415571.5999999</v>
      </c>
      <c r="CX24">
        <v>0</v>
      </c>
      <c r="CY24">
        <v>1665411210</v>
      </c>
      <c r="CZ24" t="s">
        <v>356</v>
      </c>
      <c r="DA24">
        <v>1665411210</v>
      </c>
      <c r="DB24">
        <v>1665411207</v>
      </c>
      <c r="DC24">
        <v>2</v>
      </c>
      <c r="DD24">
        <v>-1.1599999999999999</v>
      </c>
      <c r="DE24">
        <v>-4.0000000000000001E-3</v>
      </c>
      <c r="DF24">
        <v>0.52200000000000002</v>
      </c>
      <c r="DG24">
        <v>0.222</v>
      </c>
      <c r="DH24">
        <v>406</v>
      </c>
      <c r="DI24">
        <v>31</v>
      </c>
      <c r="DJ24">
        <v>0.33</v>
      </c>
      <c r="DK24">
        <v>0.17</v>
      </c>
      <c r="DL24">
        <v>-6.9274017499999996</v>
      </c>
      <c r="DM24">
        <v>-12.77262225140711</v>
      </c>
      <c r="DN24">
        <v>1.2725619429970541</v>
      </c>
      <c r="DO24">
        <v>0</v>
      </c>
      <c r="DP24">
        <v>2.5208845000000002</v>
      </c>
      <c r="DQ24">
        <v>0.12151317073170689</v>
      </c>
      <c r="DR24">
        <v>1.281720736939216E-2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365</v>
      </c>
      <c r="EA24">
        <v>3.2973699999999999</v>
      </c>
      <c r="EB24">
        <v>2.6252800000000001</v>
      </c>
      <c r="EC24">
        <v>1.22814E-2</v>
      </c>
      <c r="ED24">
        <v>1.46515E-2</v>
      </c>
      <c r="EE24">
        <v>0.14614199999999999</v>
      </c>
      <c r="EF24">
        <v>0.13794600000000001</v>
      </c>
      <c r="EG24">
        <v>29962.7</v>
      </c>
      <c r="EH24">
        <v>30574.400000000001</v>
      </c>
      <c r="EI24">
        <v>28219.7</v>
      </c>
      <c r="EJ24">
        <v>29860</v>
      </c>
      <c r="EK24">
        <v>33084.9</v>
      </c>
      <c r="EL24">
        <v>35758.199999999997</v>
      </c>
      <c r="EM24">
        <v>39752</v>
      </c>
      <c r="EN24">
        <v>42712.6</v>
      </c>
      <c r="EO24">
        <v>2.2234500000000001</v>
      </c>
      <c r="EP24">
        <v>2.1904699999999999</v>
      </c>
      <c r="EQ24">
        <v>4.3921200000000001E-2</v>
      </c>
      <c r="ER24">
        <v>0</v>
      </c>
      <c r="ES24">
        <v>32.871400000000001</v>
      </c>
      <c r="ET24">
        <v>999.9</v>
      </c>
      <c r="EU24">
        <v>70.8</v>
      </c>
      <c r="EV24">
        <v>35.700000000000003</v>
      </c>
      <c r="EW24">
        <v>41.002400000000002</v>
      </c>
      <c r="EX24">
        <v>56.838099999999997</v>
      </c>
      <c r="EY24">
        <v>-1.8629800000000001</v>
      </c>
      <c r="EZ24">
        <v>2</v>
      </c>
      <c r="FA24">
        <v>0.38949699999999998</v>
      </c>
      <c r="FB24">
        <v>0.71694400000000003</v>
      </c>
      <c r="FC24">
        <v>20.267700000000001</v>
      </c>
      <c r="FD24">
        <v>5.21549</v>
      </c>
      <c r="FE24">
        <v>12.004</v>
      </c>
      <c r="FF24">
        <v>4.9859499999999999</v>
      </c>
      <c r="FG24">
        <v>3.2840500000000001</v>
      </c>
      <c r="FH24">
        <v>5724.9</v>
      </c>
      <c r="FI24">
        <v>9999</v>
      </c>
      <c r="FJ24">
        <v>9999</v>
      </c>
      <c r="FK24">
        <v>465.3</v>
      </c>
      <c r="FL24">
        <v>1.86578</v>
      </c>
      <c r="FM24">
        <v>1.8621799999999999</v>
      </c>
      <c r="FN24">
        <v>1.8641799999999999</v>
      </c>
      <c r="FO24">
        <v>1.8602700000000001</v>
      </c>
      <c r="FP24">
        <v>1.8609599999999999</v>
      </c>
      <c r="FQ24">
        <v>1.86006</v>
      </c>
      <c r="FR24">
        <v>1.86178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0.17299999999999999</v>
      </c>
      <c r="GH24">
        <v>0.26740000000000003</v>
      </c>
      <c r="GI24">
        <v>0.1107589500545309</v>
      </c>
      <c r="GJ24">
        <v>1.50489809740067E-3</v>
      </c>
      <c r="GK24">
        <v>-2.0552440134273611E-7</v>
      </c>
      <c r="GL24">
        <v>-9.6702536598140934E-11</v>
      </c>
      <c r="GM24">
        <v>-9.7891647304491333E-2</v>
      </c>
      <c r="GN24">
        <v>9.3380900660654225E-3</v>
      </c>
      <c r="GO24">
        <v>6.5945522138961576E-7</v>
      </c>
      <c r="GP24">
        <v>5.8990856701692426E-7</v>
      </c>
      <c r="GQ24">
        <v>7</v>
      </c>
      <c r="GR24">
        <v>2047</v>
      </c>
      <c r="GS24">
        <v>3</v>
      </c>
      <c r="GT24">
        <v>37</v>
      </c>
      <c r="GU24">
        <v>72.599999999999994</v>
      </c>
      <c r="GV24">
        <v>72.7</v>
      </c>
      <c r="GW24">
        <v>0.31738300000000003</v>
      </c>
      <c r="GX24">
        <v>2.65259</v>
      </c>
      <c r="GY24">
        <v>2.04834</v>
      </c>
      <c r="GZ24">
        <v>2.6208499999999999</v>
      </c>
      <c r="HA24">
        <v>2.1972700000000001</v>
      </c>
      <c r="HB24">
        <v>2.3278799999999999</v>
      </c>
      <c r="HC24">
        <v>40.886499999999998</v>
      </c>
      <c r="HD24">
        <v>14.8675</v>
      </c>
      <c r="HE24">
        <v>18</v>
      </c>
      <c r="HF24">
        <v>693.09400000000005</v>
      </c>
      <c r="HG24">
        <v>740.68399999999997</v>
      </c>
      <c r="HH24">
        <v>31.002700000000001</v>
      </c>
      <c r="HI24">
        <v>32.407400000000003</v>
      </c>
      <c r="HJ24">
        <v>30.001000000000001</v>
      </c>
      <c r="HK24">
        <v>32.104100000000003</v>
      </c>
      <c r="HL24">
        <v>32.061199999999999</v>
      </c>
      <c r="HM24">
        <v>6.3875299999999999</v>
      </c>
      <c r="HN24">
        <v>23.094999999999999</v>
      </c>
      <c r="HO24">
        <v>98.888199999999998</v>
      </c>
      <c r="HP24">
        <v>31</v>
      </c>
      <c r="HQ24">
        <v>66.889200000000002</v>
      </c>
      <c r="HR24">
        <v>33.912799999999997</v>
      </c>
      <c r="HS24">
        <v>99.319599999999994</v>
      </c>
      <c r="HT24">
        <v>99.015900000000002</v>
      </c>
    </row>
    <row r="25" spans="1:228" x14ac:dyDescent="0.2">
      <c r="A25">
        <v>10</v>
      </c>
      <c r="B25">
        <v>1665415571.5999999</v>
      </c>
      <c r="C25">
        <v>36</v>
      </c>
      <c r="D25" t="s">
        <v>378</v>
      </c>
      <c r="E25" t="s">
        <v>379</v>
      </c>
      <c r="F25">
        <v>4</v>
      </c>
      <c r="G25">
        <v>1665415569.5999999</v>
      </c>
      <c r="H25">
        <f t="shared" si="0"/>
        <v>6.4136724366571016E-3</v>
      </c>
      <c r="I25">
        <f t="shared" si="1"/>
        <v>6.4136724366571016</v>
      </c>
      <c r="J25">
        <f t="shared" si="2"/>
        <v>-1.175120169100669</v>
      </c>
      <c r="K25">
        <f t="shared" si="3"/>
        <v>44.56767142857143</v>
      </c>
      <c r="L25">
        <f t="shared" si="4"/>
        <v>48.001697257616421</v>
      </c>
      <c r="M25">
        <f t="shared" si="5"/>
        <v>4.8711377246682606</v>
      </c>
      <c r="N25">
        <f t="shared" si="6"/>
        <v>4.5226581141750692</v>
      </c>
      <c r="O25">
        <f t="shared" si="7"/>
        <v>0.43190654227930092</v>
      </c>
      <c r="P25">
        <f t="shared" si="8"/>
        <v>3.6878241893385795</v>
      </c>
      <c r="Q25">
        <f t="shared" si="9"/>
        <v>0.40564392695819662</v>
      </c>
      <c r="R25">
        <f t="shared" si="10"/>
        <v>0.25575386109842962</v>
      </c>
      <c r="S25">
        <f t="shared" si="11"/>
        <v>226.11742894985275</v>
      </c>
      <c r="T25">
        <f t="shared" si="12"/>
        <v>33.590829873720821</v>
      </c>
      <c r="U25">
        <f t="shared" si="13"/>
        <v>33.589485714285708</v>
      </c>
      <c r="V25">
        <f t="shared" si="14"/>
        <v>5.2218741596302589</v>
      </c>
      <c r="W25">
        <f t="shared" si="15"/>
        <v>69.565493346011365</v>
      </c>
      <c r="X25">
        <f t="shared" si="16"/>
        <v>3.6878253684814792</v>
      </c>
      <c r="Y25">
        <f t="shared" si="17"/>
        <v>5.3012279380218406</v>
      </c>
      <c r="Z25">
        <f t="shared" si="18"/>
        <v>1.5340487911487797</v>
      </c>
      <c r="AA25">
        <f t="shared" si="19"/>
        <v>-282.84295445657818</v>
      </c>
      <c r="AB25">
        <f t="shared" si="20"/>
        <v>53.649611152752357</v>
      </c>
      <c r="AC25">
        <f t="shared" si="21"/>
        <v>3.3554646580349314</v>
      </c>
      <c r="AD25">
        <f t="shared" si="22"/>
        <v>0.27955030406184278</v>
      </c>
      <c r="AE25">
        <f t="shared" si="23"/>
        <v>20.417439933942241</v>
      </c>
      <c r="AF25">
        <f t="shared" si="24"/>
        <v>6.3430140146213576</v>
      </c>
      <c r="AG25">
        <f t="shared" si="25"/>
        <v>-1.175120169100669</v>
      </c>
      <c r="AH25">
        <v>54.628099236702987</v>
      </c>
      <c r="AI25">
        <v>48.634608484848478</v>
      </c>
      <c r="AJ25">
        <v>1.590814195704858</v>
      </c>
      <c r="AK25">
        <v>66.861594045505171</v>
      </c>
      <c r="AL25">
        <f t="shared" si="26"/>
        <v>6.4136724366571016</v>
      </c>
      <c r="AM25">
        <v>33.798141747333112</v>
      </c>
      <c r="AN25">
        <v>36.345302424242433</v>
      </c>
      <c r="AO25">
        <v>3.8034902792404251E-3</v>
      </c>
      <c r="AP25">
        <v>85.609805602652457</v>
      </c>
      <c r="AQ25">
        <v>5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47338.106466932892</v>
      </c>
      <c r="AV25">
        <f t="shared" si="30"/>
        <v>1200.005714285714</v>
      </c>
      <c r="AW25">
        <f t="shared" si="31"/>
        <v>1025.9304564507006</v>
      </c>
      <c r="AX25">
        <f t="shared" si="32"/>
        <v>0.85493797590903209</v>
      </c>
      <c r="AY25">
        <f t="shared" si="33"/>
        <v>0.18843029350443208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1665415569.5999999</v>
      </c>
      <c r="BF25">
        <v>44.56767142857143</v>
      </c>
      <c r="BG25">
        <v>53.165328571428567</v>
      </c>
      <c r="BH25">
        <v>36.340971428571429</v>
      </c>
      <c r="BI25">
        <v>33.802185714285713</v>
      </c>
      <c r="BJ25">
        <v>44.39050000000001</v>
      </c>
      <c r="BK25">
        <v>36.073457142857137</v>
      </c>
      <c r="BL25">
        <v>650.06499999999994</v>
      </c>
      <c r="BM25">
        <v>101.3782857142857</v>
      </c>
      <c r="BN25">
        <v>0.1001619857142857</v>
      </c>
      <c r="BO25">
        <v>33.85932857142857</v>
      </c>
      <c r="BP25">
        <v>33.589485714285708</v>
      </c>
      <c r="BQ25">
        <v>999.89999999999986</v>
      </c>
      <c r="BR25">
        <v>0</v>
      </c>
      <c r="BS25">
        <v>0</v>
      </c>
      <c r="BT25">
        <v>9006.0714285714294</v>
      </c>
      <c r="BU25">
        <v>0</v>
      </c>
      <c r="BV25">
        <v>312.35342857142848</v>
      </c>
      <c r="BW25">
        <v>-8.5976771428571421</v>
      </c>
      <c r="BX25">
        <v>46.248371428571417</v>
      </c>
      <c r="BY25">
        <v>55.025328571428567</v>
      </c>
      <c r="BZ25">
        <v>2.5387871428571431</v>
      </c>
      <c r="CA25">
        <v>53.165328571428567</v>
      </c>
      <c r="CB25">
        <v>33.802185714285713</v>
      </c>
      <c r="CC25">
        <v>3.6841799999999991</v>
      </c>
      <c r="CD25">
        <v>3.426802857142857</v>
      </c>
      <c r="CE25">
        <v>27.49332857142857</v>
      </c>
      <c r="CF25">
        <v>26.261399999999998</v>
      </c>
      <c r="CG25">
        <v>1200.005714285714</v>
      </c>
      <c r="CH25">
        <v>0.49998599999999999</v>
      </c>
      <c r="CI25">
        <v>0.50001399999999996</v>
      </c>
      <c r="CJ25">
        <v>0</v>
      </c>
      <c r="CK25">
        <v>1017.2971428571429</v>
      </c>
      <c r="CL25">
        <v>4.9990899999999998</v>
      </c>
      <c r="CM25">
        <v>11255.4</v>
      </c>
      <c r="CN25">
        <v>9557.8357142857149</v>
      </c>
      <c r="CO25">
        <v>42.125</v>
      </c>
      <c r="CP25">
        <v>44.875</v>
      </c>
      <c r="CQ25">
        <v>42.875</v>
      </c>
      <c r="CR25">
        <v>43.811999999999998</v>
      </c>
      <c r="CS25">
        <v>43.811999999999998</v>
      </c>
      <c r="CT25">
        <v>597.48428571428576</v>
      </c>
      <c r="CU25">
        <v>597.5214285714286</v>
      </c>
      <c r="CV25">
        <v>0</v>
      </c>
      <c r="CW25">
        <v>1665415575.2</v>
      </c>
      <c r="CX25">
        <v>0</v>
      </c>
      <c r="CY25">
        <v>1665411210</v>
      </c>
      <c r="CZ25" t="s">
        <v>356</v>
      </c>
      <c r="DA25">
        <v>1665411210</v>
      </c>
      <c r="DB25">
        <v>1665411207</v>
      </c>
      <c r="DC25">
        <v>2</v>
      </c>
      <c r="DD25">
        <v>-1.1599999999999999</v>
      </c>
      <c r="DE25">
        <v>-4.0000000000000001E-3</v>
      </c>
      <c r="DF25">
        <v>0.52200000000000002</v>
      </c>
      <c r="DG25">
        <v>0.222</v>
      </c>
      <c r="DH25">
        <v>406</v>
      </c>
      <c r="DI25">
        <v>31</v>
      </c>
      <c r="DJ25">
        <v>0.33</v>
      </c>
      <c r="DK25">
        <v>0.17</v>
      </c>
      <c r="DL25">
        <v>-7.6654712499999986</v>
      </c>
      <c r="DM25">
        <v>-8.532989155722321</v>
      </c>
      <c r="DN25">
        <v>0.85891444528889915</v>
      </c>
      <c r="DO25">
        <v>0</v>
      </c>
      <c r="DP25">
        <v>2.5278575000000001</v>
      </c>
      <c r="DQ25">
        <v>0.1010427016885537</v>
      </c>
      <c r="DR25">
        <v>1.041463891596827E-2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365</v>
      </c>
      <c r="EA25">
        <v>3.2975500000000002</v>
      </c>
      <c r="EB25">
        <v>2.6254599999999999</v>
      </c>
      <c r="EC25">
        <v>1.40876E-2</v>
      </c>
      <c r="ED25">
        <v>1.6538199999999999E-2</v>
      </c>
      <c r="EE25">
        <v>0.146176</v>
      </c>
      <c r="EF25">
        <v>0.13798199999999999</v>
      </c>
      <c r="EG25">
        <v>29908.2</v>
      </c>
      <c r="EH25">
        <v>30516</v>
      </c>
      <c r="EI25">
        <v>28220</v>
      </c>
      <c r="EJ25">
        <v>29860.1</v>
      </c>
      <c r="EK25">
        <v>33084</v>
      </c>
      <c r="EL25">
        <v>35756.800000000003</v>
      </c>
      <c r="EM25">
        <v>39752.400000000001</v>
      </c>
      <c r="EN25">
        <v>42712.5</v>
      </c>
      <c r="EO25">
        <v>2.2235999999999998</v>
      </c>
      <c r="EP25">
        <v>2.1903000000000001</v>
      </c>
      <c r="EQ25">
        <v>4.3809399999999998E-2</v>
      </c>
      <c r="ER25">
        <v>0</v>
      </c>
      <c r="ES25">
        <v>32.886000000000003</v>
      </c>
      <c r="ET25">
        <v>999.9</v>
      </c>
      <c r="EU25">
        <v>70.8</v>
      </c>
      <c r="EV25">
        <v>35.700000000000003</v>
      </c>
      <c r="EW25">
        <v>41.004899999999999</v>
      </c>
      <c r="EX25">
        <v>56.868099999999998</v>
      </c>
      <c r="EY25">
        <v>-1.9631400000000001</v>
      </c>
      <c r="EZ25">
        <v>2</v>
      </c>
      <c r="FA25">
        <v>0.39031500000000002</v>
      </c>
      <c r="FB25">
        <v>0.72652000000000005</v>
      </c>
      <c r="FC25">
        <v>20.2684</v>
      </c>
      <c r="FD25">
        <v>5.2186399999999997</v>
      </c>
      <c r="FE25">
        <v>12.004</v>
      </c>
      <c r="FF25">
        <v>4.9870000000000001</v>
      </c>
      <c r="FG25">
        <v>3.2845</v>
      </c>
      <c r="FH25">
        <v>5724.9</v>
      </c>
      <c r="FI25">
        <v>9999</v>
      </c>
      <c r="FJ25">
        <v>9999</v>
      </c>
      <c r="FK25">
        <v>465.3</v>
      </c>
      <c r="FL25">
        <v>1.8657999999999999</v>
      </c>
      <c r="FM25">
        <v>1.8621799999999999</v>
      </c>
      <c r="FN25">
        <v>1.86419</v>
      </c>
      <c r="FO25">
        <v>1.86032</v>
      </c>
      <c r="FP25">
        <v>1.86097</v>
      </c>
      <c r="FQ25">
        <v>1.86006</v>
      </c>
      <c r="FR25">
        <v>1.8617900000000001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0.182</v>
      </c>
      <c r="GH25">
        <v>0.2676</v>
      </c>
      <c r="GI25">
        <v>0.1107589500545309</v>
      </c>
      <c r="GJ25">
        <v>1.50489809740067E-3</v>
      </c>
      <c r="GK25">
        <v>-2.0552440134273611E-7</v>
      </c>
      <c r="GL25">
        <v>-9.6702536598140934E-11</v>
      </c>
      <c r="GM25">
        <v>-9.7891647304491333E-2</v>
      </c>
      <c r="GN25">
        <v>9.3380900660654225E-3</v>
      </c>
      <c r="GO25">
        <v>6.5945522138961576E-7</v>
      </c>
      <c r="GP25">
        <v>5.8990856701692426E-7</v>
      </c>
      <c r="GQ25">
        <v>7</v>
      </c>
      <c r="GR25">
        <v>2047</v>
      </c>
      <c r="GS25">
        <v>3</v>
      </c>
      <c r="GT25">
        <v>37</v>
      </c>
      <c r="GU25">
        <v>72.7</v>
      </c>
      <c r="GV25">
        <v>72.7</v>
      </c>
      <c r="GW25">
        <v>0.33691399999999999</v>
      </c>
      <c r="GX25">
        <v>2.65869</v>
      </c>
      <c r="GY25">
        <v>2.04834</v>
      </c>
      <c r="GZ25">
        <v>2.6208499999999999</v>
      </c>
      <c r="HA25">
        <v>2.1972700000000001</v>
      </c>
      <c r="HB25">
        <v>2.31812</v>
      </c>
      <c r="HC25">
        <v>40.886499999999998</v>
      </c>
      <c r="HD25">
        <v>14.8675</v>
      </c>
      <c r="HE25">
        <v>18</v>
      </c>
      <c r="HF25">
        <v>693.31200000000001</v>
      </c>
      <c r="HG25">
        <v>740.62400000000002</v>
      </c>
      <c r="HH25">
        <v>31.002700000000001</v>
      </c>
      <c r="HI25">
        <v>32.418199999999999</v>
      </c>
      <c r="HJ25">
        <v>30.001000000000001</v>
      </c>
      <c r="HK25">
        <v>32.112499999999997</v>
      </c>
      <c r="HL25">
        <v>32.069699999999997</v>
      </c>
      <c r="HM25">
        <v>6.7820400000000003</v>
      </c>
      <c r="HN25">
        <v>22.812799999999999</v>
      </c>
      <c r="HO25">
        <v>98.888199999999998</v>
      </c>
      <c r="HP25">
        <v>31</v>
      </c>
      <c r="HQ25">
        <v>73.570400000000006</v>
      </c>
      <c r="HR25">
        <v>33.963299999999997</v>
      </c>
      <c r="HS25">
        <v>99.320599999999999</v>
      </c>
      <c r="HT25">
        <v>99.016000000000005</v>
      </c>
    </row>
    <row r="26" spans="1:228" x14ac:dyDescent="0.2">
      <c r="A26">
        <v>11</v>
      </c>
      <c r="B26">
        <v>1665415575.5999999</v>
      </c>
      <c r="C26">
        <v>40</v>
      </c>
      <c r="D26" t="s">
        <v>380</v>
      </c>
      <c r="E26" t="s">
        <v>381</v>
      </c>
      <c r="F26">
        <v>4</v>
      </c>
      <c r="G26">
        <v>1665415573.2874999</v>
      </c>
      <c r="H26">
        <f t="shared" si="0"/>
        <v>6.3602893093994729E-3</v>
      </c>
      <c r="I26">
        <f t="shared" si="1"/>
        <v>6.360289309399473</v>
      </c>
      <c r="J26">
        <f t="shared" si="2"/>
        <v>-1.1440058157939739</v>
      </c>
      <c r="K26">
        <f t="shared" si="3"/>
        <v>50.307212499999999</v>
      </c>
      <c r="L26">
        <f t="shared" si="4"/>
        <v>53.520197052131707</v>
      </c>
      <c r="M26">
        <f t="shared" si="5"/>
        <v>5.4310887765148497</v>
      </c>
      <c r="N26">
        <f t="shared" si="6"/>
        <v>5.1050435580489912</v>
      </c>
      <c r="O26">
        <f t="shared" si="7"/>
        <v>0.4275355157433377</v>
      </c>
      <c r="P26">
        <f t="shared" si="8"/>
        <v>3.6853337108383109</v>
      </c>
      <c r="Q26">
        <f t="shared" si="9"/>
        <v>0.40176850182420287</v>
      </c>
      <c r="R26">
        <f t="shared" si="10"/>
        <v>0.25329086433219872</v>
      </c>
      <c r="S26">
        <f t="shared" si="11"/>
        <v>226.10437798559605</v>
      </c>
      <c r="T26">
        <f t="shared" si="12"/>
        <v>33.613445672234832</v>
      </c>
      <c r="U26">
        <f t="shared" si="13"/>
        <v>33.6002875</v>
      </c>
      <c r="V26">
        <f t="shared" si="14"/>
        <v>5.2250307182213804</v>
      </c>
      <c r="W26">
        <f t="shared" si="15"/>
        <v>69.544643902921663</v>
      </c>
      <c r="X26">
        <f t="shared" si="16"/>
        <v>3.6891285621922445</v>
      </c>
      <c r="Y26">
        <f t="shared" si="17"/>
        <v>5.3046911381729851</v>
      </c>
      <c r="Z26">
        <f t="shared" si="18"/>
        <v>1.5359021560291359</v>
      </c>
      <c r="AA26">
        <f t="shared" si="19"/>
        <v>-280.48875854451677</v>
      </c>
      <c r="AB26">
        <f t="shared" si="20"/>
        <v>53.791131211929908</v>
      </c>
      <c r="AC26">
        <f t="shared" si="21"/>
        <v>3.3669598648099206</v>
      </c>
      <c r="AD26">
        <f t="shared" si="22"/>
        <v>2.7737105178191115</v>
      </c>
      <c r="AE26">
        <f t="shared" si="23"/>
        <v>21.101108379149242</v>
      </c>
      <c r="AF26">
        <f t="shared" si="24"/>
        <v>6.2701955658267012</v>
      </c>
      <c r="AG26">
        <f t="shared" si="25"/>
        <v>-1.1440058157939739</v>
      </c>
      <c r="AH26">
        <v>61.411344877226099</v>
      </c>
      <c r="AI26">
        <v>55.184347878787882</v>
      </c>
      <c r="AJ26">
        <v>1.644781083485521</v>
      </c>
      <c r="AK26">
        <v>66.861594045505171</v>
      </c>
      <c r="AL26">
        <f t="shared" si="26"/>
        <v>6.360289309399473</v>
      </c>
      <c r="AM26">
        <v>33.823648625016013</v>
      </c>
      <c r="AN26">
        <v>36.365140606060613</v>
      </c>
      <c r="AO26">
        <v>7.936685794998488E-4</v>
      </c>
      <c r="AP26">
        <v>85.609805602652457</v>
      </c>
      <c r="AQ26">
        <v>5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47291.853625471515</v>
      </c>
      <c r="AV26">
        <f t="shared" si="30"/>
        <v>1199.93625</v>
      </c>
      <c r="AW26">
        <f t="shared" si="31"/>
        <v>1025.8710885935729</v>
      </c>
      <c r="AX26">
        <f t="shared" si="32"/>
        <v>0.85493799240882429</v>
      </c>
      <c r="AY26">
        <f t="shared" si="33"/>
        <v>0.18843032534903087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1665415573.2874999</v>
      </c>
      <c r="BF26">
        <v>50.307212499999999</v>
      </c>
      <c r="BG26">
        <v>59.202449999999999</v>
      </c>
      <c r="BH26">
        <v>36.354200000000013</v>
      </c>
      <c r="BI26">
        <v>33.844587500000003</v>
      </c>
      <c r="BJ26">
        <v>50.121562500000003</v>
      </c>
      <c r="BK26">
        <v>36.086550000000003</v>
      </c>
      <c r="BL26">
        <v>650.06325000000004</v>
      </c>
      <c r="BM26">
        <v>101.37725</v>
      </c>
      <c r="BN26">
        <v>0.1001188375</v>
      </c>
      <c r="BO26">
        <v>33.871025000000003</v>
      </c>
      <c r="BP26">
        <v>33.6002875</v>
      </c>
      <c r="BQ26">
        <v>999.9</v>
      </c>
      <c r="BR26">
        <v>0</v>
      </c>
      <c r="BS26">
        <v>0</v>
      </c>
      <c r="BT26">
        <v>8997.5774999999994</v>
      </c>
      <c r="BU26">
        <v>0</v>
      </c>
      <c r="BV26">
        <v>315.16512499999999</v>
      </c>
      <c r="BW26">
        <v>-8.8952087500000001</v>
      </c>
      <c r="BX26">
        <v>52.205112499999998</v>
      </c>
      <c r="BY26">
        <v>61.276375000000002</v>
      </c>
      <c r="BZ26">
        <v>2.5096324999999999</v>
      </c>
      <c r="CA26">
        <v>59.202449999999999</v>
      </c>
      <c r="CB26">
        <v>33.844587500000003</v>
      </c>
      <c r="CC26">
        <v>3.6854837499999999</v>
      </c>
      <c r="CD26">
        <v>3.4310637499999999</v>
      </c>
      <c r="CE26">
        <v>27.49935</v>
      </c>
      <c r="CF26">
        <v>26.2824375</v>
      </c>
      <c r="CG26">
        <v>1199.93625</v>
      </c>
      <c r="CH26">
        <v>0.49998537500000001</v>
      </c>
      <c r="CI26">
        <v>0.50001462499999993</v>
      </c>
      <c r="CJ26">
        <v>0</v>
      </c>
      <c r="CK26">
        <v>1016.4375</v>
      </c>
      <c r="CL26">
        <v>4.9990899999999998</v>
      </c>
      <c r="CM26">
        <v>11252.762500000001</v>
      </c>
      <c r="CN26">
        <v>9557.3062500000015</v>
      </c>
      <c r="CO26">
        <v>42.125</v>
      </c>
      <c r="CP26">
        <v>44.875</v>
      </c>
      <c r="CQ26">
        <v>42.890500000000003</v>
      </c>
      <c r="CR26">
        <v>43.811999999999998</v>
      </c>
      <c r="CS26">
        <v>43.811999999999998</v>
      </c>
      <c r="CT26">
        <v>597.44875000000002</v>
      </c>
      <c r="CU26">
        <v>597.48749999999995</v>
      </c>
      <c r="CV26">
        <v>0</v>
      </c>
      <c r="CW26">
        <v>1665415579.4000001</v>
      </c>
      <c r="CX26">
        <v>0</v>
      </c>
      <c r="CY26">
        <v>1665411210</v>
      </c>
      <c r="CZ26" t="s">
        <v>356</v>
      </c>
      <c r="DA26">
        <v>1665411210</v>
      </c>
      <c r="DB26">
        <v>1665411207</v>
      </c>
      <c r="DC26">
        <v>2</v>
      </c>
      <c r="DD26">
        <v>-1.1599999999999999</v>
      </c>
      <c r="DE26">
        <v>-4.0000000000000001E-3</v>
      </c>
      <c r="DF26">
        <v>0.52200000000000002</v>
      </c>
      <c r="DG26">
        <v>0.222</v>
      </c>
      <c r="DH26">
        <v>406</v>
      </c>
      <c r="DI26">
        <v>31</v>
      </c>
      <c r="DJ26">
        <v>0.33</v>
      </c>
      <c r="DK26">
        <v>0.17</v>
      </c>
      <c r="DL26">
        <v>-8.1986772499999994</v>
      </c>
      <c r="DM26">
        <v>-5.7886384615384481</v>
      </c>
      <c r="DN26">
        <v>0.57120941682971016</v>
      </c>
      <c r="DO26">
        <v>0</v>
      </c>
      <c r="DP26">
        <v>2.5277047499999998</v>
      </c>
      <c r="DQ26">
        <v>-3.8379624765488077E-2</v>
      </c>
      <c r="DR26">
        <v>1.3971962279418781E-2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3.2974100000000002</v>
      </c>
      <c r="EB26">
        <v>2.6252499999999999</v>
      </c>
      <c r="EC26">
        <v>1.5934299999999998E-2</v>
      </c>
      <c r="ED26">
        <v>1.8432299999999999E-2</v>
      </c>
      <c r="EE26">
        <v>0.14623700000000001</v>
      </c>
      <c r="EF26">
        <v>0.13823199999999999</v>
      </c>
      <c r="EG26">
        <v>29851.5</v>
      </c>
      <c r="EH26">
        <v>30456.5</v>
      </c>
      <c r="EI26">
        <v>28219.3</v>
      </c>
      <c r="EJ26">
        <v>29859.4</v>
      </c>
      <c r="EK26">
        <v>33080.800000000003</v>
      </c>
      <c r="EL26">
        <v>35746</v>
      </c>
      <c r="EM26">
        <v>39751.199999999997</v>
      </c>
      <c r="EN26">
        <v>42711.8</v>
      </c>
      <c r="EO26">
        <v>2.2236199999999999</v>
      </c>
      <c r="EP26">
        <v>2.1901799999999998</v>
      </c>
      <c r="EQ26">
        <v>4.3593300000000001E-2</v>
      </c>
      <c r="ER26">
        <v>0</v>
      </c>
      <c r="ES26">
        <v>32.898899999999998</v>
      </c>
      <c r="ET26">
        <v>999.9</v>
      </c>
      <c r="EU26">
        <v>70.8</v>
      </c>
      <c r="EV26">
        <v>35.700000000000003</v>
      </c>
      <c r="EW26">
        <v>41.002000000000002</v>
      </c>
      <c r="EX26">
        <v>56.778100000000002</v>
      </c>
      <c r="EY26">
        <v>-2.0632999999999999</v>
      </c>
      <c r="EZ26">
        <v>2</v>
      </c>
      <c r="FA26">
        <v>0.39121400000000001</v>
      </c>
      <c r="FB26">
        <v>0.73475999999999997</v>
      </c>
      <c r="FC26">
        <v>20.2683</v>
      </c>
      <c r="FD26">
        <v>5.2186399999999997</v>
      </c>
      <c r="FE26">
        <v>12.004</v>
      </c>
      <c r="FF26">
        <v>4.9866000000000001</v>
      </c>
      <c r="FG26">
        <v>3.2844500000000001</v>
      </c>
      <c r="FH26">
        <v>5724.9</v>
      </c>
      <c r="FI26">
        <v>9999</v>
      </c>
      <c r="FJ26">
        <v>9999</v>
      </c>
      <c r="FK26">
        <v>465.3</v>
      </c>
      <c r="FL26">
        <v>1.86581</v>
      </c>
      <c r="FM26">
        <v>1.8621799999999999</v>
      </c>
      <c r="FN26">
        <v>1.8641799999999999</v>
      </c>
      <c r="FO26">
        <v>1.86029</v>
      </c>
      <c r="FP26">
        <v>1.86097</v>
      </c>
      <c r="FQ26">
        <v>1.86006</v>
      </c>
      <c r="FR26">
        <v>1.8617999999999999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0.191</v>
      </c>
      <c r="GH26">
        <v>0.26790000000000003</v>
      </c>
      <c r="GI26">
        <v>0.1107589500545309</v>
      </c>
      <c r="GJ26">
        <v>1.50489809740067E-3</v>
      </c>
      <c r="GK26">
        <v>-2.0552440134273611E-7</v>
      </c>
      <c r="GL26">
        <v>-9.6702536598140934E-11</v>
      </c>
      <c r="GM26">
        <v>-9.7891647304491333E-2</v>
      </c>
      <c r="GN26">
        <v>9.3380900660654225E-3</v>
      </c>
      <c r="GO26">
        <v>6.5945522138961576E-7</v>
      </c>
      <c r="GP26">
        <v>5.8990856701692426E-7</v>
      </c>
      <c r="GQ26">
        <v>7</v>
      </c>
      <c r="GR26">
        <v>2047</v>
      </c>
      <c r="GS26">
        <v>3</v>
      </c>
      <c r="GT26">
        <v>37</v>
      </c>
      <c r="GU26">
        <v>72.8</v>
      </c>
      <c r="GV26">
        <v>72.8</v>
      </c>
      <c r="GW26">
        <v>0.35766599999999998</v>
      </c>
      <c r="GX26">
        <v>2.63916</v>
      </c>
      <c r="GY26">
        <v>2.04834</v>
      </c>
      <c r="GZ26">
        <v>2.6208499999999999</v>
      </c>
      <c r="HA26">
        <v>2.1972700000000001</v>
      </c>
      <c r="HB26">
        <v>2.34009</v>
      </c>
      <c r="HC26">
        <v>40.912199999999999</v>
      </c>
      <c r="HD26">
        <v>14.876300000000001</v>
      </c>
      <c r="HE26">
        <v>18</v>
      </c>
      <c r="HF26">
        <v>693.43799999999999</v>
      </c>
      <c r="HG26">
        <v>740.62199999999996</v>
      </c>
      <c r="HH26">
        <v>31.002500000000001</v>
      </c>
      <c r="HI26">
        <v>32.43</v>
      </c>
      <c r="HJ26">
        <v>30.001000000000001</v>
      </c>
      <c r="HK26">
        <v>32.121899999999997</v>
      </c>
      <c r="HL26">
        <v>32.079000000000001</v>
      </c>
      <c r="HM26">
        <v>7.1806299999999998</v>
      </c>
      <c r="HN26">
        <v>22.812799999999999</v>
      </c>
      <c r="HO26">
        <v>98.888199999999998</v>
      </c>
      <c r="HP26">
        <v>31</v>
      </c>
      <c r="HQ26">
        <v>80.254199999999997</v>
      </c>
      <c r="HR26">
        <v>33.977400000000003</v>
      </c>
      <c r="HS26">
        <v>99.317800000000005</v>
      </c>
      <c r="HT26">
        <v>99.014200000000002</v>
      </c>
    </row>
    <row r="27" spans="1:228" x14ac:dyDescent="0.2">
      <c r="A27">
        <v>12</v>
      </c>
      <c r="B27">
        <v>1665415579.5999999</v>
      </c>
      <c r="C27">
        <v>44</v>
      </c>
      <c r="D27" t="s">
        <v>382</v>
      </c>
      <c r="E27" t="s">
        <v>383</v>
      </c>
      <c r="F27">
        <v>4</v>
      </c>
      <c r="G27">
        <v>1665415577.5999999</v>
      </c>
      <c r="H27">
        <f t="shared" si="0"/>
        <v>6.367362150021475E-3</v>
      </c>
      <c r="I27">
        <f t="shared" si="1"/>
        <v>6.3673621500214752</v>
      </c>
      <c r="J27">
        <f t="shared" si="2"/>
        <v>-0.52308212636284179</v>
      </c>
      <c r="K27">
        <f t="shared" si="3"/>
        <v>57.110114285714289</v>
      </c>
      <c r="L27">
        <f t="shared" si="4"/>
        <v>57.731664347801093</v>
      </c>
      <c r="M27">
        <f t="shared" si="5"/>
        <v>5.8584151711697929</v>
      </c>
      <c r="N27">
        <f t="shared" si="6"/>
        <v>5.7953423608757051</v>
      </c>
      <c r="O27">
        <f t="shared" si="7"/>
        <v>0.42760552792571743</v>
      </c>
      <c r="P27">
        <f t="shared" si="8"/>
        <v>3.6876507588560363</v>
      </c>
      <c r="Q27">
        <f t="shared" si="9"/>
        <v>0.40184549550087983</v>
      </c>
      <c r="R27">
        <f t="shared" si="10"/>
        <v>0.2533384496464906</v>
      </c>
      <c r="S27">
        <f t="shared" si="11"/>
        <v>226.10837276332884</v>
      </c>
      <c r="T27">
        <f t="shared" si="12"/>
        <v>33.621859763891642</v>
      </c>
      <c r="U27">
        <f t="shared" si="13"/>
        <v>33.61814285714285</v>
      </c>
      <c r="V27">
        <f t="shared" si="14"/>
        <v>5.230252150332511</v>
      </c>
      <c r="W27">
        <f t="shared" si="15"/>
        <v>69.580248988300283</v>
      </c>
      <c r="X27">
        <f t="shared" si="16"/>
        <v>3.6930204202767625</v>
      </c>
      <c r="Y27">
        <f t="shared" si="17"/>
        <v>5.3075699986324176</v>
      </c>
      <c r="Z27">
        <f t="shared" si="18"/>
        <v>1.5372317300557485</v>
      </c>
      <c r="AA27">
        <f t="shared" si="19"/>
        <v>-280.80067081594706</v>
      </c>
      <c r="AB27">
        <f t="shared" si="20"/>
        <v>52.207145637028525</v>
      </c>
      <c r="AC27">
        <f t="shared" si="21"/>
        <v>3.2662001942057395</v>
      </c>
      <c r="AD27">
        <f t="shared" si="22"/>
        <v>0.78104777861604902</v>
      </c>
      <c r="AE27">
        <f t="shared" si="23"/>
        <v>21.750770772332281</v>
      </c>
      <c r="AF27">
        <f t="shared" si="24"/>
        <v>6.1625006137034424</v>
      </c>
      <c r="AG27">
        <f t="shared" si="25"/>
        <v>-0.52308212636284179</v>
      </c>
      <c r="AH27">
        <v>68.219714293627021</v>
      </c>
      <c r="AI27">
        <v>61.732454545454523</v>
      </c>
      <c r="AJ27">
        <v>1.643093514648152</v>
      </c>
      <c r="AK27">
        <v>66.861594045505171</v>
      </c>
      <c r="AL27">
        <f t="shared" si="26"/>
        <v>6.3673621500214752</v>
      </c>
      <c r="AM27">
        <v>33.917040276220902</v>
      </c>
      <c r="AN27">
        <v>36.41029515151515</v>
      </c>
      <c r="AO27">
        <v>1.057187257794163E-2</v>
      </c>
      <c r="AP27">
        <v>85.609805602652457</v>
      </c>
      <c r="AQ27">
        <v>5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47331.696096589832</v>
      </c>
      <c r="AV27">
        <f t="shared" si="30"/>
        <v>1199.952857142858</v>
      </c>
      <c r="AW27">
        <f t="shared" si="31"/>
        <v>1025.8857351105337</v>
      </c>
      <c r="AX27">
        <f t="shared" si="32"/>
        <v>0.85493836612316088</v>
      </c>
      <c r="AY27">
        <f t="shared" si="33"/>
        <v>0.18843104661770055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1665415577.5999999</v>
      </c>
      <c r="BF27">
        <v>57.110114285714289</v>
      </c>
      <c r="BG27">
        <v>66.291057142857142</v>
      </c>
      <c r="BH27">
        <v>36.392814285714287</v>
      </c>
      <c r="BI27">
        <v>33.926214285714288</v>
      </c>
      <c r="BJ27">
        <v>56.914414285714287</v>
      </c>
      <c r="BK27">
        <v>36.124685714285718</v>
      </c>
      <c r="BL27">
        <v>650.01300000000003</v>
      </c>
      <c r="BM27">
        <v>101.3765714285714</v>
      </c>
      <c r="BN27">
        <v>0.100066</v>
      </c>
      <c r="BO27">
        <v>33.880742857142863</v>
      </c>
      <c r="BP27">
        <v>33.61814285714285</v>
      </c>
      <c r="BQ27">
        <v>999.89999999999986</v>
      </c>
      <c r="BR27">
        <v>0</v>
      </c>
      <c r="BS27">
        <v>0</v>
      </c>
      <c r="BT27">
        <v>9005.6257142857139</v>
      </c>
      <c r="BU27">
        <v>0</v>
      </c>
      <c r="BV27">
        <v>317.00514285714291</v>
      </c>
      <c r="BW27">
        <v>-9.1809171428571421</v>
      </c>
      <c r="BX27">
        <v>59.267057142857126</v>
      </c>
      <c r="BY27">
        <v>68.619057142857159</v>
      </c>
      <c r="BZ27">
        <v>2.4666071428571432</v>
      </c>
      <c r="CA27">
        <v>66.291057142857142</v>
      </c>
      <c r="CB27">
        <v>33.926214285714288</v>
      </c>
      <c r="CC27">
        <v>3.6893799999999999</v>
      </c>
      <c r="CD27">
        <v>3.4393214285714282</v>
      </c>
      <c r="CE27">
        <v>27.517414285714288</v>
      </c>
      <c r="CF27">
        <v>26.323142857142852</v>
      </c>
      <c r="CG27">
        <v>1199.952857142858</v>
      </c>
      <c r="CH27">
        <v>0.49997214285714281</v>
      </c>
      <c r="CI27">
        <v>0.50002785714285714</v>
      </c>
      <c r="CJ27">
        <v>0</v>
      </c>
      <c r="CK27">
        <v>1015.4042857142859</v>
      </c>
      <c r="CL27">
        <v>4.9990899999999998</v>
      </c>
      <c r="CM27">
        <v>11243.971428571431</v>
      </c>
      <c r="CN27">
        <v>9557.3785714285714</v>
      </c>
      <c r="CO27">
        <v>42.125</v>
      </c>
      <c r="CP27">
        <v>44.928142857142859</v>
      </c>
      <c r="CQ27">
        <v>42.919285714285721</v>
      </c>
      <c r="CR27">
        <v>43.875</v>
      </c>
      <c r="CS27">
        <v>43.821000000000012</v>
      </c>
      <c r="CT27">
        <v>597.44285714285718</v>
      </c>
      <c r="CU27">
        <v>597.51142857142861</v>
      </c>
      <c r="CV27">
        <v>0</v>
      </c>
      <c r="CW27">
        <v>1665415583.5999999</v>
      </c>
      <c r="CX27">
        <v>0</v>
      </c>
      <c r="CY27">
        <v>1665411210</v>
      </c>
      <c r="CZ27" t="s">
        <v>356</v>
      </c>
      <c r="DA27">
        <v>1665411210</v>
      </c>
      <c r="DB27">
        <v>1665411207</v>
      </c>
      <c r="DC27">
        <v>2</v>
      </c>
      <c r="DD27">
        <v>-1.1599999999999999</v>
      </c>
      <c r="DE27">
        <v>-4.0000000000000001E-3</v>
      </c>
      <c r="DF27">
        <v>0.52200000000000002</v>
      </c>
      <c r="DG27">
        <v>0.222</v>
      </c>
      <c r="DH27">
        <v>406</v>
      </c>
      <c r="DI27">
        <v>31</v>
      </c>
      <c r="DJ27">
        <v>0.33</v>
      </c>
      <c r="DK27">
        <v>0.17</v>
      </c>
      <c r="DL27">
        <v>-8.5754695000000005</v>
      </c>
      <c r="DM27">
        <v>-4.5215385365853509</v>
      </c>
      <c r="DN27">
        <v>0.43599162604315012</v>
      </c>
      <c r="DO27">
        <v>0</v>
      </c>
      <c r="DP27">
        <v>2.5162647499999999</v>
      </c>
      <c r="DQ27">
        <v>-0.22898870544090319</v>
      </c>
      <c r="DR27">
        <v>2.833119967346075E-2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365</v>
      </c>
      <c r="EA27">
        <v>3.2974899999999998</v>
      </c>
      <c r="EB27">
        <v>2.62541</v>
      </c>
      <c r="EC27">
        <v>1.7779699999999999E-2</v>
      </c>
      <c r="ED27">
        <v>2.0329699999999999E-2</v>
      </c>
      <c r="EE27">
        <v>0.14635699999999999</v>
      </c>
      <c r="EF27">
        <v>0.13832700000000001</v>
      </c>
      <c r="EG27">
        <v>29795</v>
      </c>
      <c r="EH27">
        <v>30397</v>
      </c>
      <c r="EI27">
        <v>28218.799999999999</v>
      </c>
      <c r="EJ27">
        <v>29858.9</v>
      </c>
      <c r="EK27">
        <v>33076</v>
      </c>
      <c r="EL27">
        <v>35741.4</v>
      </c>
      <c r="EM27">
        <v>39751</v>
      </c>
      <c r="EN27">
        <v>42710.9</v>
      </c>
      <c r="EO27">
        <v>2.2238199999999999</v>
      </c>
      <c r="EP27">
        <v>2.19</v>
      </c>
      <c r="EQ27">
        <v>4.4751899999999997E-2</v>
      </c>
      <c r="ER27">
        <v>0</v>
      </c>
      <c r="ES27">
        <v>32.914299999999997</v>
      </c>
      <c r="ET27">
        <v>999.9</v>
      </c>
      <c r="EU27">
        <v>70.8</v>
      </c>
      <c r="EV27">
        <v>35.700000000000003</v>
      </c>
      <c r="EW27">
        <v>40.998800000000003</v>
      </c>
      <c r="EX27">
        <v>56.658099999999997</v>
      </c>
      <c r="EY27">
        <v>-2.07131</v>
      </c>
      <c r="EZ27">
        <v>2</v>
      </c>
      <c r="FA27">
        <v>0.39194600000000002</v>
      </c>
      <c r="FB27">
        <v>0.74333099999999996</v>
      </c>
      <c r="FC27">
        <v>20.2683</v>
      </c>
      <c r="FD27">
        <v>5.2193899999999998</v>
      </c>
      <c r="FE27">
        <v>12.004</v>
      </c>
      <c r="FF27">
        <v>4.9871499999999997</v>
      </c>
      <c r="FG27">
        <v>3.2845</v>
      </c>
      <c r="FH27">
        <v>5725.2</v>
      </c>
      <c r="FI27">
        <v>9999</v>
      </c>
      <c r="FJ27">
        <v>9999</v>
      </c>
      <c r="FK27">
        <v>465.3</v>
      </c>
      <c r="FL27">
        <v>1.8658300000000001</v>
      </c>
      <c r="FM27">
        <v>1.8621799999999999</v>
      </c>
      <c r="FN27">
        <v>1.86419</v>
      </c>
      <c r="FO27">
        <v>1.8602700000000001</v>
      </c>
      <c r="FP27">
        <v>1.86097</v>
      </c>
      <c r="FQ27">
        <v>1.86008</v>
      </c>
      <c r="FR27">
        <v>1.8617900000000001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0.2</v>
      </c>
      <c r="GH27">
        <v>0.26829999999999998</v>
      </c>
      <c r="GI27">
        <v>0.1107589500545309</v>
      </c>
      <c r="GJ27">
        <v>1.50489809740067E-3</v>
      </c>
      <c r="GK27">
        <v>-2.0552440134273611E-7</v>
      </c>
      <c r="GL27">
        <v>-9.6702536598140934E-11</v>
      </c>
      <c r="GM27">
        <v>-9.7891647304491333E-2</v>
      </c>
      <c r="GN27">
        <v>9.3380900660654225E-3</v>
      </c>
      <c r="GO27">
        <v>6.5945522138961576E-7</v>
      </c>
      <c r="GP27">
        <v>5.8990856701692426E-7</v>
      </c>
      <c r="GQ27">
        <v>7</v>
      </c>
      <c r="GR27">
        <v>2047</v>
      </c>
      <c r="GS27">
        <v>3</v>
      </c>
      <c r="GT27">
        <v>37</v>
      </c>
      <c r="GU27">
        <v>72.8</v>
      </c>
      <c r="GV27">
        <v>72.900000000000006</v>
      </c>
      <c r="GW27">
        <v>0.37841799999999998</v>
      </c>
      <c r="GX27">
        <v>2.65625</v>
      </c>
      <c r="GY27">
        <v>2.04834</v>
      </c>
      <c r="GZ27">
        <v>2.6208499999999999</v>
      </c>
      <c r="HA27">
        <v>2.1972700000000001</v>
      </c>
      <c r="HB27">
        <v>2.2875999999999999</v>
      </c>
      <c r="HC27">
        <v>40.912199999999999</v>
      </c>
      <c r="HD27">
        <v>14.8588</v>
      </c>
      <c r="HE27">
        <v>18</v>
      </c>
      <c r="HF27">
        <v>693.69799999999998</v>
      </c>
      <c r="HG27">
        <v>740.56799999999998</v>
      </c>
      <c r="HH27">
        <v>31.002500000000001</v>
      </c>
      <c r="HI27">
        <v>32.4392</v>
      </c>
      <c r="HJ27">
        <v>30.001000000000001</v>
      </c>
      <c r="HK27">
        <v>32.130400000000002</v>
      </c>
      <c r="HL27">
        <v>32.088099999999997</v>
      </c>
      <c r="HM27">
        <v>7.5811400000000004</v>
      </c>
      <c r="HN27">
        <v>22.812799999999999</v>
      </c>
      <c r="HO27">
        <v>98.888199999999998</v>
      </c>
      <c r="HP27">
        <v>31</v>
      </c>
      <c r="HQ27">
        <v>86.9345</v>
      </c>
      <c r="HR27">
        <v>33.9726</v>
      </c>
      <c r="HS27">
        <v>99.316800000000001</v>
      </c>
      <c r="HT27">
        <v>99.012200000000007</v>
      </c>
    </row>
    <row r="28" spans="1:228" x14ac:dyDescent="0.2">
      <c r="A28">
        <v>13</v>
      </c>
      <c r="B28">
        <v>1665415583.5999999</v>
      </c>
      <c r="C28">
        <v>48</v>
      </c>
      <c r="D28" t="s">
        <v>384</v>
      </c>
      <c r="E28" t="s">
        <v>385</v>
      </c>
      <c r="F28">
        <v>4</v>
      </c>
      <c r="G28">
        <v>1665415581.2874999</v>
      </c>
      <c r="H28">
        <f t="shared" si="0"/>
        <v>6.3842386036860738E-3</v>
      </c>
      <c r="I28">
        <f t="shared" si="1"/>
        <v>6.3842386036860734</v>
      </c>
      <c r="J28">
        <f t="shared" si="2"/>
        <v>-0.31795993582763232</v>
      </c>
      <c r="K28">
        <f t="shared" si="3"/>
        <v>62.992474999999999</v>
      </c>
      <c r="L28">
        <f t="shared" si="4"/>
        <v>62.664292625091782</v>
      </c>
      <c r="M28">
        <f t="shared" si="5"/>
        <v>6.3590370771716218</v>
      </c>
      <c r="N28">
        <f t="shared" si="6"/>
        <v>6.3923403157895251</v>
      </c>
      <c r="O28">
        <f t="shared" si="7"/>
        <v>0.42768477170737829</v>
      </c>
      <c r="P28">
        <f t="shared" si="8"/>
        <v>3.6839219090068251</v>
      </c>
      <c r="Q28">
        <f t="shared" si="9"/>
        <v>0.40189110390382049</v>
      </c>
      <c r="R28">
        <f t="shared" si="10"/>
        <v>0.2533696623375431</v>
      </c>
      <c r="S28">
        <f t="shared" si="11"/>
        <v>226.10506836004782</v>
      </c>
      <c r="T28">
        <f t="shared" si="12"/>
        <v>33.62759238371801</v>
      </c>
      <c r="U28">
        <f t="shared" si="13"/>
        <v>33.644300000000001</v>
      </c>
      <c r="V28">
        <f t="shared" si="14"/>
        <v>5.2379094629666403</v>
      </c>
      <c r="W28">
        <f t="shared" si="15"/>
        <v>69.615402851770398</v>
      </c>
      <c r="X28">
        <f t="shared" si="16"/>
        <v>3.6968504054929081</v>
      </c>
      <c r="Y28">
        <f t="shared" si="17"/>
        <v>5.3103914565638304</v>
      </c>
      <c r="Z28">
        <f t="shared" si="18"/>
        <v>1.5410590574737322</v>
      </c>
      <c r="AA28">
        <f t="shared" si="19"/>
        <v>-281.54492242255583</v>
      </c>
      <c r="AB28">
        <f t="shared" si="20"/>
        <v>48.850021312836532</v>
      </c>
      <c r="AC28">
        <f t="shared" si="21"/>
        <v>3.0597978261445795</v>
      </c>
      <c r="AD28">
        <f t="shared" si="22"/>
        <v>-3.5300349235268982</v>
      </c>
      <c r="AE28">
        <f t="shared" si="23"/>
        <v>22.181696400272031</v>
      </c>
      <c r="AF28">
        <f t="shared" si="24"/>
        <v>6.2132708973954465</v>
      </c>
      <c r="AG28">
        <f t="shared" si="25"/>
        <v>-0.31795993582763232</v>
      </c>
      <c r="AH28">
        <v>75.044584904813377</v>
      </c>
      <c r="AI28">
        <v>68.388015757575715</v>
      </c>
      <c r="AJ28">
        <v>1.66298054291826</v>
      </c>
      <c r="AK28">
        <v>66.861594045505171</v>
      </c>
      <c r="AL28">
        <f t="shared" si="26"/>
        <v>6.3842386036860734</v>
      </c>
      <c r="AM28">
        <v>33.94046299830061</v>
      </c>
      <c r="AN28">
        <v>36.444863636363607</v>
      </c>
      <c r="AO28">
        <v>9.7150461778185322E-3</v>
      </c>
      <c r="AP28">
        <v>85.609805602652457</v>
      </c>
      <c r="AQ28">
        <v>5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47263.704439085734</v>
      </c>
      <c r="AV28">
        <f t="shared" si="30"/>
        <v>1199.9437499999999</v>
      </c>
      <c r="AW28">
        <f t="shared" si="31"/>
        <v>1025.877126093289</v>
      </c>
      <c r="AX28">
        <f t="shared" si="32"/>
        <v>0.85493768028150408</v>
      </c>
      <c r="AY28">
        <f t="shared" si="33"/>
        <v>0.18842972294330285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1665415581.2874999</v>
      </c>
      <c r="BF28">
        <v>62.992474999999999</v>
      </c>
      <c r="BG28">
        <v>72.368799999999993</v>
      </c>
      <c r="BH28">
        <v>36.430124999999997</v>
      </c>
      <c r="BI28">
        <v>33.943299999999986</v>
      </c>
      <c r="BJ28">
        <v>62.788049999999998</v>
      </c>
      <c r="BK28">
        <v>36.1616</v>
      </c>
      <c r="BL28">
        <v>650.01299999999992</v>
      </c>
      <c r="BM28">
        <v>101.377875</v>
      </c>
      <c r="BN28">
        <v>9.9965262499999999E-2</v>
      </c>
      <c r="BO28">
        <v>33.890262499999999</v>
      </c>
      <c r="BP28">
        <v>33.644300000000001</v>
      </c>
      <c r="BQ28">
        <v>999.9</v>
      </c>
      <c r="BR28">
        <v>0</v>
      </c>
      <c r="BS28">
        <v>0</v>
      </c>
      <c r="BT28">
        <v>8992.65625</v>
      </c>
      <c r="BU28">
        <v>0</v>
      </c>
      <c r="BV28">
        <v>317.19574999999998</v>
      </c>
      <c r="BW28">
        <v>-9.3763225000000006</v>
      </c>
      <c r="BX28">
        <v>65.374075000000005</v>
      </c>
      <c r="BY28">
        <v>74.911549999999991</v>
      </c>
      <c r="BZ28">
        <v>2.4868237500000001</v>
      </c>
      <c r="CA28">
        <v>72.368799999999993</v>
      </c>
      <c r="CB28">
        <v>33.943299999999986</v>
      </c>
      <c r="CC28">
        <v>3.6932162499999999</v>
      </c>
      <c r="CD28">
        <v>3.4411062499999998</v>
      </c>
      <c r="CE28">
        <v>27.535187499999999</v>
      </c>
      <c r="CF28">
        <v>26.331937499999999</v>
      </c>
      <c r="CG28">
        <v>1199.9437499999999</v>
      </c>
      <c r="CH28">
        <v>0.49999549999999998</v>
      </c>
      <c r="CI28">
        <v>0.50000449999999996</v>
      </c>
      <c r="CJ28">
        <v>0</v>
      </c>
      <c r="CK28">
        <v>1014.515</v>
      </c>
      <c r="CL28">
        <v>4.9990899999999998</v>
      </c>
      <c r="CM28">
        <v>11240.125</v>
      </c>
      <c r="CN28">
        <v>9557.3837500000009</v>
      </c>
      <c r="CO28">
        <v>42.132750000000001</v>
      </c>
      <c r="CP28">
        <v>44.936999999999998</v>
      </c>
      <c r="CQ28">
        <v>42.936999999999998</v>
      </c>
      <c r="CR28">
        <v>43.875</v>
      </c>
      <c r="CS28">
        <v>43.875</v>
      </c>
      <c r="CT28">
        <v>597.46500000000003</v>
      </c>
      <c r="CU28">
        <v>597.47874999999999</v>
      </c>
      <c r="CV28">
        <v>0</v>
      </c>
      <c r="CW28">
        <v>1665415587.2</v>
      </c>
      <c r="CX28">
        <v>0</v>
      </c>
      <c r="CY28">
        <v>1665411210</v>
      </c>
      <c r="CZ28" t="s">
        <v>356</v>
      </c>
      <c r="DA28">
        <v>1665411210</v>
      </c>
      <c r="DB28">
        <v>1665411207</v>
      </c>
      <c r="DC28">
        <v>2</v>
      </c>
      <c r="DD28">
        <v>-1.1599999999999999</v>
      </c>
      <c r="DE28">
        <v>-4.0000000000000001E-3</v>
      </c>
      <c r="DF28">
        <v>0.52200000000000002</v>
      </c>
      <c r="DG28">
        <v>0.222</v>
      </c>
      <c r="DH28">
        <v>406</v>
      </c>
      <c r="DI28">
        <v>31</v>
      </c>
      <c r="DJ28">
        <v>0.33</v>
      </c>
      <c r="DK28">
        <v>0.17</v>
      </c>
      <c r="DL28">
        <v>-8.8559684999999995</v>
      </c>
      <c r="DM28">
        <v>-4.2256547842401364</v>
      </c>
      <c r="DN28">
        <v>0.40824511252157092</v>
      </c>
      <c r="DO28">
        <v>0</v>
      </c>
      <c r="DP28">
        <v>2.5073962500000002</v>
      </c>
      <c r="DQ28">
        <v>-0.24353684803002171</v>
      </c>
      <c r="DR28">
        <v>2.9116369681632739E-2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365</v>
      </c>
      <c r="EA28">
        <v>3.2972600000000001</v>
      </c>
      <c r="EB28">
        <v>2.6251899999999999</v>
      </c>
      <c r="EC28">
        <v>1.96384E-2</v>
      </c>
      <c r="ED28">
        <v>2.22153E-2</v>
      </c>
      <c r="EE28">
        <v>0.14644299999999999</v>
      </c>
      <c r="EF28">
        <v>0.13836799999999999</v>
      </c>
      <c r="EG28">
        <v>29737.4</v>
      </c>
      <c r="EH28">
        <v>30337.4</v>
      </c>
      <c r="EI28">
        <v>28217.7</v>
      </c>
      <c r="EJ28">
        <v>29857.8</v>
      </c>
      <c r="EK28">
        <v>33071.199999999997</v>
      </c>
      <c r="EL28">
        <v>35738.699999999997</v>
      </c>
      <c r="EM28">
        <v>39749.1</v>
      </c>
      <c r="EN28">
        <v>42709.599999999999</v>
      </c>
      <c r="EO28">
        <v>2.2235499999999999</v>
      </c>
      <c r="EP28">
        <v>2.1899000000000002</v>
      </c>
      <c r="EQ28">
        <v>4.4193099999999999E-2</v>
      </c>
      <c r="ER28">
        <v>0</v>
      </c>
      <c r="ES28">
        <v>32.932499999999997</v>
      </c>
      <c r="ET28">
        <v>999.9</v>
      </c>
      <c r="EU28">
        <v>70.8</v>
      </c>
      <c r="EV28">
        <v>35.700000000000003</v>
      </c>
      <c r="EW28">
        <v>41.003</v>
      </c>
      <c r="EX28">
        <v>56.988100000000003</v>
      </c>
      <c r="EY28">
        <v>-2.0552899999999998</v>
      </c>
      <c r="EZ28">
        <v>2</v>
      </c>
      <c r="FA28">
        <v>0.39283000000000001</v>
      </c>
      <c r="FB28">
        <v>0.75316700000000003</v>
      </c>
      <c r="FC28">
        <v>20.2681</v>
      </c>
      <c r="FD28">
        <v>5.2190899999999996</v>
      </c>
      <c r="FE28">
        <v>12.004</v>
      </c>
      <c r="FF28">
        <v>4.9869500000000002</v>
      </c>
      <c r="FG28">
        <v>3.2844799999999998</v>
      </c>
      <c r="FH28">
        <v>5725.2</v>
      </c>
      <c r="FI28">
        <v>9999</v>
      </c>
      <c r="FJ28">
        <v>9999</v>
      </c>
      <c r="FK28">
        <v>465.3</v>
      </c>
      <c r="FL28">
        <v>1.86581</v>
      </c>
      <c r="FM28">
        <v>1.8621799999999999</v>
      </c>
      <c r="FN28">
        <v>1.86419</v>
      </c>
      <c r="FO28">
        <v>1.86029</v>
      </c>
      <c r="FP28">
        <v>1.8609800000000001</v>
      </c>
      <c r="FQ28">
        <v>1.8600699999999999</v>
      </c>
      <c r="FR28">
        <v>1.8617699999999999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0.21</v>
      </c>
      <c r="GH28">
        <v>0.26879999999999998</v>
      </c>
      <c r="GI28">
        <v>0.1107589500545309</v>
      </c>
      <c r="GJ28">
        <v>1.50489809740067E-3</v>
      </c>
      <c r="GK28">
        <v>-2.0552440134273611E-7</v>
      </c>
      <c r="GL28">
        <v>-9.6702536598140934E-11</v>
      </c>
      <c r="GM28">
        <v>-9.7891647304491333E-2</v>
      </c>
      <c r="GN28">
        <v>9.3380900660654225E-3</v>
      </c>
      <c r="GO28">
        <v>6.5945522138961576E-7</v>
      </c>
      <c r="GP28">
        <v>5.8990856701692426E-7</v>
      </c>
      <c r="GQ28">
        <v>7</v>
      </c>
      <c r="GR28">
        <v>2047</v>
      </c>
      <c r="GS28">
        <v>3</v>
      </c>
      <c r="GT28">
        <v>37</v>
      </c>
      <c r="GU28">
        <v>72.900000000000006</v>
      </c>
      <c r="GV28">
        <v>72.900000000000006</v>
      </c>
      <c r="GW28">
        <v>0.397949</v>
      </c>
      <c r="GX28">
        <v>2.63916</v>
      </c>
      <c r="GY28">
        <v>2.04834</v>
      </c>
      <c r="GZ28">
        <v>2.6220699999999999</v>
      </c>
      <c r="HA28">
        <v>2.1972700000000001</v>
      </c>
      <c r="HB28">
        <v>2.31812</v>
      </c>
      <c r="HC28">
        <v>40.938000000000002</v>
      </c>
      <c r="HD28">
        <v>14.876300000000001</v>
      </c>
      <c r="HE28">
        <v>18</v>
      </c>
      <c r="HF28">
        <v>693.58199999999999</v>
      </c>
      <c r="HG28">
        <v>740.58100000000002</v>
      </c>
      <c r="HH28">
        <v>31.002700000000001</v>
      </c>
      <c r="HI28">
        <v>32.450099999999999</v>
      </c>
      <c r="HJ28">
        <v>30.001100000000001</v>
      </c>
      <c r="HK28">
        <v>32.140300000000003</v>
      </c>
      <c r="HL28">
        <v>32.096600000000002</v>
      </c>
      <c r="HM28">
        <v>7.9833400000000001</v>
      </c>
      <c r="HN28">
        <v>22.812799999999999</v>
      </c>
      <c r="HO28">
        <v>98.888199999999998</v>
      </c>
      <c r="HP28">
        <v>31</v>
      </c>
      <c r="HQ28">
        <v>93.613</v>
      </c>
      <c r="HR28">
        <v>33.980899999999998</v>
      </c>
      <c r="HS28">
        <v>99.312299999999993</v>
      </c>
      <c r="HT28">
        <v>99.009</v>
      </c>
    </row>
    <row r="29" spans="1:228" x14ac:dyDescent="0.2">
      <c r="A29">
        <v>14</v>
      </c>
      <c r="B29">
        <v>1665415587.5999999</v>
      </c>
      <c r="C29">
        <v>52</v>
      </c>
      <c r="D29" t="s">
        <v>386</v>
      </c>
      <c r="E29" t="s">
        <v>387</v>
      </c>
      <c r="F29">
        <v>4</v>
      </c>
      <c r="G29">
        <v>1665415585.5999999</v>
      </c>
      <c r="H29">
        <f t="shared" si="0"/>
        <v>6.3982100024181495E-3</v>
      </c>
      <c r="I29">
        <f t="shared" si="1"/>
        <v>6.3982100024181499</v>
      </c>
      <c r="J29">
        <f t="shared" si="2"/>
        <v>-0.35699405009892199</v>
      </c>
      <c r="K29">
        <f t="shared" si="3"/>
        <v>69.916671428571433</v>
      </c>
      <c r="L29">
        <f t="shared" si="4"/>
        <v>69.565163353642006</v>
      </c>
      <c r="M29">
        <f t="shared" si="5"/>
        <v>7.0593194117808853</v>
      </c>
      <c r="N29">
        <f t="shared" si="6"/>
        <v>7.0949896762799778</v>
      </c>
      <c r="O29">
        <f t="shared" si="7"/>
        <v>0.42851240906219257</v>
      </c>
      <c r="P29">
        <f t="shared" si="8"/>
        <v>3.6824287265276228</v>
      </c>
      <c r="Q29">
        <f t="shared" si="9"/>
        <v>0.4026122400747677</v>
      </c>
      <c r="R29">
        <f t="shared" si="10"/>
        <v>0.25382911942659436</v>
      </c>
      <c r="S29">
        <f t="shared" si="11"/>
        <v>226.12006637613752</v>
      </c>
      <c r="T29">
        <f t="shared" si="12"/>
        <v>33.636810849251503</v>
      </c>
      <c r="U29">
        <f t="shared" si="13"/>
        <v>33.65765714285714</v>
      </c>
      <c r="V29">
        <f t="shared" si="14"/>
        <v>5.24182342857425</v>
      </c>
      <c r="W29">
        <f t="shared" si="15"/>
        <v>69.631488979378986</v>
      </c>
      <c r="X29">
        <f t="shared" si="16"/>
        <v>3.7002167456498025</v>
      </c>
      <c r="Y29">
        <f t="shared" si="17"/>
        <v>5.3139991688898149</v>
      </c>
      <c r="Z29">
        <f t="shared" si="18"/>
        <v>1.5416066829244475</v>
      </c>
      <c r="AA29">
        <f t="shared" si="19"/>
        <v>-282.16106110664037</v>
      </c>
      <c r="AB29">
        <f t="shared" si="20"/>
        <v>48.593761266330567</v>
      </c>
      <c r="AC29">
        <f t="shared" si="21"/>
        <v>3.0453608070427838</v>
      </c>
      <c r="AD29">
        <f t="shared" si="22"/>
        <v>-4.401872657129509</v>
      </c>
      <c r="AE29">
        <f t="shared" si="23"/>
        <v>22.626238821857338</v>
      </c>
      <c r="AF29">
        <f t="shared" si="24"/>
        <v>6.2542464935415509</v>
      </c>
      <c r="AG29">
        <f t="shared" si="25"/>
        <v>-0.35699405009892199</v>
      </c>
      <c r="AH29">
        <v>81.885745191588825</v>
      </c>
      <c r="AI29">
        <v>75.109630909090924</v>
      </c>
      <c r="AJ29">
        <v>1.6961611466939921</v>
      </c>
      <c r="AK29">
        <v>66.861594045505171</v>
      </c>
      <c r="AL29">
        <f t="shared" si="26"/>
        <v>6.3982100024181499</v>
      </c>
      <c r="AM29">
        <v>33.954535348541462</v>
      </c>
      <c r="AN29">
        <v>36.472835757575758</v>
      </c>
      <c r="AO29">
        <v>8.1876961823819493E-3</v>
      </c>
      <c r="AP29">
        <v>85.609805602652457</v>
      </c>
      <c r="AQ29">
        <v>5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47235.193382787475</v>
      </c>
      <c r="AV29">
        <f t="shared" si="30"/>
        <v>1200.035714285714</v>
      </c>
      <c r="AW29">
        <f t="shared" si="31"/>
        <v>1025.9545421638015</v>
      </c>
      <c r="AX29">
        <f t="shared" si="32"/>
        <v>0.85493667392596806</v>
      </c>
      <c r="AY29">
        <f t="shared" si="33"/>
        <v>0.1884277806771183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1665415585.5999999</v>
      </c>
      <c r="BF29">
        <v>69.916671428571433</v>
      </c>
      <c r="BG29">
        <v>79.498200000000011</v>
      </c>
      <c r="BH29">
        <v>36.463314285714283</v>
      </c>
      <c r="BI29">
        <v>33.959785714285708</v>
      </c>
      <c r="BJ29">
        <v>69.702042857142857</v>
      </c>
      <c r="BK29">
        <v>36.194399999999987</v>
      </c>
      <c r="BL29">
        <v>649.91185714285712</v>
      </c>
      <c r="BM29">
        <v>101.378</v>
      </c>
      <c r="BN29">
        <v>9.9795371428571436E-2</v>
      </c>
      <c r="BO29">
        <v>33.902428571428572</v>
      </c>
      <c r="BP29">
        <v>33.65765714285714</v>
      </c>
      <c r="BQ29">
        <v>999.89999999999986</v>
      </c>
      <c r="BR29">
        <v>0</v>
      </c>
      <c r="BS29">
        <v>0</v>
      </c>
      <c r="BT29">
        <v>8987.5</v>
      </c>
      <c r="BU29">
        <v>0</v>
      </c>
      <c r="BV29">
        <v>318.56028571428573</v>
      </c>
      <c r="BW29">
        <v>-9.581528571428569</v>
      </c>
      <c r="BX29">
        <v>72.562571428571431</v>
      </c>
      <c r="BY29">
        <v>82.29285714285713</v>
      </c>
      <c r="BZ29">
        <v>2.503517142857143</v>
      </c>
      <c r="CA29">
        <v>79.498200000000011</v>
      </c>
      <c r="CB29">
        <v>33.959785714285708</v>
      </c>
      <c r="CC29">
        <v>3.6965742857142851</v>
      </c>
      <c r="CD29">
        <v>3.442771428571429</v>
      </c>
      <c r="CE29">
        <v>27.550714285714289</v>
      </c>
      <c r="CF29">
        <v>26.340128571428568</v>
      </c>
      <c r="CG29">
        <v>1200.035714285714</v>
      </c>
      <c r="CH29">
        <v>0.50002714285714289</v>
      </c>
      <c r="CI29">
        <v>0.49997285714285711</v>
      </c>
      <c r="CJ29">
        <v>0</v>
      </c>
      <c r="CK29">
        <v>1013.415714285714</v>
      </c>
      <c r="CL29">
        <v>4.9990899999999998</v>
      </c>
      <c r="CM29">
        <v>11237.67142857143</v>
      </c>
      <c r="CN29">
        <v>9558.2357142857163</v>
      </c>
      <c r="CO29">
        <v>42.186999999999998</v>
      </c>
      <c r="CP29">
        <v>44.936999999999998</v>
      </c>
      <c r="CQ29">
        <v>42.936999999999998</v>
      </c>
      <c r="CR29">
        <v>43.919285714285721</v>
      </c>
      <c r="CS29">
        <v>43.875</v>
      </c>
      <c r="CT29">
        <v>597.55142857142869</v>
      </c>
      <c r="CU29">
        <v>597.48428571428576</v>
      </c>
      <c r="CV29">
        <v>0</v>
      </c>
      <c r="CW29">
        <v>1665415590.8</v>
      </c>
      <c r="CX29">
        <v>0</v>
      </c>
      <c r="CY29">
        <v>1665411210</v>
      </c>
      <c r="CZ29" t="s">
        <v>356</v>
      </c>
      <c r="DA29">
        <v>1665411210</v>
      </c>
      <c r="DB29">
        <v>1665411207</v>
      </c>
      <c r="DC29">
        <v>2</v>
      </c>
      <c r="DD29">
        <v>-1.1599999999999999</v>
      </c>
      <c r="DE29">
        <v>-4.0000000000000001E-3</v>
      </c>
      <c r="DF29">
        <v>0.52200000000000002</v>
      </c>
      <c r="DG29">
        <v>0.222</v>
      </c>
      <c r="DH29">
        <v>406</v>
      </c>
      <c r="DI29">
        <v>31</v>
      </c>
      <c r="DJ29">
        <v>0.33</v>
      </c>
      <c r="DK29">
        <v>0.17</v>
      </c>
      <c r="DL29">
        <v>-9.0694634146341464</v>
      </c>
      <c r="DM29">
        <v>-3.8279809756097571</v>
      </c>
      <c r="DN29">
        <v>0.3800634821595823</v>
      </c>
      <c r="DO29">
        <v>0</v>
      </c>
      <c r="DP29">
        <v>2.5026204878048781</v>
      </c>
      <c r="DQ29">
        <v>-0.16098543554007491</v>
      </c>
      <c r="DR29">
        <v>2.6615764808613229E-2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365</v>
      </c>
      <c r="EA29">
        <v>3.2972399999999999</v>
      </c>
      <c r="EB29">
        <v>2.6251600000000002</v>
      </c>
      <c r="EC29">
        <v>2.1510999999999999E-2</v>
      </c>
      <c r="ED29">
        <v>2.4096900000000001E-2</v>
      </c>
      <c r="EE29">
        <v>0.146513</v>
      </c>
      <c r="EF29">
        <v>0.13841100000000001</v>
      </c>
      <c r="EG29">
        <v>29680.400000000001</v>
      </c>
      <c r="EH29">
        <v>30278.799999999999</v>
      </c>
      <c r="EI29">
        <v>28217.5</v>
      </c>
      <c r="EJ29">
        <v>29857.7</v>
      </c>
      <c r="EK29">
        <v>33068.199999999997</v>
      </c>
      <c r="EL29">
        <v>35736.699999999997</v>
      </c>
      <c r="EM29">
        <v>39748.6</v>
      </c>
      <c r="EN29">
        <v>42709.3</v>
      </c>
      <c r="EO29">
        <v>2.2234500000000001</v>
      </c>
      <c r="EP29">
        <v>2.1897000000000002</v>
      </c>
      <c r="EQ29">
        <v>4.4275099999999998E-2</v>
      </c>
      <c r="ER29">
        <v>0</v>
      </c>
      <c r="ES29">
        <v>32.950899999999997</v>
      </c>
      <c r="ET29">
        <v>999.9</v>
      </c>
      <c r="EU29">
        <v>70.8</v>
      </c>
      <c r="EV29">
        <v>35.700000000000003</v>
      </c>
      <c r="EW29">
        <v>41.0045</v>
      </c>
      <c r="EX29">
        <v>56.988100000000003</v>
      </c>
      <c r="EY29">
        <v>-1.9391</v>
      </c>
      <c r="EZ29">
        <v>2</v>
      </c>
      <c r="FA29">
        <v>0.39368599999999998</v>
      </c>
      <c r="FB29">
        <v>0.76660399999999995</v>
      </c>
      <c r="FC29">
        <v>20.267900000000001</v>
      </c>
      <c r="FD29">
        <v>5.2183400000000004</v>
      </c>
      <c r="FE29">
        <v>12.004</v>
      </c>
      <c r="FF29">
        <v>4.9850500000000002</v>
      </c>
      <c r="FG29">
        <v>3.2845300000000002</v>
      </c>
      <c r="FH29">
        <v>5725.6</v>
      </c>
      <c r="FI29">
        <v>9999</v>
      </c>
      <c r="FJ29">
        <v>9999</v>
      </c>
      <c r="FK29">
        <v>465.3</v>
      </c>
      <c r="FL29">
        <v>1.86581</v>
      </c>
      <c r="FM29">
        <v>1.8621799999999999</v>
      </c>
      <c r="FN29">
        <v>1.8642099999999999</v>
      </c>
      <c r="FO29">
        <v>1.8603099999999999</v>
      </c>
      <c r="FP29">
        <v>1.8609800000000001</v>
      </c>
      <c r="FQ29">
        <v>1.86006</v>
      </c>
      <c r="FR29">
        <v>1.86182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0.219</v>
      </c>
      <c r="GH29">
        <v>0.26900000000000002</v>
      </c>
      <c r="GI29">
        <v>0.1107589500545309</v>
      </c>
      <c r="GJ29">
        <v>1.50489809740067E-3</v>
      </c>
      <c r="GK29">
        <v>-2.0552440134273611E-7</v>
      </c>
      <c r="GL29">
        <v>-9.6702536598140934E-11</v>
      </c>
      <c r="GM29">
        <v>-9.7891647304491333E-2</v>
      </c>
      <c r="GN29">
        <v>9.3380900660654225E-3</v>
      </c>
      <c r="GO29">
        <v>6.5945522138961576E-7</v>
      </c>
      <c r="GP29">
        <v>5.8990856701692426E-7</v>
      </c>
      <c r="GQ29">
        <v>7</v>
      </c>
      <c r="GR29">
        <v>2047</v>
      </c>
      <c r="GS29">
        <v>3</v>
      </c>
      <c r="GT29">
        <v>37</v>
      </c>
      <c r="GU29">
        <v>73</v>
      </c>
      <c r="GV29">
        <v>73</v>
      </c>
      <c r="GW29">
        <v>0.41870099999999999</v>
      </c>
      <c r="GX29">
        <v>2.63916</v>
      </c>
      <c r="GY29">
        <v>2.04834</v>
      </c>
      <c r="GZ29">
        <v>2.6208499999999999</v>
      </c>
      <c r="HA29">
        <v>2.1972700000000001</v>
      </c>
      <c r="HB29">
        <v>2.33643</v>
      </c>
      <c r="HC29">
        <v>40.938000000000002</v>
      </c>
      <c r="HD29">
        <v>14.8588</v>
      </c>
      <c r="HE29">
        <v>18</v>
      </c>
      <c r="HF29">
        <v>693.60199999999998</v>
      </c>
      <c r="HG29">
        <v>740.505</v>
      </c>
      <c r="HH29">
        <v>31.003299999999999</v>
      </c>
      <c r="HI29">
        <v>32.461599999999997</v>
      </c>
      <c r="HJ29">
        <v>30.001100000000001</v>
      </c>
      <c r="HK29">
        <v>32.149500000000003</v>
      </c>
      <c r="HL29">
        <v>32.105800000000002</v>
      </c>
      <c r="HM29">
        <v>8.3887800000000006</v>
      </c>
      <c r="HN29">
        <v>22.812799999999999</v>
      </c>
      <c r="HO29">
        <v>98.888199999999998</v>
      </c>
      <c r="HP29">
        <v>31</v>
      </c>
      <c r="HQ29">
        <v>96.961799999999997</v>
      </c>
      <c r="HR29">
        <v>33.971499999999999</v>
      </c>
      <c r="HS29">
        <v>99.311400000000006</v>
      </c>
      <c r="HT29">
        <v>99.008300000000006</v>
      </c>
    </row>
    <row r="30" spans="1:228" x14ac:dyDescent="0.2">
      <c r="A30">
        <v>15</v>
      </c>
      <c r="B30">
        <v>1665415591.5999999</v>
      </c>
      <c r="C30">
        <v>56</v>
      </c>
      <c r="D30" t="s">
        <v>388</v>
      </c>
      <c r="E30" t="s">
        <v>389</v>
      </c>
      <c r="F30">
        <v>4</v>
      </c>
      <c r="G30">
        <v>1665415589.2874999</v>
      </c>
      <c r="H30">
        <f t="shared" si="0"/>
        <v>6.3468294768917683E-3</v>
      </c>
      <c r="I30">
        <f t="shared" si="1"/>
        <v>6.3468294768917684</v>
      </c>
      <c r="J30">
        <f t="shared" si="2"/>
        <v>0.41048680646587682</v>
      </c>
      <c r="K30">
        <f t="shared" si="3"/>
        <v>75.882512500000004</v>
      </c>
      <c r="L30">
        <f t="shared" si="4"/>
        <v>72.375543185143854</v>
      </c>
      <c r="M30">
        <f t="shared" si="5"/>
        <v>7.3444888180739429</v>
      </c>
      <c r="N30">
        <f t="shared" si="6"/>
        <v>7.7003672790120623</v>
      </c>
      <c r="O30">
        <f t="shared" si="7"/>
        <v>0.42384716159712726</v>
      </c>
      <c r="P30">
        <f t="shared" si="8"/>
        <v>3.6818198504377575</v>
      </c>
      <c r="Q30">
        <f t="shared" si="9"/>
        <v>0.39848604746072475</v>
      </c>
      <c r="R30">
        <f t="shared" si="10"/>
        <v>0.25120582086033383</v>
      </c>
      <c r="S30">
        <f t="shared" si="11"/>
        <v>226.10387323449879</v>
      </c>
      <c r="T30">
        <f t="shared" si="12"/>
        <v>33.655031577993526</v>
      </c>
      <c r="U30">
        <f t="shared" si="13"/>
        <v>33.676349999999999</v>
      </c>
      <c r="V30">
        <f t="shared" si="14"/>
        <v>5.247305158246121</v>
      </c>
      <c r="W30">
        <f t="shared" si="15"/>
        <v>69.641320886505653</v>
      </c>
      <c r="X30">
        <f t="shared" si="16"/>
        <v>3.7023087311618612</v>
      </c>
      <c r="Y30">
        <f t="shared" si="17"/>
        <v>5.3162528855469411</v>
      </c>
      <c r="Z30">
        <f t="shared" si="18"/>
        <v>1.5449964270842598</v>
      </c>
      <c r="AA30">
        <f t="shared" si="19"/>
        <v>-279.89517993092699</v>
      </c>
      <c r="AB30">
        <f t="shared" si="20"/>
        <v>46.383148957443453</v>
      </c>
      <c r="AC30">
        <f t="shared" si="21"/>
        <v>2.9076765937461193</v>
      </c>
      <c r="AD30">
        <f t="shared" si="22"/>
        <v>-4.5004811452386235</v>
      </c>
      <c r="AE30">
        <f t="shared" si="23"/>
        <v>22.987260183932129</v>
      </c>
      <c r="AF30">
        <f t="shared" si="24"/>
        <v>6.2677368836730407</v>
      </c>
      <c r="AG30">
        <f t="shared" si="25"/>
        <v>0.41048680646587682</v>
      </c>
      <c r="AH30">
        <v>88.778813090622265</v>
      </c>
      <c r="AI30">
        <v>81.781829696969623</v>
      </c>
      <c r="AJ30">
        <v>1.6700015657944629</v>
      </c>
      <c r="AK30">
        <v>66.861594045505171</v>
      </c>
      <c r="AL30">
        <f t="shared" si="26"/>
        <v>6.3468294768917684</v>
      </c>
      <c r="AM30">
        <v>33.972916770253157</v>
      </c>
      <c r="AN30">
        <v>36.492514545454533</v>
      </c>
      <c r="AO30">
        <v>3.8542028827073999E-3</v>
      </c>
      <c r="AP30">
        <v>85.609805602652457</v>
      </c>
      <c r="AQ30">
        <v>4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47223.157529366901</v>
      </c>
      <c r="AV30">
        <f t="shared" si="30"/>
        <v>1199.9412500000001</v>
      </c>
      <c r="AW30">
        <f t="shared" si="31"/>
        <v>1025.8746135930046</v>
      </c>
      <c r="AX30">
        <f t="shared" si="32"/>
        <v>0.85493736763612771</v>
      </c>
      <c r="AY30">
        <f t="shared" si="33"/>
        <v>0.18842911953772634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1665415589.2874999</v>
      </c>
      <c r="BF30">
        <v>75.882512500000004</v>
      </c>
      <c r="BG30">
        <v>85.6270375</v>
      </c>
      <c r="BH30">
        <v>36.484037499999999</v>
      </c>
      <c r="BI30">
        <v>33.9759125</v>
      </c>
      <c r="BJ30">
        <v>75.659099999999995</v>
      </c>
      <c r="BK30">
        <v>36.214862500000002</v>
      </c>
      <c r="BL30">
        <v>650.10612500000002</v>
      </c>
      <c r="BM30">
        <v>101.37725</v>
      </c>
      <c r="BN30">
        <v>0.10024495</v>
      </c>
      <c r="BO30">
        <v>33.910024999999997</v>
      </c>
      <c r="BP30">
        <v>33.676349999999999</v>
      </c>
      <c r="BQ30">
        <v>999.9</v>
      </c>
      <c r="BR30">
        <v>0</v>
      </c>
      <c r="BS30">
        <v>0</v>
      </c>
      <c r="BT30">
        <v>8985.46875</v>
      </c>
      <c r="BU30">
        <v>0</v>
      </c>
      <c r="BV30">
        <v>320.27412500000003</v>
      </c>
      <c r="BW30">
        <v>-9.744530000000001</v>
      </c>
      <c r="BX30">
        <v>78.755862500000006</v>
      </c>
      <c r="BY30">
        <v>88.638599999999997</v>
      </c>
      <c r="BZ30">
        <v>2.5081237500000002</v>
      </c>
      <c r="CA30">
        <v>85.6270375</v>
      </c>
      <c r="CB30">
        <v>33.9759125</v>
      </c>
      <c r="CC30">
        <v>3.6986512500000002</v>
      </c>
      <c r="CD30">
        <v>3.44438625</v>
      </c>
      <c r="CE30">
        <v>27.560312499999998</v>
      </c>
      <c r="CF30">
        <v>26.348050000000001</v>
      </c>
      <c r="CG30">
        <v>1199.9412500000001</v>
      </c>
      <c r="CH30">
        <v>0.50000362499999995</v>
      </c>
      <c r="CI30">
        <v>0.49999637499999999</v>
      </c>
      <c r="CJ30">
        <v>0</v>
      </c>
      <c r="CK30">
        <v>1012.45</v>
      </c>
      <c r="CL30">
        <v>4.9990899999999998</v>
      </c>
      <c r="CM30">
        <v>11233.237499999999</v>
      </c>
      <c r="CN30">
        <v>9557.3912499999988</v>
      </c>
      <c r="CO30">
        <v>42.186999999999998</v>
      </c>
      <c r="CP30">
        <v>44.992125000000001</v>
      </c>
      <c r="CQ30">
        <v>42.992125000000001</v>
      </c>
      <c r="CR30">
        <v>43.936999999999998</v>
      </c>
      <c r="CS30">
        <v>43.882750000000001</v>
      </c>
      <c r="CT30">
        <v>597.47625000000005</v>
      </c>
      <c r="CU30">
        <v>597.46500000000003</v>
      </c>
      <c r="CV30">
        <v>0</v>
      </c>
      <c r="CW30">
        <v>1665415595</v>
      </c>
      <c r="CX30">
        <v>0</v>
      </c>
      <c r="CY30">
        <v>1665411210</v>
      </c>
      <c r="CZ30" t="s">
        <v>356</v>
      </c>
      <c r="DA30">
        <v>1665411210</v>
      </c>
      <c r="DB30">
        <v>1665411207</v>
      </c>
      <c r="DC30">
        <v>2</v>
      </c>
      <c r="DD30">
        <v>-1.1599999999999999</v>
      </c>
      <c r="DE30">
        <v>-4.0000000000000001E-3</v>
      </c>
      <c r="DF30">
        <v>0.52200000000000002</v>
      </c>
      <c r="DG30">
        <v>0.222</v>
      </c>
      <c r="DH30">
        <v>406</v>
      </c>
      <c r="DI30">
        <v>31</v>
      </c>
      <c r="DJ30">
        <v>0.33</v>
      </c>
      <c r="DK30">
        <v>0.17</v>
      </c>
      <c r="DL30">
        <v>-9.2975265</v>
      </c>
      <c r="DM30">
        <v>-3.264629718574084</v>
      </c>
      <c r="DN30">
        <v>0.31570933368804599</v>
      </c>
      <c r="DO30">
        <v>0</v>
      </c>
      <c r="DP30">
        <v>2.4963815</v>
      </c>
      <c r="DQ30">
        <v>-6.5115196998132962E-3</v>
      </c>
      <c r="DR30">
        <v>2.0939087438329351E-2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3.2975300000000001</v>
      </c>
      <c r="EB30">
        <v>2.6252399999999998</v>
      </c>
      <c r="EC30">
        <v>2.33644E-2</v>
      </c>
      <c r="ED30">
        <v>2.59717E-2</v>
      </c>
      <c r="EE30">
        <v>0.146561</v>
      </c>
      <c r="EF30">
        <v>0.13845199999999999</v>
      </c>
      <c r="EG30">
        <v>29623.7</v>
      </c>
      <c r="EH30">
        <v>30220.3</v>
      </c>
      <c r="EI30">
        <v>28217.1</v>
      </c>
      <c r="EJ30">
        <v>29857.3</v>
      </c>
      <c r="EK30">
        <v>33066.199999999997</v>
      </c>
      <c r="EL30">
        <v>35734.699999999997</v>
      </c>
      <c r="EM30">
        <v>39748.300000000003</v>
      </c>
      <c r="EN30">
        <v>42708.800000000003</v>
      </c>
      <c r="EO30">
        <v>2.2238500000000001</v>
      </c>
      <c r="EP30">
        <v>2.1892800000000001</v>
      </c>
      <c r="EQ30">
        <v>4.4263900000000002E-2</v>
      </c>
      <c r="ER30">
        <v>0</v>
      </c>
      <c r="ES30">
        <v>32.97</v>
      </c>
      <c r="ET30">
        <v>999.9</v>
      </c>
      <c r="EU30">
        <v>70.8</v>
      </c>
      <c r="EV30">
        <v>35.700000000000003</v>
      </c>
      <c r="EW30">
        <v>40.999499999999998</v>
      </c>
      <c r="EX30">
        <v>56.838099999999997</v>
      </c>
      <c r="EY30">
        <v>-2.1554500000000001</v>
      </c>
      <c r="EZ30">
        <v>2</v>
      </c>
      <c r="FA30">
        <v>0.39459899999999998</v>
      </c>
      <c r="FB30">
        <v>0.77957200000000004</v>
      </c>
      <c r="FC30">
        <v>20.2681</v>
      </c>
      <c r="FD30">
        <v>5.2192400000000001</v>
      </c>
      <c r="FE30">
        <v>12.004</v>
      </c>
      <c r="FF30">
        <v>4.9871999999999996</v>
      </c>
      <c r="FG30">
        <v>3.2846500000000001</v>
      </c>
      <c r="FH30">
        <v>5725.6</v>
      </c>
      <c r="FI30">
        <v>9999</v>
      </c>
      <c r="FJ30">
        <v>9999</v>
      </c>
      <c r="FK30">
        <v>465.3</v>
      </c>
      <c r="FL30">
        <v>1.8657900000000001</v>
      </c>
      <c r="FM30">
        <v>1.8621799999999999</v>
      </c>
      <c r="FN30">
        <v>1.8642000000000001</v>
      </c>
      <c r="FO30">
        <v>1.86032</v>
      </c>
      <c r="FP30">
        <v>1.86097</v>
      </c>
      <c r="FQ30">
        <v>1.8601099999999999</v>
      </c>
      <c r="FR30">
        <v>1.86181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0.22900000000000001</v>
      </c>
      <c r="GH30">
        <v>0.26929999999999998</v>
      </c>
      <c r="GI30">
        <v>0.1107589500545309</v>
      </c>
      <c r="GJ30">
        <v>1.50489809740067E-3</v>
      </c>
      <c r="GK30">
        <v>-2.0552440134273611E-7</v>
      </c>
      <c r="GL30">
        <v>-9.6702536598140934E-11</v>
      </c>
      <c r="GM30">
        <v>-9.7891647304491333E-2</v>
      </c>
      <c r="GN30">
        <v>9.3380900660654225E-3</v>
      </c>
      <c r="GO30">
        <v>6.5945522138961576E-7</v>
      </c>
      <c r="GP30">
        <v>5.8990856701692426E-7</v>
      </c>
      <c r="GQ30">
        <v>7</v>
      </c>
      <c r="GR30">
        <v>2047</v>
      </c>
      <c r="GS30">
        <v>3</v>
      </c>
      <c r="GT30">
        <v>37</v>
      </c>
      <c r="GU30">
        <v>73</v>
      </c>
      <c r="GV30">
        <v>73.099999999999994</v>
      </c>
      <c r="GW30">
        <v>0.43701200000000001</v>
      </c>
      <c r="GX30">
        <v>2.6428199999999999</v>
      </c>
      <c r="GY30">
        <v>2.04834</v>
      </c>
      <c r="GZ30">
        <v>2.6208499999999999</v>
      </c>
      <c r="HA30">
        <v>2.1972700000000001</v>
      </c>
      <c r="HB30">
        <v>2.3303199999999999</v>
      </c>
      <c r="HC30">
        <v>40.963799999999999</v>
      </c>
      <c r="HD30">
        <v>14.8588</v>
      </c>
      <c r="HE30">
        <v>18</v>
      </c>
      <c r="HF30">
        <v>694.02700000000004</v>
      </c>
      <c r="HG30">
        <v>740.22400000000005</v>
      </c>
      <c r="HH30">
        <v>31.003499999999999</v>
      </c>
      <c r="HI30">
        <v>32.473100000000002</v>
      </c>
      <c r="HJ30">
        <v>30.001100000000001</v>
      </c>
      <c r="HK30">
        <v>32.158099999999997</v>
      </c>
      <c r="HL30">
        <v>32.115600000000001</v>
      </c>
      <c r="HM30">
        <v>8.7947900000000008</v>
      </c>
      <c r="HN30">
        <v>22.812799999999999</v>
      </c>
      <c r="HO30">
        <v>98.888199999999998</v>
      </c>
      <c r="HP30">
        <v>31</v>
      </c>
      <c r="HQ30">
        <v>103.64</v>
      </c>
      <c r="HR30">
        <v>33.965400000000002</v>
      </c>
      <c r="HS30">
        <v>99.310299999999998</v>
      </c>
      <c r="HT30">
        <v>99.007199999999997</v>
      </c>
    </row>
    <row r="31" spans="1:228" x14ac:dyDescent="0.2">
      <c r="A31">
        <v>16</v>
      </c>
      <c r="B31">
        <v>1665415595.5999999</v>
      </c>
      <c r="C31">
        <v>60</v>
      </c>
      <c r="D31" t="s">
        <v>390</v>
      </c>
      <c r="E31" t="s">
        <v>391</v>
      </c>
      <c r="F31">
        <v>4</v>
      </c>
      <c r="G31">
        <v>1665415593.5999999</v>
      </c>
      <c r="H31">
        <f t="shared" si="0"/>
        <v>6.3944517238011039E-3</v>
      </c>
      <c r="I31">
        <f t="shared" si="1"/>
        <v>6.3944517238011036</v>
      </c>
      <c r="J31">
        <f t="shared" si="2"/>
        <v>0.52597285886195733</v>
      </c>
      <c r="K31">
        <f t="shared" si="3"/>
        <v>82.865314285714277</v>
      </c>
      <c r="L31">
        <f t="shared" si="4"/>
        <v>78.742974110425692</v>
      </c>
      <c r="M31">
        <f t="shared" si="5"/>
        <v>7.9907973161429533</v>
      </c>
      <c r="N31">
        <f t="shared" si="6"/>
        <v>8.4091303189417754</v>
      </c>
      <c r="O31">
        <f t="shared" si="7"/>
        <v>0.42693495019402505</v>
      </c>
      <c r="P31">
        <f t="shared" si="8"/>
        <v>3.6792513045967468</v>
      </c>
      <c r="Q31">
        <f t="shared" si="9"/>
        <v>0.40119820820419066</v>
      </c>
      <c r="R31">
        <f t="shared" si="10"/>
        <v>0.25293183329941732</v>
      </c>
      <c r="S31">
        <f t="shared" si="11"/>
        <v>226.11403766156673</v>
      </c>
      <c r="T31">
        <f t="shared" si="12"/>
        <v>33.656312659698877</v>
      </c>
      <c r="U31">
        <f t="shared" si="13"/>
        <v>33.687871428571427</v>
      </c>
      <c r="V31">
        <f t="shared" si="14"/>
        <v>5.250686330627361</v>
      </c>
      <c r="W31">
        <f t="shared" si="15"/>
        <v>69.640880878140592</v>
      </c>
      <c r="X31">
        <f t="shared" si="16"/>
        <v>3.7046336715957149</v>
      </c>
      <c r="Y31">
        <f t="shared" si="17"/>
        <v>5.3196249456955877</v>
      </c>
      <c r="Z31">
        <f t="shared" si="18"/>
        <v>1.5460526590316461</v>
      </c>
      <c r="AA31">
        <f t="shared" si="19"/>
        <v>-281.9953210196287</v>
      </c>
      <c r="AB31">
        <f t="shared" si="20"/>
        <v>46.318912098086841</v>
      </c>
      <c r="AC31">
        <f t="shared" si="21"/>
        <v>2.9060018765897513</v>
      </c>
      <c r="AD31">
        <f t="shared" si="22"/>
        <v>-6.6563693833853819</v>
      </c>
      <c r="AE31">
        <f t="shared" si="23"/>
        <v>23.341091146512536</v>
      </c>
      <c r="AF31">
        <f t="shared" si="24"/>
        <v>6.2821963323834487</v>
      </c>
      <c r="AG31">
        <f t="shared" si="25"/>
        <v>0.52597285886195733</v>
      </c>
      <c r="AH31">
        <v>95.633679502512322</v>
      </c>
      <c r="AI31">
        <v>88.530465454545435</v>
      </c>
      <c r="AJ31">
        <v>1.683591218379189</v>
      </c>
      <c r="AK31">
        <v>66.861594045505171</v>
      </c>
      <c r="AL31">
        <f t="shared" si="26"/>
        <v>6.3944517238011036</v>
      </c>
      <c r="AM31">
        <v>33.987972386194777</v>
      </c>
      <c r="AN31">
        <v>36.514181818181811</v>
      </c>
      <c r="AO31">
        <v>6.3034680077208548E-3</v>
      </c>
      <c r="AP31">
        <v>85.609805602652457</v>
      </c>
      <c r="AQ31">
        <v>4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47175.60971057041</v>
      </c>
      <c r="AV31">
        <f t="shared" si="30"/>
        <v>1200.005714285714</v>
      </c>
      <c r="AW31">
        <f t="shared" si="31"/>
        <v>1025.9286993065109</v>
      </c>
      <c r="AX31">
        <f t="shared" si="32"/>
        <v>0.85493651162918016</v>
      </c>
      <c r="AY31">
        <f t="shared" si="33"/>
        <v>0.18842746744431782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1665415593.5999999</v>
      </c>
      <c r="BF31">
        <v>82.865314285714277</v>
      </c>
      <c r="BG31">
        <v>92.777114285714291</v>
      </c>
      <c r="BH31">
        <v>36.506228571428572</v>
      </c>
      <c r="BI31">
        <v>33.991957142857139</v>
      </c>
      <c r="BJ31">
        <v>82.631642857142865</v>
      </c>
      <c r="BK31">
        <v>36.236814285714289</v>
      </c>
      <c r="BL31">
        <v>649.99799999999993</v>
      </c>
      <c r="BM31">
        <v>101.3794285714286</v>
      </c>
      <c r="BN31">
        <v>0.1000673</v>
      </c>
      <c r="BO31">
        <v>33.921385714285712</v>
      </c>
      <c r="BP31">
        <v>33.687871428571427</v>
      </c>
      <c r="BQ31">
        <v>999.89999999999986</v>
      </c>
      <c r="BR31">
        <v>0</v>
      </c>
      <c r="BS31">
        <v>0</v>
      </c>
      <c r="BT31">
        <v>8976.4285714285706</v>
      </c>
      <c r="BU31">
        <v>0</v>
      </c>
      <c r="BV31">
        <v>320.9708571428572</v>
      </c>
      <c r="BW31">
        <v>-9.9118057142857143</v>
      </c>
      <c r="BX31">
        <v>86.005042857142854</v>
      </c>
      <c r="BY31">
        <v>96.041771428571437</v>
      </c>
      <c r="BZ31">
        <v>2.5142628571428571</v>
      </c>
      <c r="CA31">
        <v>92.777114285714291</v>
      </c>
      <c r="CB31">
        <v>33.991957142857139</v>
      </c>
      <c r="CC31">
        <v>3.7009857142857139</v>
      </c>
      <c r="CD31">
        <v>3.446089999999999</v>
      </c>
      <c r="CE31">
        <v>27.571100000000001</v>
      </c>
      <c r="CF31">
        <v>26.356457142857149</v>
      </c>
      <c r="CG31">
        <v>1200.005714285714</v>
      </c>
      <c r="CH31">
        <v>0.5000349999999999</v>
      </c>
      <c r="CI31">
        <v>0.49996499999999988</v>
      </c>
      <c r="CJ31">
        <v>0</v>
      </c>
      <c r="CK31">
        <v>1011.4042857142859</v>
      </c>
      <c r="CL31">
        <v>4.9990899999999998</v>
      </c>
      <c r="CM31">
        <v>11217.1</v>
      </c>
      <c r="CN31">
        <v>9558.0142857142873</v>
      </c>
      <c r="CO31">
        <v>42.196000000000012</v>
      </c>
      <c r="CP31">
        <v>45</v>
      </c>
      <c r="CQ31">
        <v>43</v>
      </c>
      <c r="CR31">
        <v>43.936999999999998</v>
      </c>
      <c r="CS31">
        <v>43.936999999999998</v>
      </c>
      <c r="CT31">
        <v>597.5428571428572</v>
      </c>
      <c r="CU31">
        <v>597.46285714285727</v>
      </c>
      <c r="CV31">
        <v>0</v>
      </c>
      <c r="CW31">
        <v>1665415599.2</v>
      </c>
      <c r="CX31">
        <v>0</v>
      </c>
      <c r="CY31">
        <v>1665411210</v>
      </c>
      <c r="CZ31" t="s">
        <v>356</v>
      </c>
      <c r="DA31">
        <v>1665411210</v>
      </c>
      <c r="DB31">
        <v>1665411207</v>
      </c>
      <c r="DC31">
        <v>2</v>
      </c>
      <c r="DD31">
        <v>-1.1599999999999999</v>
      </c>
      <c r="DE31">
        <v>-4.0000000000000001E-3</v>
      </c>
      <c r="DF31">
        <v>0.52200000000000002</v>
      </c>
      <c r="DG31">
        <v>0.222</v>
      </c>
      <c r="DH31">
        <v>406</v>
      </c>
      <c r="DI31">
        <v>31</v>
      </c>
      <c r="DJ31">
        <v>0.33</v>
      </c>
      <c r="DK31">
        <v>0.17</v>
      </c>
      <c r="DL31">
        <v>-9.5147873170731714</v>
      </c>
      <c r="DM31">
        <v>-2.854720766550519</v>
      </c>
      <c r="DN31">
        <v>0.28292550569160541</v>
      </c>
      <c r="DO31">
        <v>0</v>
      </c>
      <c r="DP31">
        <v>2.4945258536585371</v>
      </c>
      <c r="DQ31">
        <v>0.16093191637631099</v>
      </c>
      <c r="DR31">
        <v>1.701266600974324E-2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365</v>
      </c>
      <c r="EA31">
        <v>3.29725</v>
      </c>
      <c r="EB31">
        <v>2.6251899999999999</v>
      </c>
      <c r="EC31">
        <v>2.5216499999999999E-2</v>
      </c>
      <c r="ED31">
        <v>2.7844299999999999E-2</v>
      </c>
      <c r="EE31">
        <v>0.14662</v>
      </c>
      <c r="EF31">
        <v>0.138493</v>
      </c>
      <c r="EG31">
        <v>29567</v>
      </c>
      <c r="EH31">
        <v>30161.599999999999</v>
      </c>
      <c r="EI31">
        <v>28216.6</v>
      </c>
      <c r="EJ31">
        <v>29856.799999999999</v>
      </c>
      <c r="EK31">
        <v>33063.5</v>
      </c>
      <c r="EL31">
        <v>35732.800000000003</v>
      </c>
      <c r="EM31">
        <v>39747.699999999997</v>
      </c>
      <c r="EN31">
        <v>42708.4</v>
      </c>
      <c r="EO31">
        <v>2.2238000000000002</v>
      </c>
      <c r="EP31">
        <v>2.1893199999999999</v>
      </c>
      <c r="EQ31">
        <v>4.3753500000000001E-2</v>
      </c>
      <c r="ER31">
        <v>0</v>
      </c>
      <c r="ES31">
        <v>32.987699999999997</v>
      </c>
      <c r="ET31">
        <v>999.9</v>
      </c>
      <c r="EU31">
        <v>70.8</v>
      </c>
      <c r="EV31">
        <v>35.799999999999997</v>
      </c>
      <c r="EW31">
        <v>41.220999999999997</v>
      </c>
      <c r="EX31">
        <v>56.958100000000002</v>
      </c>
      <c r="EY31">
        <v>-1.9230799999999999</v>
      </c>
      <c r="EZ31">
        <v>2</v>
      </c>
      <c r="FA31">
        <v>0.39549299999999998</v>
      </c>
      <c r="FB31">
        <v>0.78739899999999996</v>
      </c>
      <c r="FC31">
        <v>20.268000000000001</v>
      </c>
      <c r="FD31">
        <v>5.2193899999999998</v>
      </c>
      <c r="FE31">
        <v>12.004</v>
      </c>
      <c r="FF31">
        <v>4.9870999999999999</v>
      </c>
      <c r="FG31">
        <v>3.2846500000000001</v>
      </c>
      <c r="FH31">
        <v>5725.6</v>
      </c>
      <c r="FI31">
        <v>9999</v>
      </c>
      <c r="FJ31">
        <v>9999</v>
      </c>
      <c r="FK31">
        <v>465.3</v>
      </c>
      <c r="FL31">
        <v>1.86581</v>
      </c>
      <c r="FM31">
        <v>1.8621799999999999</v>
      </c>
      <c r="FN31">
        <v>1.8641700000000001</v>
      </c>
      <c r="FO31">
        <v>1.86033</v>
      </c>
      <c r="FP31">
        <v>1.8609800000000001</v>
      </c>
      <c r="FQ31">
        <v>1.86009</v>
      </c>
      <c r="FR31">
        <v>1.8617699999999999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0.23799999999999999</v>
      </c>
      <c r="GH31">
        <v>0.26960000000000001</v>
      </c>
      <c r="GI31">
        <v>0.1107589500545309</v>
      </c>
      <c r="GJ31">
        <v>1.50489809740067E-3</v>
      </c>
      <c r="GK31">
        <v>-2.0552440134273611E-7</v>
      </c>
      <c r="GL31">
        <v>-9.6702536598140934E-11</v>
      </c>
      <c r="GM31">
        <v>-9.7891647304491333E-2</v>
      </c>
      <c r="GN31">
        <v>9.3380900660654225E-3</v>
      </c>
      <c r="GO31">
        <v>6.5945522138961576E-7</v>
      </c>
      <c r="GP31">
        <v>5.8990856701692426E-7</v>
      </c>
      <c r="GQ31">
        <v>7</v>
      </c>
      <c r="GR31">
        <v>2047</v>
      </c>
      <c r="GS31">
        <v>3</v>
      </c>
      <c r="GT31">
        <v>37</v>
      </c>
      <c r="GU31">
        <v>73.099999999999994</v>
      </c>
      <c r="GV31">
        <v>73.099999999999994</v>
      </c>
      <c r="GW31">
        <v>0.45654299999999998</v>
      </c>
      <c r="GX31">
        <v>2.63794</v>
      </c>
      <c r="GY31">
        <v>2.04834</v>
      </c>
      <c r="GZ31">
        <v>2.6208499999999999</v>
      </c>
      <c r="HA31">
        <v>2.1972700000000001</v>
      </c>
      <c r="HB31">
        <v>2.34009</v>
      </c>
      <c r="HC31">
        <v>40.963799999999999</v>
      </c>
      <c r="HD31">
        <v>14.876300000000001</v>
      </c>
      <c r="HE31">
        <v>18</v>
      </c>
      <c r="HF31">
        <v>694.096</v>
      </c>
      <c r="HG31">
        <v>740.38499999999999</v>
      </c>
      <c r="HH31">
        <v>31.002700000000001</v>
      </c>
      <c r="HI31">
        <v>32.4846</v>
      </c>
      <c r="HJ31">
        <v>30.001200000000001</v>
      </c>
      <c r="HK31">
        <v>32.167900000000003</v>
      </c>
      <c r="HL31">
        <v>32.1248</v>
      </c>
      <c r="HM31">
        <v>9.1996500000000001</v>
      </c>
      <c r="HN31">
        <v>22.812799999999999</v>
      </c>
      <c r="HO31">
        <v>98.888199999999998</v>
      </c>
      <c r="HP31">
        <v>31</v>
      </c>
      <c r="HQ31">
        <v>110.319</v>
      </c>
      <c r="HR31">
        <v>33.963299999999997</v>
      </c>
      <c r="HS31">
        <v>99.308700000000002</v>
      </c>
      <c r="HT31">
        <v>99.005899999999997</v>
      </c>
    </row>
    <row r="32" spans="1:228" x14ac:dyDescent="0.2">
      <c r="A32">
        <v>17</v>
      </c>
      <c r="B32">
        <v>1665415599.5999999</v>
      </c>
      <c r="C32">
        <v>64</v>
      </c>
      <c r="D32" t="s">
        <v>392</v>
      </c>
      <c r="E32" t="s">
        <v>393</v>
      </c>
      <c r="F32">
        <v>4</v>
      </c>
      <c r="G32">
        <v>1665415597.2874999</v>
      </c>
      <c r="H32">
        <f t="shared" si="0"/>
        <v>6.3286754972453462E-3</v>
      </c>
      <c r="I32">
        <f t="shared" si="1"/>
        <v>6.3286754972453458</v>
      </c>
      <c r="J32">
        <f t="shared" si="2"/>
        <v>0.56503458426499553</v>
      </c>
      <c r="K32">
        <f t="shared" si="3"/>
        <v>88.885337499999991</v>
      </c>
      <c r="L32">
        <f t="shared" si="4"/>
        <v>84.425654225136483</v>
      </c>
      <c r="M32">
        <f t="shared" si="5"/>
        <v>8.5674482227716684</v>
      </c>
      <c r="N32">
        <f t="shared" si="6"/>
        <v>9.0200133334365518</v>
      </c>
      <c r="O32">
        <f t="shared" si="7"/>
        <v>0.4211020345260752</v>
      </c>
      <c r="P32">
        <f t="shared" si="8"/>
        <v>3.6840897424936396</v>
      </c>
      <c r="Q32">
        <f t="shared" si="9"/>
        <v>0.39607239971937286</v>
      </c>
      <c r="R32">
        <f t="shared" si="10"/>
        <v>0.24966999425898834</v>
      </c>
      <c r="S32">
        <f t="shared" si="11"/>
        <v>226.11444485876345</v>
      </c>
      <c r="T32">
        <f t="shared" si="12"/>
        <v>33.675762359636067</v>
      </c>
      <c r="U32">
        <f t="shared" si="13"/>
        <v>33.706099999999999</v>
      </c>
      <c r="V32">
        <f t="shared" si="14"/>
        <v>5.25603970658383</v>
      </c>
      <c r="W32">
        <f t="shared" si="15"/>
        <v>69.648432809247367</v>
      </c>
      <c r="X32">
        <f t="shared" si="16"/>
        <v>3.7061473941500145</v>
      </c>
      <c r="Y32">
        <f t="shared" si="17"/>
        <v>5.3212215187962446</v>
      </c>
      <c r="Z32">
        <f t="shared" si="18"/>
        <v>1.5498923124338155</v>
      </c>
      <c r="AA32">
        <f t="shared" si="19"/>
        <v>-279.09458942851978</v>
      </c>
      <c r="AB32">
        <f t="shared" si="20"/>
        <v>43.827245691516104</v>
      </c>
      <c r="AC32">
        <f t="shared" si="21"/>
        <v>2.7463828844144533</v>
      </c>
      <c r="AD32">
        <f t="shared" si="22"/>
        <v>-6.4065159938257707</v>
      </c>
      <c r="AE32">
        <f t="shared" si="23"/>
        <v>23.63914309398621</v>
      </c>
      <c r="AF32">
        <f t="shared" si="24"/>
        <v>6.2825157920882111</v>
      </c>
      <c r="AG32">
        <f t="shared" si="25"/>
        <v>0.56503458426499553</v>
      </c>
      <c r="AH32">
        <v>102.570470570962</v>
      </c>
      <c r="AI32">
        <v>95.349794545454515</v>
      </c>
      <c r="AJ32">
        <v>1.708267828459358</v>
      </c>
      <c r="AK32">
        <v>66.861594045505171</v>
      </c>
      <c r="AL32">
        <f t="shared" si="26"/>
        <v>6.3286754972453458</v>
      </c>
      <c r="AM32">
        <v>34.002810741497058</v>
      </c>
      <c r="AN32">
        <v>36.528190909090902</v>
      </c>
      <c r="AO32">
        <v>1.4221609286333529E-3</v>
      </c>
      <c r="AP32">
        <v>85.609805602652457</v>
      </c>
      <c r="AQ32">
        <v>4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47261.086540968332</v>
      </c>
      <c r="AV32">
        <f t="shared" si="30"/>
        <v>1200.0025000000001</v>
      </c>
      <c r="AW32">
        <f t="shared" si="31"/>
        <v>1025.9264760926235</v>
      </c>
      <c r="AX32">
        <f t="shared" si="32"/>
        <v>0.85493694895854255</v>
      </c>
      <c r="AY32">
        <f t="shared" si="33"/>
        <v>0.18842831148998726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1665415597.2874999</v>
      </c>
      <c r="BF32">
        <v>88.885337499999991</v>
      </c>
      <c r="BG32">
        <v>98.936675000000008</v>
      </c>
      <c r="BH32">
        <v>36.521249999999988</v>
      </c>
      <c r="BI32">
        <v>34.006887499999998</v>
      </c>
      <c r="BJ32">
        <v>88.642862500000007</v>
      </c>
      <c r="BK32">
        <v>36.251662499999988</v>
      </c>
      <c r="BL32">
        <v>649.99737499999992</v>
      </c>
      <c r="BM32">
        <v>101.379125</v>
      </c>
      <c r="BN32">
        <v>0.10007941250000001</v>
      </c>
      <c r="BO32">
        <v>33.926762500000002</v>
      </c>
      <c r="BP32">
        <v>33.706099999999999</v>
      </c>
      <c r="BQ32">
        <v>999.9</v>
      </c>
      <c r="BR32">
        <v>0</v>
      </c>
      <c r="BS32">
        <v>0</v>
      </c>
      <c r="BT32">
        <v>8993.1237500000007</v>
      </c>
      <c r="BU32">
        <v>0</v>
      </c>
      <c r="BV32">
        <v>320.83337499999999</v>
      </c>
      <c r="BW32">
        <v>-10.05132</v>
      </c>
      <c r="BX32">
        <v>92.254599999999996</v>
      </c>
      <c r="BY32">
        <v>102.419625</v>
      </c>
      <c r="BZ32">
        <v>2.5143787500000001</v>
      </c>
      <c r="CA32">
        <v>98.936675000000008</v>
      </c>
      <c r="CB32">
        <v>34.006887499999998</v>
      </c>
      <c r="CC32">
        <v>3.7025000000000001</v>
      </c>
      <c r="CD32">
        <v>3.4475924999999998</v>
      </c>
      <c r="CE32">
        <v>27.5781125</v>
      </c>
      <c r="CF32">
        <v>26.363837499999999</v>
      </c>
      <c r="CG32">
        <v>1200.0025000000001</v>
      </c>
      <c r="CH32">
        <v>0.50001950000000006</v>
      </c>
      <c r="CI32">
        <v>0.49998049999999999</v>
      </c>
      <c r="CJ32">
        <v>0</v>
      </c>
      <c r="CK32">
        <v>1010.3412499999999</v>
      </c>
      <c r="CL32">
        <v>4.9990899999999998</v>
      </c>
      <c r="CM32">
        <v>11216.0625</v>
      </c>
      <c r="CN32">
        <v>9557.9462500000009</v>
      </c>
      <c r="CO32">
        <v>42.234250000000003</v>
      </c>
      <c r="CP32">
        <v>45.038749999999993</v>
      </c>
      <c r="CQ32">
        <v>43.007750000000001</v>
      </c>
      <c r="CR32">
        <v>43.936999999999998</v>
      </c>
      <c r="CS32">
        <v>43.944875000000003</v>
      </c>
      <c r="CT32">
        <v>597.52375000000006</v>
      </c>
      <c r="CU32">
        <v>597.47874999999999</v>
      </c>
      <c r="CV32">
        <v>0</v>
      </c>
      <c r="CW32">
        <v>1665415602.8</v>
      </c>
      <c r="CX32">
        <v>0</v>
      </c>
      <c r="CY32">
        <v>1665411210</v>
      </c>
      <c r="CZ32" t="s">
        <v>356</v>
      </c>
      <c r="DA32">
        <v>1665411210</v>
      </c>
      <c r="DB32">
        <v>1665411207</v>
      </c>
      <c r="DC32">
        <v>2</v>
      </c>
      <c r="DD32">
        <v>-1.1599999999999999</v>
      </c>
      <c r="DE32">
        <v>-4.0000000000000001E-3</v>
      </c>
      <c r="DF32">
        <v>0.52200000000000002</v>
      </c>
      <c r="DG32">
        <v>0.222</v>
      </c>
      <c r="DH32">
        <v>406</v>
      </c>
      <c r="DI32">
        <v>31</v>
      </c>
      <c r="DJ32">
        <v>0.33</v>
      </c>
      <c r="DK32">
        <v>0.17</v>
      </c>
      <c r="DL32">
        <v>-9.7008397560975617</v>
      </c>
      <c r="DM32">
        <v>-2.561262439024405</v>
      </c>
      <c r="DN32">
        <v>0.25367415653759928</v>
      </c>
      <c r="DO32">
        <v>0</v>
      </c>
      <c r="DP32">
        <v>2.50352512195122</v>
      </c>
      <c r="DQ32">
        <v>0.11324926829268379</v>
      </c>
      <c r="DR32">
        <v>1.219069639699326E-2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365</v>
      </c>
      <c r="EA32">
        <v>3.2974600000000001</v>
      </c>
      <c r="EB32">
        <v>2.6253199999999999</v>
      </c>
      <c r="EC32">
        <v>2.70747E-2</v>
      </c>
      <c r="ED32">
        <v>2.96844E-2</v>
      </c>
      <c r="EE32">
        <v>0.146652</v>
      </c>
      <c r="EF32">
        <v>0.138539</v>
      </c>
      <c r="EG32">
        <v>29510</v>
      </c>
      <c r="EH32">
        <v>30103.3</v>
      </c>
      <c r="EI32">
        <v>28216</v>
      </c>
      <c r="EJ32">
        <v>29855.599999999999</v>
      </c>
      <c r="EK32">
        <v>33060.9</v>
      </c>
      <c r="EL32">
        <v>35730</v>
      </c>
      <c r="EM32">
        <v>39745.9</v>
      </c>
      <c r="EN32">
        <v>42707.199999999997</v>
      </c>
      <c r="EO32">
        <v>2.2238799999999999</v>
      </c>
      <c r="EP32">
        <v>2.1890700000000001</v>
      </c>
      <c r="EQ32">
        <v>4.40814E-2</v>
      </c>
      <c r="ER32">
        <v>0</v>
      </c>
      <c r="ES32">
        <v>33.001100000000001</v>
      </c>
      <c r="ET32">
        <v>999.9</v>
      </c>
      <c r="EU32">
        <v>70.8</v>
      </c>
      <c r="EV32">
        <v>35.799999999999997</v>
      </c>
      <c r="EW32">
        <v>41.224899999999998</v>
      </c>
      <c r="EX32">
        <v>57.348100000000002</v>
      </c>
      <c r="EY32">
        <v>-2.10737</v>
      </c>
      <c r="EZ32">
        <v>2</v>
      </c>
      <c r="FA32">
        <v>0.39638499999999999</v>
      </c>
      <c r="FB32">
        <v>0.79285099999999997</v>
      </c>
      <c r="FC32">
        <v>20.267900000000001</v>
      </c>
      <c r="FD32">
        <v>5.2195400000000003</v>
      </c>
      <c r="FE32">
        <v>12.004</v>
      </c>
      <c r="FF32">
        <v>4.98705</v>
      </c>
      <c r="FG32">
        <v>3.2845499999999999</v>
      </c>
      <c r="FH32">
        <v>5725.9</v>
      </c>
      <c r="FI32">
        <v>9999</v>
      </c>
      <c r="FJ32">
        <v>9999</v>
      </c>
      <c r="FK32">
        <v>465.3</v>
      </c>
      <c r="FL32">
        <v>1.8657900000000001</v>
      </c>
      <c r="FM32">
        <v>1.8621799999999999</v>
      </c>
      <c r="FN32">
        <v>1.8641799999999999</v>
      </c>
      <c r="FO32">
        <v>1.8603400000000001</v>
      </c>
      <c r="FP32">
        <v>1.86097</v>
      </c>
      <c r="FQ32">
        <v>1.8601000000000001</v>
      </c>
      <c r="FR32">
        <v>1.86181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0.248</v>
      </c>
      <c r="GH32">
        <v>0.2697</v>
      </c>
      <c r="GI32">
        <v>0.1107589500545309</v>
      </c>
      <c r="GJ32">
        <v>1.50489809740067E-3</v>
      </c>
      <c r="GK32">
        <v>-2.0552440134273611E-7</v>
      </c>
      <c r="GL32">
        <v>-9.6702536598140934E-11</v>
      </c>
      <c r="GM32">
        <v>-9.7891647304491333E-2</v>
      </c>
      <c r="GN32">
        <v>9.3380900660654225E-3</v>
      </c>
      <c r="GO32">
        <v>6.5945522138961576E-7</v>
      </c>
      <c r="GP32">
        <v>5.8990856701692426E-7</v>
      </c>
      <c r="GQ32">
        <v>7</v>
      </c>
      <c r="GR32">
        <v>2047</v>
      </c>
      <c r="GS32">
        <v>3</v>
      </c>
      <c r="GT32">
        <v>37</v>
      </c>
      <c r="GU32">
        <v>73.2</v>
      </c>
      <c r="GV32">
        <v>73.2</v>
      </c>
      <c r="GW32">
        <v>0.47729500000000002</v>
      </c>
      <c r="GX32">
        <v>2.63916</v>
      </c>
      <c r="GY32">
        <v>2.04834</v>
      </c>
      <c r="GZ32">
        <v>2.6208499999999999</v>
      </c>
      <c r="HA32">
        <v>2.1972700000000001</v>
      </c>
      <c r="HB32">
        <v>2.33643</v>
      </c>
      <c r="HC32">
        <v>40.963799999999999</v>
      </c>
      <c r="HD32">
        <v>14.8675</v>
      </c>
      <c r="HE32">
        <v>18</v>
      </c>
      <c r="HF32">
        <v>694.26900000000001</v>
      </c>
      <c r="HG32">
        <v>740.26400000000001</v>
      </c>
      <c r="HH32">
        <v>31.001999999999999</v>
      </c>
      <c r="HI32">
        <v>32.496099999999998</v>
      </c>
      <c r="HJ32">
        <v>30.001100000000001</v>
      </c>
      <c r="HK32">
        <v>32.177799999999998</v>
      </c>
      <c r="HL32">
        <v>32.134</v>
      </c>
      <c r="HM32">
        <v>9.6076599999999992</v>
      </c>
      <c r="HN32">
        <v>22.812799999999999</v>
      </c>
      <c r="HO32">
        <v>98.888199999999998</v>
      </c>
      <c r="HP32">
        <v>31</v>
      </c>
      <c r="HQ32">
        <v>116.999</v>
      </c>
      <c r="HR32">
        <v>33.963299999999997</v>
      </c>
      <c r="HS32">
        <v>99.305199999999999</v>
      </c>
      <c r="HT32">
        <v>99.002799999999993</v>
      </c>
    </row>
    <row r="33" spans="1:228" x14ac:dyDescent="0.2">
      <c r="A33">
        <v>18</v>
      </c>
      <c r="B33">
        <v>1665415603.5999999</v>
      </c>
      <c r="C33">
        <v>68</v>
      </c>
      <c r="D33" t="s">
        <v>394</v>
      </c>
      <c r="E33" t="s">
        <v>395</v>
      </c>
      <c r="F33">
        <v>4</v>
      </c>
      <c r="G33">
        <v>1665415601.5999999</v>
      </c>
      <c r="H33">
        <f t="shared" si="0"/>
        <v>6.3182412291325979E-3</v>
      </c>
      <c r="I33">
        <f t="shared" si="1"/>
        <v>6.3182412291325978</v>
      </c>
      <c r="J33">
        <f t="shared" si="2"/>
        <v>1.0184450420940514</v>
      </c>
      <c r="K33">
        <f t="shared" si="3"/>
        <v>95.928028571428555</v>
      </c>
      <c r="L33">
        <f t="shared" si="4"/>
        <v>89.488357093084687</v>
      </c>
      <c r="M33">
        <f t="shared" si="5"/>
        <v>9.0812773234064235</v>
      </c>
      <c r="N33">
        <f t="shared" si="6"/>
        <v>9.7347751019569966</v>
      </c>
      <c r="O33">
        <f t="shared" si="7"/>
        <v>0.42014090490744221</v>
      </c>
      <c r="P33">
        <f t="shared" si="8"/>
        <v>3.6790287697629016</v>
      </c>
      <c r="Q33">
        <f t="shared" si="9"/>
        <v>0.39518967307763697</v>
      </c>
      <c r="R33">
        <f t="shared" si="10"/>
        <v>0.24911174020600038</v>
      </c>
      <c r="S33">
        <f t="shared" si="11"/>
        <v>226.12544957898507</v>
      </c>
      <c r="T33">
        <f t="shared" si="12"/>
        <v>33.681167680664323</v>
      </c>
      <c r="U33">
        <f t="shared" si="13"/>
        <v>33.715214285714289</v>
      </c>
      <c r="V33">
        <f t="shared" si="14"/>
        <v>5.2587181742762308</v>
      </c>
      <c r="W33">
        <f t="shared" si="15"/>
        <v>69.668686758165094</v>
      </c>
      <c r="X33">
        <f t="shared" si="16"/>
        <v>3.7079482543648692</v>
      </c>
      <c r="Y33">
        <f t="shared" si="17"/>
        <v>5.3222594351978385</v>
      </c>
      <c r="Z33">
        <f t="shared" si="18"/>
        <v>1.5507699199113616</v>
      </c>
      <c r="AA33">
        <f t="shared" si="19"/>
        <v>-278.6344382047476</v>
      </c>
      <c r="AB33">
        <f t="shared" si="20"/>
        <v>42.652417241151603</v>
      </c>
      <c r="AC33">
        <f t="shared" si="21"/>
        <v>2.6766053385152029</v>
      </c>
      <c r="AD33">
        <f t="shared" si="22"/>
        <v>-7.1799660460957213</v>
      </c>
      <c r="AE33">
        <f t="shared" si="23"/>
        <v>23.817922518128867</v>
      </c>
      <c r="AF33">
        <f t="shared" si="24"/>
        <v>6.2767820077481487</v>
      </c>
      <c r="AG33">
        <f t="shared" si="25"/>
        <v>1.0184450420940514</v>
      </c>
      <c r="AH33">
        <v>109.4042250427952</v>
      </c>
      <c r="AI33">
        <v>102.0899393939394</v>
      </c>
      <c r="AJ33">
        <v>1.6835446924501101</v>
      </c>
      <c r="AK33">
        <v>66.861594045505171</v>
      </c>
      <c r="AL33">
        <f t="shared" si="26"/>
        <v>6.3182412291325978</v>
      </c>
      <c r="AM33">
        <v>34.0226066909499</v>
      </c>
      <c r="AN33">
        <v>36.546027878787868</v>
      </c>
      <c r="AO33">
        <v>9.6584984604601251E-4</v>
      </c>
      <c r="AP33">
        <v>85.609805602652457</v>
      </c>
      <c r="AQ33">
        <v>4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47170.280080180521</v>
      </c>
      <c r="AV33">
        <f t="shared" si="30"/>
        <v>1200.052857142857</v>
      </c>
      <c r="AW33">
        <f t="shared" si="31"/>
        <v>1025.9703137714946</v>
      </c>
      <c r="AX33">
        <f t="shared" si="32"/>
        <v>0.85493760351037673</v>
      </c>
      <c r="AY33">
        <f t="shared" si="33"/>
        <v>0.18842957477502725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1665415601.5999999</v>
      </c>
      <c r="BF33">
        <v>95.928028571428555</v>
      </c>
      <c r="BG33">
        <v>106.07128571428569</v>
      </c>
      <c r="BH33">
        <v>36.538714285714278</v>
      </c>
      <c r="BI33">
        <v>34.026814285714281</v>
      </c>
      <c r="BJ33">
        <v>95.675285714285693</v>
      </c>
      <c r="BK33">
        <v>36.268928571428567</v>
      </c>
      <c r="BL33">
        <v>650.02900000000011</v>
      </c>
      <c r="BM33">
        <v>101.37985714285711</v>
      </c>
      <c r="BN33">
        <v>0.10012995714285711</v>
      </c>
      <c r="BO33">
        <v>33.930257142857137</v>
      </c>
      <c r="BP33">
        <v>33.715214285714289</v>
      </c>
      <c r="BQ33">
        <v>999.89999999999986</v>
      </c>
      <c r="BR33">
        <v>0</v>
      </c>
      <c r="BS33">
        <v>0</v>
      </c>
      <c r="BT33">
        <v>8975.6242857142861</v>
      </c>
      <c r="BU33">
        <v>0</v>
      </c>
      <c r="BV33">
        <v>327.07414285714287</v>
      </c>
      <c r="BW33">
        <v>-10.143128571428569</v>
      </c>
      <c r="BX33">
        <v>99.566128571428564</v>
      </c>
      <c r="BY33">
        <v>109.8074285714286</v>
      </c>
      <c r="BZ33">
        <v>2.5119071428571429</v>
      </c>
      <c r="CA33">
        <v>106.07128571428569</v>
      </c>
      <c r="CB33">
        <v>34.026814285714281</v>
      </c>
      <c r="CC33">
        <v>3.7042928571428568</v>
      </c>
      <c r="CD33">
        <v>3.4496357142857139</v>
      </c>
      <c r="CE33">
        <v>27.586371428571429</v>
      </c>
      <c r="CF33">
        <v>26.37388571428572</v>
      </c>
      <c r="CG33">
        <v>1200.052857142857</v>
      </c>
      <c r="CH33">
        <v>0.49999785714285722</v>
      </c>
      <c r="CI33">
        <v>0.50000214285714284</v>
      </c>
      <c r="CJ33">
        <v>0</v>
      </c>
      <c r="CK33">
        <v>1009.424285714286</v>
      </c>
      <c r="CL33">
        <v>4.9990899999999998</v>
      </c>
      <c r="CM33">
        <v>11191.742857142861</v>
      </c>
      <c r="CN33">
        <v>9558.2700000000023</v>
      </c>
      <c r="CO33">
        <v>42.25</v>
      </c>
      <c r="CP33">
        <v>45.061999999999998</v>
      </c>
      <c r="CQ33">
        <v>43.044285714285706</v>
      </c>
      <c r="CR33">
        <v>43.936999999999998</v>
      </c>
      <c r="CS33">
        <v>43.963999999999999</v>
      </c>
      <c r="CT33">
        <v>597.52428571428572</v>
      </c>
      <c r="CU33">
        <v>597.53142857142859</v>
      </c>
      <c r="CV33">
        <v>0</v>
      </c>
      <c r="CW33">
        <v>1665415607</v>
      </c>
      <c r="CX33">
        <v>0</v>
      </c>
      <c r="CY33">
        <v>1665411210</v>
      </c>
      <c r="CZ33" t="s">
        <v>356</v>
      </c>
      <c r="DA33">
        <v>1665411210</v>
      </c>
      <c r="DB33">
        <v>1665411207</v>
      </c>
      <c r="DC33">
        <v>2</v>
      </c>
      <c r="DD33">
        <v>-1.1599999999999999</v>
      </c>
      <c r="DE33">
        <v>-4.0000000000000001E-3</v>
      </c>
      <c r="DF33">
        <v>0.52200000000000002</v>
      </c>
      <c r="DG33">
        <v>0.222</v>
      </c>
      <c r="DH33">
        <v>406</v>
      </c>
      <c r="DI33">
        <v>31</v>
      </c>
      <c r="DJ33">
        <v>0.33</v>
      </c>
      <c r="DK33">
        <v>0.17</v>
      </c>
      <c r="DL33">
        <v>-9.845577500000001</v>
      </c>
      <c r="DM33">
        <v>-2.2267846153846058</v>
      </c>
      <c r="DN33">
        <v>0.21694122625437071</v>
      </c>
      <c r="DO33">
        <v>0</v>
      </c>
      <c r="DP33">
        <v>2.5091782500000002</v>
      </c>
      <c r="DQ33">
        <v>4.8326791744837068E-2</v>
      </c>
      <c r="DR33">
        <v>5.842256793183574E-3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3.2972100000000002</v>
      </c>
      <c r="EB33">
        <v>2.6251000000000002</v>
      </c>
      <c r="EC33">
        <v>2.89074E-2</v>
      </c>
      <c r="ED33">
        <v>3.1522399999999999E-2</v>
      </c>
      <c r="EE33">
        <v>0.146702</v>
      </c>
      <c r="EF33">
        <v>0.13858400000000001</v>
      </c>
      <c r="EG33">
        <v>29453.8</v>
      </c>
      <c r="EH33">
        <v>30046.2</v>
      </c>
      <c r="EI33">
        <v>28215.4</v>
      </c>
      <c r="EJ33">
        <v>29855.5</v>
      </c>
      <c r="EK33">
        <v>33058.800000000003</v>
      </c>
      <c r="EL33">
        <v>35728.1</v>
      </c>
      <c r="EM33">
        <v>39745.599999999999</v>
      </c>
      <c r="EN33">
        <v>42707</v>
      </c>
      <c r="EO33">
        <v>2.2241499999999998</v>
      </c>
      <c r="EP33">
        <v>2.18893</v>
      </c>
      <c r="EQ33">
        <v>4.3679000000000003E-2</v>
      </c>
      <c r="ER33">
        <v>0</v>
      </c>
      <c r="ES33">
        <v>33.012900000000002</v>
      </c>
      <c r="ET33">
        <v>999.9</v>
      </c>
      <c r="EU33">
        <v>70.8</v>
      </c>
      <c r="EV33">
        <v>35.799999999999997</v>
      </c>
      <c r="EW33">
        <v>41.23</v>
      </c>
      <c r="EX33">
        <v>57.1081</v>
      </c>
      <c r="EY33">
        <v>-1.97916</v>
      </c>
      <c r="EZ33">
        <v>2</v>
      </c>
      <c r="FA33">
        <v>0.39720499999999997</v>
      </c>
      <c r="FB33">
        <v>0.79370099999999999</v>
      </c>
      <c r="FC33">
        <v>20.267800000000001</v>
      </c>
      <c r="FD33">
        <v>5.2193899999999998</v>
      </c>
      <c r="FE33">
        <v>12.004</v>
      </c>
      <c r="FF33">
        <v>4.9870999999999999</v>
      </c>
      <c r="FG33">
        <v>3.2845800000000001</v>
      </c>
      <c r="FH33">
        <v>5725.9</v>
      </c>
      <c r="FI33">
        <v>9999</v>
      </c>
      <c r="FJ33">
        <v>9999</v>
      </c>
      <c r="FK33">
        <v>465.3</v>
      </c>
      <c r="FL33">
        <v>1.8657900000000001</v>
      </c>
      <c r="FM33">
        <v>1.8621799999999999</v>
      </c>
      <c r="FN33">
        <v>1.8641700000000001</v>
      </c>
      <c r="FO33">
        <v>1.8603099999999999</v>
      </c>
      <c r="FP33">
        <v>1.8609599999999999</v>
      </c>
      <c r="FQ33">
        <v>1.8600699999999999</v>
      </c>
      <c r="FR33">
        <v>1.8617999999999999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0.25800000000000001</v>
      </c>
      <c r="GH33">
        <v>0.26989999999999997</v>
      </c>
      <c r="GI33">
        <v>0.1107589500545309</v>
      </c>
      <c r="GJ33">
        <v>1.50489809740067E-3</v>
      </c>
      <c r="GK33">
        <v>-2.0552440134273611E-7</v>
      </c>
      <c r="GL33">
        <v>-9.6702536598140934E-11</v>
      </c>
      <c r="GM33">
        <v>-9.7891647304491333E-2</v>
      </c>
      <c r="GN33">
        <v>9.3380900660654225E-3</v>
      </c>
      <c r="GO33">
        <v>6.5945522138961576E-7</v>
      </c>
      <c r="GP33">
        <v>5.8990856701692426E-7</v>
      </c>
      <c r="GQ33">
        <v>7</v>
      </c>
      <c r="GR33">
        <v>2047</v>
      </c>
      <c r="GS33">
        <v>3</v>
      </c>
      <c r="GT33">
        <v>37</v>
      </c>
      <c r="GU33">
        <v>73.2</v>
      </c>
      <c r="GV33">
        <v>73.3</v>
      </c>
      <c r="GW33">
        <v>0.49682599999999999</v>
      </c>
      <c r="GX33">
        <v>2.6440399999999999</v>
      </c>
      <c r="GY33">
        <v>2.04834</v>
      </c>
      <c r="GZ33">
        <v>2.6220699999999999</v>
      </c>
      <c r="HA33">
        <v>2.1972700000000001</v>
      </c>
      <c r="HB33">
        <v>2.2997999999999998</v>
      </c>
      <c r="HC33">
        <v>40.989600000000003</v>
      </c>
      <c r="HD33">
        <v>14.8675</v>
      </c>
      <c r="HE33">
        <v>18</v>
      </c>
      <c r="HF33">
        <v>694.59100000000001</v>
      </c>
      <c r="HG33">
        <v>740.23599999999999</v>
      </c>
      <c r="HH33">
        <v>31.001100000000001</v>
      </c>
      <c r="HI33">
        <v>32.506799999999998</v>
      </c>
      <c r="HJ33">
        <v>30.001100000000001</v>
      </c>
      <c r="HK33">
        <v>32.186399999999999</v>
      </c>
      <c r="HL33">
        <v>32.1432</v>
      </c>
      <c r="HM33">
        <v>10.017899999999999</v>
      </c>
      <c r="HN33">
        <v>22.812799999999999</v>
      </c>
      <c r="HO33">
        <v>98.888199999999998</v>
      </c>
      <c r="HP33">
        <v>31</v>
      </c>
      <c r="HQ33">
        <v>123.706</v>
      </c>
      <c r="HR33">
        <v>33.963299999999997</v>
      </c>
      <c r="HS33">
        <v>99.303899999999999</v>
      </c>
      <c r="HT33">
        <v>99.002300000000005</v>
      </c>
    </row>
    <row r="34" spans="1:228" x14ac:dyDescent="0.2">
      <c r="A34">
        <v>19</v>
      </c>
      <c r="B34">
        <v>1665415607.5999999</v>
      </c>
      <c r="C34">
        <v>72</v>
      </c>
      <c r="D34" t="s">
        <v>396</v>
      </c>
      <c r="E34" t="s">
        <v>397</v>
      </c>
      <c r="F34">
        <v>4</v>
      </c>
      <c r="G34">
        <v>1665415605.2874999</v>
      </c>
      <c r="H34">
        <f t="shared" si="0"/>
        <v>6.3288753360667954E-3</v>
      </c>
      <c r="I34">
        <f t="shared" si="1"/>
        <v>6.3288753360667958</v>
      </c>
      <c r="J34">
        <f t="shared" si="2"/>
        <v>1.3229494349462241</v>
      </c>
      <c r="K34">
        <f t="shared" si="3"/>
        <v>101.9298625</v>
      </c>
      <c r="L34">
        <f t="shared" si="4"/>
        <v>94.133921272077188</v>
      </c>
      <c r="M34">
        <f t="shared" si="5"/>
        <v>9.5527769069062121</v>
      </c>
      <c r="N34">
        <f t="shared" si="6"/>
        <v>10.343914536395252</v>
      </c>
      <c r="O34">
        <f t="shared" si="7"/>
        <v>0.42034439549128194</v>
      </c>
      <c r="P34">
        <f t="shared" si="8"/>
        <v>3.6949433572698762</v>
      </c>
      <c r="Q34">
        <f t="shared" si="9"/>
        <v>0.39547049676257401</v>
      </c>
      <c r="R34">
        <f t="shared" si="10"/>
        <v>0.24928113242966854</v>
      </c>
      <c r="S34">
        <f t="shared" si="11"/>
        <v>226.1044541092248</v>
      </c>
      <c r="T34">
        <f t="shared" si="12"/>
        <v>33.68273083070568</v>
      </c>
      <c r="U34">
        <f t="shared" si="13"/>
        <v>33.725299999999997</v>
      </c>
      <c r="V34">
        <f t="shared" si="14"/>
        <v>5.2616835048904091</v>
      </c>
      <c r="W34">
        <f t="shared" si="15"/>
        <v>69.685385241566408</v>
      </c>
      <c r="X34">
        <f t="shared" si="16"/>
        <v>3.7094306346534531</v>
      </c>
      <c r="Y34">
        <f t="shared" si="17"/>
        <v>5.3231113264203165</v>
      </c>
      <c r="Z34">
        <f t="shared" si="18"/>
        <v>1.552252870236956</v>
      </c>
      <c r="AA34">
        <f t="shared" si="19"/>
        <v>-279.10340232054568</v>
      </c>
      <c r="AB34">
        <f t="shared" si="20"/>
        <v>41.399111233045225</v>
      </c>
      <c r="AC34">
        <f t="shared" si="21"/>
        <v>2.586929578023756</v>
      </c>
      <c r="AD34">
        <f t="shared" si="22"/>
        <v>-9.0129074002518976</v>
      </c>
      <c r="AE34">
        <f t="shared" si="23"/>
        <v>24.163077177343332</v>
      </c>
      <c r="AF34">
        <f t="shared" si="24"/>
        <v>6.2774499485326922</v>
      </c>
      <c r="AG34">
        <f t="shared" si="25"/>
        <v>1.3229494349462241</v>
      </c>
      <c r="AH34">
        <v>116.32251711284179</v>
      </c>
      <c r="AI34">
        <v>108.8577272727272</v>
      </c>
      <c r="AJ34">
        <v>1.6882701707856591</v>
      </c>
      <c r="AK34">
        <v>66.861594045505171</v>
      </c>
      <c r="AL34">
        <f t="shared" si="26"/>
        <v>6.3288753360667958</v>
      </c>
      <c r="AM34">
        <v>34.037387858339592</v>
      </c>
      <c r="AN34">
        <v>36.556662424242397</v>
      </c>
      <c r="AO34">
        <v>2.5829655446997801E-3</v>
      </c>
      <c r="AP34">
        <v>85.609805602652457</v>
      </c>
      <c r="AQ34">
        <v>4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47453.78402942184</v>
      </c>
      <c r="AV34">
        <f t="shared" si="30"/>
        <v>1199.94625</v>
      </c>
      <c r="AW34">
        <f t="shared" si="31"/>
        <v>1025.8787010928627</v>
      </c>
      <c r="AX34">
        <f t="shared" si="32"/>
        <v>0.85493721163999026</v>
      </c>
      <c r="AY34">
        <f t="shared" si="33"/>
        <v>0.18842881846518109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1665415605.2874999</v>
      </c>
      <c r="BF34">
        <v>101.9298625</v>
      </c>
      <c r="BG34">
        <v>112.2325</v>
      </c>
      <c r="BH34">
        <v>36.553062500000003</v>
      </c>
      <c r="BI34">
        <v>34.040850000000013</v>
      </c>
      <c r="BJ34">
        <v>101.6684875</v>
      </c>
      <c r="BK34">
        <v>36.283087499999993</v>
      </c>
      <c r="BL34">
        <v>650.00762499999996</v>
      </c>
      <c r="BM34">
        <v>101.381</v>
      </c>
      <c r="BN34">
        <v>9.9707249999999997E-2</v>
      </c>
      <c r="BO34">
        <v>33.933124999999997</v>
      </c>
      <c r="BP34">
        <v>33.725299999999997</v>
      </c>
      <c r="BQ34">
        <v>999.9</v>
      </c>
      <c r="BR34">
        <v>0</v>
      </c>
      <c r="BS34">
        <v>0</v>
      </c>
      <c r="BT34">
        <v>9030.39</v>
      </c>
      <c r="BU34">
        <v>0</v>
      </c>
      <c r="BV34">
        <v>294.128625</v>
      </c>
      <c r="BW34">
        <v>-10.3023875</v>
      </c>
      <c r="BX34">
        <v>105.79725000000001</v>
      </c>
      <c r="BY34">
        <v>116.1875</v>
      </c>
      <c r="BZ34">
        <v>2.5122149999999999</v>
      </c>
      <c r="CA34">
        <v>112.2325</v>
      </c>
      <c r="CB34">
        <v>34.040850000000013</v>
      </c>
      <c r="CC34">
        <v>3.7057837500000002</v>
      </c>
      <c r="CD34">
        <v>3.4510925000000001</v>
      </c>
      <c r="CE34">
        <v>27.593250000000001</v>
      </c>
      <c r="CF34">
        <v>26.381062499999999</v>
      </c>
      <c r="CG34">
        <v>1199.94625</v>
      </c>
      <c r="CH34">
        <v>0.50000937499999998</v>
      </c>
      <c r="CI34">
        <v>0.49999062500000002</v>
      </c>
      <c r="CJ34">
        <v>0</v>
      </c>
      <c r="CK34">
        <v>1008.37875</v>
      </c>
      <c r="CL34">
        <v>4.9990899999999998</v>
      </c>
      <c r="CM34">
        <v>10983.612499999999</v>
      </c>
      <c r="CN34">
        <v>9557.4562499999993</v>
      </c>
      <c r="CO34">
        <v>42.25</v>
      </c>
      <c r="CP34">
        <v>45.061999999999998</v>
      </c>
      <c r="CQ34">
        <v>43.061999999999998</v>
      </c>
      <c r="CR34">
        <v>43.936999999999998</v>
      </c>
      <c r="CS34">
        <v>43.952749999999988</v>
      </c>
      <c r="CT34">
        <v>597.48500000000013</v>
      </c>
      <c r="CU34">
        <v>597.46125000000006</v>
      </c>
      <c r="CV34">
        <v>0</v>
      </c>
      <c r="CW34">
        <v>1665415611.2</v>
      </c>
      <c r="CX34">
        <v>0</v>
      </c>
      <c r="CY34">
        <v>1665411210</v>
      </c>
      <c r="CZ34" t="s">
        <v>356</v>
      </c>
      <c r="DA34">
        <v>1665411210</v>
      </c>
      <c r="DB34">
        <v>1665411207</v>
      </c>
      <c r="DC34">
        <v>2</v>
      </c>
      <c r="DD34">
        <v>-1.1599999999999999</v>
      </c>
      <c r="DE34">
        <v>-4.0000000000000001E-3</v>
      </c>
      <c r="DF34">
        <v>0.52200000000000002</v>
      </c>
      <c r="DG34">
        <v>0.222</v>
      </c>
      <c r="DH34">
        <v>406</v>
      </c>
      <c r="DI34">
        <v>31</v>
      </c>
      <c r="DJ34">
        <v>0.33</v>
      </c>
      <c r="DK34">
        <v>0.17</v>
      </c>
      <c r="DL34">
        <v>-10.000423414634151</v>
      </c>
      <c r="DM34">
        <v>-2.0507646689895491</v>
      </c>
      <c r="DN34">
        <v>0.20450555394223011</v>
      </c>
      <c r="DO34">
        <v>0</v>
      </c>
      <c r="DP34">
        <v>2.5118412195121951</v>
      </c>
      <c r="DQ34">
        <v>1.5937003484323281E-2</v>
      </c>
      <c r="DR34">
        <v>3.0938642623369039E-3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3.2972899999999998</v>
      </c>
      <c r="EB34">
        <v>2.6253700000000002</v>
      </c>
      <c r="EC34">
        <v>3.0725800000000001E-2</v>
      </c>
      <c r="ED34">
        <v>3.3362099999999999E-2</v>
      </c>
      <c r="EE34">
        <v>0.146728</v>
      </c>
      <c r="EF34">
        <v>0.138627</v>
      </c>
      <c r="EG34">
        <v>29398.3</v>
      </c>
      <c r="EH34">
        <v>29988.400000000001</v>
      </c>
      <c r="EI34">
        <v>28215.1</v>
      </c>
      <c r="EJ34">
        <v>29854.799999999999</v>
      </c>
      <c r="EK34">
        <v>33058</v>
      </c>
      <c r="EL34">
        <v>35725.599999999999</v>
      </c>
      <c r="EM34">
        <v>39745.699999999997</v>
      </c>
      <c r="EN34">
        <v>42706</v>
      </c>
      <c r="EO34">
        <v>2.2240700000000002</v>
      </c>
      <c r="EP34">
        <v>2.18872</v>
      </c>
      <c r="EQ34">
        <v>4.40404E-2</v>
      </c>
      <c r="ER34">
        <v>0</v>
      </c>
      <c r="ES34">
        <v>33.021099999999997</v>
      </c>
      <c r="ET34">
        <v>999.9</v>
      </c>
      <c r="EU34">
        <v>70.8</v>
      </c>
      <c r="EV34">
        <v>35.799999999999997</v>
      </c>
      <c r="EW34">
        <v>41.226900000000001</v>
      </c>
      <c r="EX34">
        <v>57.018099999999997</v>
      </c>
      <c r="EY34">
        <v>-2.0552899999999998</v>
      </c>
      <c r="EZ34">
        <v>2</v>
      </c>
      <c r="FA34">
        <v>0.39810699999999999</v>
      </c>
      <c r="FB34">
        <v>0.79415899999999995</v>
      </c>
      <c r="FC34">
        <v>20.267900000000001</v>
      </c>
      <c r="FD34">
        <v>5.2187900000000003</v>
      </c>
      <c r="FE34">
        <v>12.004</v>
      </c>
      <c r="FF34">
        <v>4.9868499999999996</v>
      </c>
      <c r="FG34">
        <v>3.2845499999999999</v>
      </c>
      <c r="FH34">
        <v>5725.9</v>
      </c>
      <c r="FI34">
        <v>9999</v>
      </c>
      <c r="FJ34">
        <v>9999</v>
      </c>
      <c r="FK34">
        <v>465.3</v>
      </c>
      <c r="FL34">
        <v>1.8657900000000001</v>
      </c>
      <c r="FM34">
        <v>1.8621799999999999</v>
      </c>
      <c r="FN34">
        <v>1.86419</v>
      </c>
      <c r="FO34">
        <v>1.86032</v>
      </c>
      <c r="FP34">
        <v>1.8609899999999999</v>
      </c>
      <c r="FQ34">
        <v>1.8600699999999999</v>
      </c>
      <c r="FR34">
        <v>1.8617900000000001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0.26700000000000002</v>
      </c>
      <c r="GH34">
        <v>0.27</v>
      </c>
      <c r="GI34">
        <v>0.1107589500545309</v>
      </c>
      <c r="GJ34">
        <v>1.50489809740067E-3</v>
      </c>
      <c r="GK34">
        <v>-2.0552440134273611E-7</v>
      </c>
      <c r="GL34">
        <v>-9.6702536598140934E-11</v>
      </c>
      <c r="GM34">
        <v>-9.7891647304491333E-2</v>
      </c>
      <c r="GN34">
        <v>9.3380900660654225E-3</v>
      </c>
      <c r="GO34">
        <v>6.5945522138961576E-7</v>
      </c>
      <c r="GP34">
        <v>5.8990856701692426E-7</v>
      </c>
      <c r="GQ34">
        <v>7</v>
      </c>
      <c r="GR34">
        <v>2047</v>
      </c>
      <c r="GS34">
        <v>3</v>
      </c>
      <c r="GT34">
        <v>37</v>
      </c>
      <c r="GU34">
        <v>73.3</v>
      </c>
      <c r="GV34">
        <v>73.3</v>
      </c>
      <c r="GW34">
        <v>0.51879900000000001</v>
      </c>
      <c r="GX34">
        <v>2.6281699999999999</v>
      </c>
      <c r="GY34">
        <v>2.04834</v>
      </c>
      <c r="GZ34">
        <v>2.6196299999999999</v>
      </c>
      <c r="HA34">
        <v>2.1972700000000001</v>
      </c>
      <c r="HB34">
        <v>2.34009</v>
      </c>
      <c r="HC34">
        <v>40.989600000000003</v>
      </c>
      <c r="HD34">
        <v>14.8675</v>
      </c>
      <c r="HE34">
        <v>18</v>
      </c>
      <c r="HF34">
        <v>694.63199999999995</v>
      </c>
      <c r="HG34">
        <v>740.15200000000004</v>
      </c>
      <c r="HH34">
        <v>31.000499999999999</v>
      </c>
      <c r="HI34">
        <v>32.516300000000001</v>
      </c>
      <c r="HJ34">
        <v>30.001100000000001</v>
      </c>
      <c r="HK34">
        <v>32.195500000000003</v>
      </c>
      <c r="HL34">
        <v>32.151600000000002</v>
      </c>
      <c r="HM34">
        <v>10.4268</v>
      </c>
      <c r="HN34">
        <v>22.812799999999999</v>
      </c>
      <c r="HO34">
        <v>98.888199999999998</v>
      </c>
      <c r="HP34">
        <v>31</v>
      </c>
      <c r="HQ34">
        <v>130.41200000000001</v>
      </c>
      <c r="HR34">
        <v>33.963299999999997</v>
      </c>
      <c r="HS34">
        <v>99.303700000000006</v>
      </c>
      <c r="HT34">
        <v>99</v>
      </c>
    </row>
    <row r="35" spans="1:228" x14ac:dyDescent="0.2">
      <c r="A35">
        <v>20</v>
      </c>
      <c r="B35">
        <v>1665415611.5999999</v>
      </c>
      <c r="C35">
        <v>76</v>
      </c>
      <c r="D35" t="s">
        <v>398</v>
      </c>
      <c r="E35" t="s">
        <v>399</v>
      </c>
      <c r="F35">
        <v>4</v>
      </c>
      <c r="G35">
        <v>1665415609.5999999</v>
      </c>
      <c r="H35">
        <f t="shared" si="0"/>
        <v>6.3014159299589496E-3</v>
      </c>
      <c r="I35">
        <f t="shared" si="1"/>
        <v>6.3014159299589494</v>
      </c>
      <c r="J35">
        <f t="shared" si="2"/>
        <v>1.7395738678843635</v>
      </c>
      <c r="K35">
        <f t="shared" si="3"/>
        <v>108.9412857142857</v>
      </c>
      <c r="L35">
        <f t="shared" si="4"/>
        <v>99.28298454432759</v>
      </c>
      <c r="M35">
        <f t="shared" si="5"/>
        <v>10.07546264535161</v>
      </c>
      <c r="N35">
        <f t="shared" si="6"/>
        <v>11.055608972560591</v>
      </c>
      <c r="O35">
        <f t="shared" si="7"/>
        <v>0.41821315220068517</v>
      </c>
      <c r="P35">
        <f t="shared" si="8"/>
        <v>3.6823275863086686</v>
      </c>
      <c r="Q35">
        <f t="shared" si="9"/>
        <v>0.39350388274758358</v>
      </c>
      <c r="R35">
        <f t="shared" si="10"/>
        <v>0.24803821008830745</v>
      </c>
      <c r="S35">
        <f t="shared" si="11"/>
        <v>226.11869623428262</v>
      </c>
      <c r="T35">
        <f t="shared" si="12"/>
        <v>33.687105689274098</v>
      </c>
      <c r="U35">
        <f t="shared" si="13"/>
        <v>33.733057142857142</v>
      </c>
      <c r="V35">
        <f t="shared" si="14"/>
        <v>5.2639651946533697</v>
      </c>
      <c r="W35">
        <f t="shared" si="15"/>
        <v>69.712165533826948</v>
      </c>
      <c r="X35">
        <f t="shared" si="16"/>
        <v>3.7107267482599338</v>
      </c>
      <c r="Y35">
        <f t="shared" si="17"/>
        <v>5.3229256613171065</v>
      </c>
      <c r="Z35">
        <f t="shared" si="18"/>
        <v>1.5532384463934359</v>
      </c>
      <c r="AA35">
        <f t="shared" si="19"/>
        <v>-277.8924425111897</v>
      </c>
      <c r="AB35">
        <f t="shared" si="20"/>
        <v>39.593724050207307</v>
      </c>
      <c r="AC35">
        <f t="shared" si="21"/>
        <v>2.4826782689302651</v>
      </c>
      <c r="AD35">
        <f t="shared" si="22"/>
        <v>-9.6973439577694975</v>
      </c>
      <c r="AE35">
        <f t="shared" si="23"/>
        <v>24.711796271077613</v>
      </c>
      <c r="AF35">
        <f t="shared" si="24"/>
        <v>6.2688041586235981</v>
      </c>
      <c r="AG35">
        <f t="shared" si="25"/>
        <v>1.7395738678843635</v>
      </c>
      <c r="AH35">
        <v>123.29355467183871</v>
      </c>
      <c r="AI35">
        <v>115.6199757575757</v>
      </c>
      <c r="AJ35">
        <v>1.695504275435668</v>
      </c>
      <c r="AK35">
        <v>66.861594045505171</v>
      </c>
      <c r="AL35">
        <f t="shared" si="26"/>
        <v>6.3014159299589494</v>
      </c>
      <c r="AM35">
        <v>34.05315178721915</v>
      </c>
      <c r="AN35">
        <v>36.570189090909068</v>
      </c>
      <c r="AO35">
        <v>9.0153685849647528E-4</v>
      </c>
      <c r="AP35">
        <v>85.609805602652457</v>
      </c>
      <c r="AQ35">
        <v>4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47228.790040152526</v>
      </c>
      <c r="AV35">
        <f t="shared" si="30"/>
        <v>1200.021428571428</v>
      </c>
      <c r="AW35">
        <f t="shared" si="31"/>
        <v>1025.9430135928922</v>
      </c>
      <c r="AX35">
        <f t="shared" si="32"/>
        <v>0.85493724459090004</v>
      </c>
      <c r="AY35">
        <f t="shared" si="33"/>
        <v>0.1884288820604369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1665415609.5999999</v>
      </c>
      <c r="BF35">
        <v>108.9412857142857</v>
      </c>
      <c r="BG35">
        <v>119.4897142857143</v>
      </c>
      <c r="BH35">
        <v>36.565271428571428</v>
      </c>
      <c r="BI35">
        <v>34.056557142857152</v>
      </c>
      <c r="BJ35">
        <v>108.66971428571431</v>
      </c>
      <c r="BK35">
        <v>36.295157142857143</v>
      </c>
      <c r="BL35">
        <v>650.00928571428574</v>
      </c>
      <c r="BM35">
        <v>101.3821428571429</v>
      </c>
      <c r="BN35">
        <v>0.1001271571428571</v>
      </c>
      <c r="BO35">
        <v>33.932499999999997</v>
      </c>
      <c r="BP35">
        <v>33.733057142857142</v>
      </c>
      <c r="BQ35">
        <v>999.89999999999986</v>
      </c>
      <c r="BR35">
        <v>0</v>
      </c>
      <c r="BS35">
        <v>0</v>
      </c>
      <c r="BT35">
        <v>8986.7842857142859</v>
      </c>
      <c r="BU35">
        <v>0</v>
      </c>
      <c r="BV35">
        <v>211.4542857142857</v>
      </c>
      <c r="BW35">
        <v>-10.548085714285721</v>
      </c>
      <c r="BX35">
        <v>113.07599999999999</v>
      </c>
      <c r="BY35">
        <v>123.7025714285714</v>
      </c>
      <c r="BZ35">
        <v>2.5087042857142849</v>
      </c>
      <c r="CA35">
        <v>119.4897142857143</v>
      </c>
      <c r="CB35">
        <v>34.056557142857152</v>
      </c>
      <c r="CC35">
        <v>3.7070685714285712</v>
      </c>
      <c r="CD35">
        <v>3.452731428571429</v>
      </c>
      <c r="CE35">
        <v>27.5992</v>
      </c>
      <c r="CF35">
        <v>26.389099999999999</v>
      </c>
      <c r="CG35">
        <v>1200.021428571428</v>
      </c>
      <c r="CH35">
        <v>0.50001142857142855</v>
      </c>
      <c r="CI35">
        <v>0.49998857142857128</v>
      </c>
      <c r="CJ35">
        <v>0</v>
      </c>
      <c r="CK35">
        <v>1007.087142857143</v>
      </c>
      <c r="CL35">
        <v>4.9990899999999998</v>
      </c>
      <c r="CM35">
        <v>10852.71428571429</v>
      </c>
      <c r="CN35">
        <v>9558.0542857142864</v>
      </c>
      <c r="CO35">
        <v>42.25</v>
      </c>
      <c r="CP35">
        <v>45.061999999999998</v>
      </c>
      <c r="CQ35">
        <v>43.061999999999998</v>
      </c>
      <c r="CR35">
        <v>43.936999999999998</v>
      </c>
      <c r="CS35">
        <v>44</v>
      </c>
      <c r="CT35">
        <v>597.5214285714286</v>
      </c>
      <c r="CU35">
        <v>597.5</v>
      </c>
      <c r="CV35">
        <v>0</v>
      </c>
      <c r="CW35">
        <v>1665415614.8</v>
      </c>
      <c r="CX35">
        <v>0</v>
      </c>
      <c r="CY35">
        <v>1665411210</v>
      </c>
      <c r="CZ35" t="s">
        <v>356</v>
      </c>
      <c r="DA35">
        <v>1665411210</v>
      </c>
      <c r="DB35">
        <v>1665411207</v>
      </c>
      <c r="DC35">
        <v>2</v>
      </c>
      <c r="DD35">
        <v>-1.1599999999999999</v>
      </c>
      <c r="DE35">
        <v>-4.0000000000000001E-3</v>
      </c>
      <c r="DF35">
        <v>0.52200000000000002</v>
      </c>
      <c r="DG35">
        <v>0.222</v>
      </c>
      <c r="DH35">
        <v>406</v>
      </c>
      <c r="DI35">
        <v>31</v>
      </c>
      <c r="DJ35">
        <v>0.33</v>
      </c>
      <c r="DK35">
        <v>0.17</v>
      </c>
      <c r="DL35">
        <v>-10.157778780487799</v>
      </c>
      <c r="DM35">
        <v>-2.2200405574912758</v>
      </c>
      <c r="DN35">
        <v>0.22285284733833999</v>
      </c>
      <c r="DO35">
        <v>0</v>
      </c>
      <c r="DP35">
        <v>2.5121075609756098</v>
      </c>
      <c r="DQ35">
        <v>-1.2445505226480569E-2</v>
      </c>
      <c r="DR35">
        <v>2.6525558594957541E-3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3.2973400000000002</v>
      </c>
      <c r="EB35">
        <v>2.6251699999999998</v>
      </c>
      <c r="EC35">
        <v>3.2539400000000003E-2</v>
      </c>
      <c r="ED35">
        <v>3.5196699999999997E-2</v>
      </c>
      <c r="EE35">
        <v>0.146761</v>
      </c>
      <c r="EF35">
        <v>0.13866100000000001</v>
      </c>
      <c r="EG35">
        <v>29342.9</v>
      </c>
      <c r="EH35">
        <v>29931</v>
      </c>
      <c r="EI35">
        <v>28214.799999999999</v>
      </c>
      <c r="EJ35">
        <v>29854.5</v>
      </c>
      <c r="EK35">
        <v>33056</v>
      </c>
      <c r="EL35">
        <v>35724.1</v>
      </c>
      <c r="EM35">
        <v>39744.800000000003</v>
      </c>
      <c r="EN35">
        <v>42705.8</v>
      </c>
      <c r="EO35">
        <v>2.2241200000000001</v>
      </c>
      <c r="EP35">
        <v>2.1884000000000001</v>
      </c>
      <c r="EQ35">
        <v>4.3362400000000002E-2</v>
      </c>
      <c r="ER35">
        <v>0</v>
      </c>
      <c r="ES35">
        <v>33.023499999999999</v>
      </c>
      <c r="ET35">
        <v>999.9</v>
      </c>
      <c r="EU35">
        <v>70.7</v>
      </c>
      <c r="EV35">
        <v>35.799999999999997</v>
      </c>
      <c r="EW35">
        <v>41.168799999999997</v>
      </c>
      <c r="EX35">
        <v>56.928100000000001</v>
      </c>
      <c r="EY35">
        <v>-2.0753200000000001</v>
      </c>
      <c r="EZ35">
        <v>2</v>
      </c>
      <c r="FA35">
        <v>0.39892499999999997</v>
      </c>
      <c r="FB35">
        <v>0.79004600000000003</v>
      </c>
      <c r="FC35">
        <v>20.267900000000001</v>
      </c>
      <c r="FD35">
        <v>5.2183400000000004</v>
      </c>
      <c r="FE35">
        <v>12.004</v>
      </c>
      <c r="FF35">
        <v>4.98705</v>
      </c>
      <c r="FG35">
        <v>3.2845800000000001</v>
      </c>
      <c r="FH35">
        <v>5726.2</v>
      </c>
      <c r="FI35">
        <v>9999</v>
      </c>
      <c r="FJ35">
        <v>9999</v>
      </c>
      <c r="FK35">
        <v>465.3</v>
      </c>
      <c r="FL35">
        <v>1.86582</v>
      </c>
      <c r="FM35">
        <v>1.8621799999999999</v>
      </c>
      <c r="FN35">
        <v>1.8641700000000001</v>
      </c>
      <c r="FO35">
        <v>1.86032</v>
      </c>
      <c r="FP35">
        <v>1.8609800000000001</v>
      </c>
      <c r="FQ35">
        <v>1.86009</v>
      </c>
      <c r="FR35">
        <v>1.86181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0.27700000000000002</v>
      </c>
      <c r="GH35">
        <v>0.2702</v>
      </c>
      <c r="GI35">
        <v>0.1107589500545309</v>
      </c>
      <c r="GJ35">
        <v>1.50489809740067E-3</v>
      </c>
      <c r="GK35">
        <v>-2.0552440134273611E-7</v>
      </c>
      <c r="GL35">
        <v>-9.6702536598140934E-11</v>
      </c>
      <c r="GM35">
        <v>-9.7891647304491333E-2</v>
      </c>
      <c r="GN35">
        <v>9.3380900660654225E-3</v>
      </c>
      <c r="GO35">
        <v>6.5945522138961576E-7</v>
      </c>
      <c r="GP35">
        <v>5.8990856701692426E-7</v>
      </c>
      <c r="GQ35">
        <v>7</v>
      </c>
      <c r="GR35">
        <v>2047</v>
      </c>
      <c r="GS35">
        <v>3</v>
      </c>
      <c r="GT35">
        <v>37</v>
      </c>
      <c r="GU35">
        <v>73.400000000000006</v>
      </c>
      <c r="GV35">
        <v>73.400000000000006</v>
      </c>
      <c r="GW35">
        <v>0.53832999999999998</v>
      </c>
      <c r="GX35">
        <v>2.64771</v>
      </c>
      <c r="GY35">
        <v>2.04834</v>
      </c>
      <c r="GZ35">
        <v>2.6208499999999999</v>
      </c>
      <c r="HA35">
        <v>2.1972700000000001</v>
      </c>
      <c r="HB35">
        <v>2.2839399999999999</v>
      </c>
      <c r="HC35">
        <v>41.0154</v>
      </c>
      <c r="HD35">
        <v>14.8588</v>
      </c>
      <c r="HE35">
        <v>18</v>
      </c>
      <c r="HF35">
        <v>694.78499999999997</v>
      </c>
      <c r="HG35">
        <v>739.95699999999999</v>
      </c>
      <c r="HH35">
        <v>30.999600000000001</v>
      </c>
      <c r="HI35">
        <v>32.527799999999999</v>
      </c>
      <c r="HJ35">
        <v>30.001100000000001</v>
      </c>
      <c r="HK35">
        <v>32.205500000000001</v>
      </c>
      <c r="HL35">
        <v>32.160800000000002</v>
      </c>
      <c r="HM35">
        <v>10.8346</v>
      </c>
      <c r="HN35">
        <v>23.0854</v>
      </c>
      <c r="HO35">
        <v>98.888199999999998</v>
      </c>
      <c r="HP35">
        <v>31</v>
      </c>
      <c r="HQ35">
        <v>137.09200000000001</v>
      </c>
      <c r="HR35">
        <v>33.947299999999998</v>
      </c>
      <c r="HS35">
        <v>99.301699999999997</v>
      </c>
      <c r="HT35">
        <v>98.999200000000002</v>
      </c>
    </row>
    <row r="36" spans="1:228" x14ac:dyDescent="0.2">
      <c r="A36">
        <v>21</v>
      </c>
      <c r="B36">
        <v>1665415615.5999999</v>
      </c>
      <c r="C36">
        <v>80</v>
      </c>
      <c r="D36" t="s">
        <v>400</v>
      </c>
      <c r="E36" t="s">
        <v>401</v>
      </c>
      <c r="F36">
        <v>4</v>
      </c>
      <c r="G36">
        <v>1665415613.2874999</v>
      </c>
      <c r="H36">
        <f t="shared" si="0"/>
        <v>6.2929189948060325E-3</v>
      </c>
      <c r="I36">
        <f t="shared" si="1"/>
        <v>6.2929189948060325</v>
      </c>
      <c r="J36">
        <f t="shared" si="2"/>
        <v>1.6928808058064979</v>
      </c>
      <c r="K36">
        <f t="shared" si="3"/>
        <v>115.01649999999999</v>
      </c>
      <c r="L36">
        <f t="shared" si="4"/>
        <v>105.41088562347849</v>
      </c>
      <c r="M36">
        <f t="shared" si="5"/>
        <v>10.697303383817305</v>
      </c>
      <c r="N36">
        <f t="shared" si="6"/>
        <v>11.672099967356498</v>
      </c>
      <c r="O36">
        <f t="shared" si="7"/>
        <v>0.4189425148747139</v>
      </c>
      <c r="P36">
        <f t="shared" si="8"/>
        <v>3.6806234070006143</v>
      </c>
      <c r="Q36">
        <f t="shared" si="9"/>
        <v>0.39413897608279186</v>
      </c>
      <c r="R36">
        <f t="shared" si="10"/>
        <v>0.24844289529488892</v>
      </c>
      <c r="S36">
        <f t="shared" si="11"/>
        <v>226.09986748414025</v>
      </c>
      <c r="T36">
        <f t="shared" si="12"/>
        <v>33.687886212742548</v>
      </c>
      <c r="U36">
        <f t="shared" si="13"/>
        <v>33.721362499999998</v>
      </c>
      <c r="V36">
        <f t="shared" si="14"/>
        <v>5.2605256558908584</v>
      </c>
      <c r="W36">
        <f t="shared" si="15"/>
        <v>69.736712335340528</v>
      </c>
      <c r="X36">
        <f t="shared" si="16"/>
        <v>3.7118676317616242</v>
      </c>
      <c r="Y36">
        <f t="shared" si="17"/>
        <v>5.3226880182026566</v>
      </c>
      <c r="Z36">
        <f t="shared" si="18"/>
        <v>1.5486580241292343</v>
      </c>
      <c r="AA36">
        <f t="shared" si="19"/>
        <v>-277.51772767094604</v>
      </c>
      <c r="AB36">
        <f t="shared" si="20"/>
        <v>41.737221561903276</v>
      </c>
      <c r="AC36">
        <f t="shared" si="21"/>
        <v>2.6181356287450903</v>
      </c>
      <c r="AD36">
        <f t="shared" si="22"/>
        <v>-7.0625029961574413</v>
      </c>
      <c r="AE36">
        <f t="shared" si="23"/>
        <v>24.95131362116943</v>
      </c>
      <c r="AF36">
        <f t="shared" si="24"/>
        <v>6.2886417062545794</v>
      </c>
      <c r="AG36">
        <f t="shared" si="25"/>
        <v>1.6928808058064979</v>
      </c>
      <c r="AH36">
        <v>130.2461069151812</v>
      </c>
      <c r="AI36">
        <v>122.49763030303031</v>
      </c>
      <c r="AJ36">
        <v>1.7188112381462981</v>
      </c>
      <c r="AK36">
        <v>66.861594045505171</v>
      </c>
      <c r="AL36">
        <f t="shared" si="26"/>
        <v>6.2929189948060325</v>
      </c>
      <c r="AM36">
        <v>34.064757377292111</v>
      </c>
      <c r="AN36">
        <v>36.578896969696949</v>
      </c>
      <c r="AO36">
        <v>7.8704802130073748E-4</v>
      </c>
      <c r="AP36">
        <v>85.609805602652457</v>
      </c>
      <c r="AQ36">
        <v>4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47198.513637523385</v>
      </c>
      <c r="AV36">
        <f t="shared" si="30"/>
        <v>1199.9224999999999</v>
      </c>
      <c r="AW36">
        <f t="shared" si="31"/>
        <v>1025.8583385928187</v>
      </c>
      <c r="AX36">
        <f t="shared" si="32"/>
        <v>0.8549371635191596</v>
      </c>
      <c r="AY36">
        <f t="shared" si="33"/>
        <v>0.18842872559197804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1665415613.2874999</v>
      </c>
      <c r="BF36">
        <v>115.01649999999999</v>
      </c>
      <c r="BG36">
        <v>125.680875</v>
      </c>
      <c r="BH36">
        <v>36.576624999999993</v>
      </c>
      <c r="BI36">
        <v>34.060074999999998</v>
      </c>
      <c r="BJ36">
        <v>114.73587499999999</v>
      </c>
      <c r="BK36">
        <v>36.306362500000013</v>
      </c>
      <c r="BL36">
        <v>650.02825000000007</v>
      </c>
      <c r="BM36">
        <v>101.38187499999999</v>
      </c>
      <c r="BN36">
        <v>0.10008599999999999</v>
      </c>
      <c r="BO36">
        <v>33.931699999999999</v>
      </c>
      <c r="BP36">
        <v>33.721362499999998</v>
      </c>
      <c r="BQ36">
        <v>999.9</v>
      </c>
      <c r="BR36">
        <v>0</v>
      </c>
      <c r="BS36">
        <v>0</v>
      </c>
      <c r="BT36">
        <v>8980.9375</v>
      </c>
      <c r="BU36">
        <v>0</v>
      </c>
      <c r="BV36">
        <v>179.96600000000001</v>
      </c>
      <c r="BW36">
        <v>-10.664574999999999</v>
      </c>
      <c r="BX36">
        <v>119.382875</v>
      </c>
      <c r="BY36">
        <v>130.11262500000001</v>
      </c>
      <c r="BZ36">
        <v>2.51651625</v>
      </c>
      <c r="CA36">
        <v>125.680875</v>
      </c>
      <c r="CB36">
        <v>34.060074999999998</v>
      </c>
      <c r="CC36">
        <v>3.70820375</v>
      </c>
      <c r="CD36">
        <v>3.4530725000000002</v>
      </c>
      <c r="CE36">
        <v>27.604412499999999</v>
      </c>
      <c r="CF36">
        <v>26.390762500000001</v>
      </c>
      <c r="CG36">
        <v>1199.9224999999999</v>
      </c>
      <c r="CH36">
        <v>0.50001275000000001</v>
      </c>
      <c r="CI36">
        <v>0.49998724999999999</v>
      </c>
      <c r="CJ36">
        <v>0</v>
      </c>
      <c r="CK36">
        <v>1006.18</v>
      </c>
      <c r="CL36">
        <v>4.9990899999999998</v>
      </c>
      <c r="CM36">
        <v>10753.987499999999</v>
      </c>
      <c r="CN36">
        <v>9557.2874999999985</v>
      </c>
      <c r="CO36">
        <v>42.25</v>
      </c>
      <c r="CP36">
        <v>45.117125000000001</v>
      </c>
      <c r="CQ36">
        <v>43.061999999999998</v>
      </c>
      <c r="CR36">
        <v>43.936999999999998</v>
      </c>
      <c r="CS36">
        <v>44</v>
      </c>
      <c r="CT36">
        <v>597.47500000000002</v>
      </c>
      <c r="CU36">
        <v>597.44749999999999</v>
      </c>
      <c r="CV36">
        <v>0</v>
      </c>
      <c r="CW36">
        <v>1665415619</v>
      </c>
      <c r="CX36">
        <v>0</v>
      </c>
      <c r="CY36">
        <v>1665411210</v>
      </c>
      <c r="CZ36" t="s">
        <v>356</v>
      </c>
      <c r="DA36">
        <v>1665411210</v>
      </c>
      <c r="DB36">
        <v>1665411207</v>
      </c>
      <c r="DC36">
        <v>2</v>
      </c>
      <c r="DD36">
        <v>-1.1599999999999999</v>
      </c>
      <c r="DE36">
        <v>-4.0000000000000001E-3</v>
      </c>
      <c r="DF36">
        <v>0.52200000000000002</v>
      </c>
      <c r="DG36">
        <v>0.222</v>
      </c>
      <c r="DH36">
        <v>406</v>
      </c>
      <c r="DI36">
        <v>31</v>
      </c>
      <c r="DJ36">
        <v>0.33</v>
      </c>
      <c r="DK36">
        <v>0.17</v>
      </c>
      <c r="DL36">
        <v>-10.303169499999999</v>
      </c>
      <c r="DM36">
        <v>-2.3809204502813941</v>
      </c>
      <c r="DN36">
        <v>0.23321267872855869</v>
      </c>
      <c r="DO36">
        <v>0</v>
      </c>
      <c r="DP36">
        <v>2.5122687500000001</v>
      </c>
      <c r="DQ36">
        <v>-1.29265666041365E-2</v>
      </c>
      <c r="DR36">
        <v>3.245353746126898E-3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3.2972899999999998</v>
      </c>
      <c r="EB36">
        <v>2.6252399999999998</v>
      </c>
      <c r="EC36">
        <v>3.4362299999999998E-2</v>
      </c>
      <c r="ED36">
        <v>3.7010399999999999E-2</v>
      </c>
      <c r="EE36">
        <v>0.14677399999999999</v>
      </c>
      <c r="EF36">
        <v>0.13861599999999999</v>
      </c>
      <c r="EG36">
        <v>29287.4</v>
      </c>
      <c r="EH36">
        <v>29874.2</v>
      </c>
      <c r="EI36">
        <v>28214.6</v>
      </c>
      <c r="EJ36">
        <v>29853.9</v>
      </c>
      <c r="EK36">
        <v>33055.1</v>
      </c>
      <c r="EL36">
        <v>35725.699999999997</v>
      </c>
      <c r="EM36">
        <v>39744.199999999997</v>
      </c>
      <c r="EN36">
        <v>42705.3</v>
      </c>
      <c r="EO36">
        <v>2.2242000000000002</v>
      </c>
      <c r="EP36">
        <v>2.18832</v>
      </c>
      <c r="EQ36">
        <v>4.2866899999999999E-2</v>
      </c>
      <c r="ER36">
        <v>0</v>
      </c>
      <c r="ES36">
        <v>33.0199</v>
      </c>
      <c r="ET36">
        <v>999.9</v>
      </c>
      <c r="EU36">
        <v>70.7</v>
      </c>
      <c r="EV36">
        <v>35.799999999999997</v>
      </c>
      <c r="EW36">
        <v>41.1661</v>
      </c>
      <c r="EX36">
        <v>56.958100000000002</v>
      </c>
      <c r="EY36">
        <v>-1.99519</v>
      </c>
      <c r="EZ36">
        <v>2</v>
      </c>
      <c r="FA36">
        <v>0.399675</v>
      </c>
      <c r="FB36">
        <v>0.78761700000000001</v>
      </c>
      <c r="FC36">
        <v>20.267800000000001</v>
      </c>
      <c r="FD36">
        <v>5.2175900000000004</v>
      </c>
      <c r="FE36">
        <v>12.004</v>
      </c>
      <c r="FF36">
        <v>4.9869000000000003</v>
      </c>
      <c r="FG36">
        <v>3.2845499999999999</v>
      </c>
      <c r="FH36">
        <v>5726.2</v>
      </c>
      <c r="FI36">
        <v>9999</v>
      </c>
      <c r="FJ36">
        <v>9999</v>
      </c>
      <c r="FK36">
        <v>465.3</v>
      </c>
      <c r="FL36">
        <v>1.8657999999999999</v>
      </c>
      <c r="FM36">
        <v>1.8621799999999999</v>
      </c>
      <c r="FN36">
        <v>1.8641700000000001</v>
      </c>
      <c r="FO36">
        <v>1.86032</v>
      </c>
      <c r="FP36">
        <v>1.8609800000000001</v>
      </c>
      <c r="FQ36">
        <v>1.8601000000000001</v>
      </c>
      <c r="FR36">
        <v>1.86178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0.28599999999999998</v>
      </c>
      <c r="GH36">
        <v>0.27029999999999998</v>
      </c>
      <c r="GI36">
        <v>0.1107589500545309</v>
      </c>
      <c r="GJ36">
        <v>1.50489809740067E-3</v>
      </c>
      <c r="GK36">
        <v>-2.0552440134273611E-7</v>
      </c>
      <c r="GL36">
        <v>-9.6702536598140934E-11</v>
      </c>
      <c r="GM36">
        <v>-9.7891647304491333E-2</v>
      </c>
      <c r="GN36">
        <v>9.3380900660654225E-3</v>
      </c>
      <c r="GO36">
        <v>6.5945522138961576E-7</v>
      </c>
      <c r="GP36">
        <v>5.8990856701692426E-7</v>
      </c>
      <c r="GQ36">
        <v>7</v>
      </c>
      <c r="GR36">
        <v>2047</v>
      </c>
      <c r="GS36">
        <v>3</v>
      </c>
      <c r="GT36">
        <v>37</v>
      </c>
      <c r="GU36">
        <v>73.400000000000006</v>
      </c>
      <c r="GV36">
        <v>73.5</v>
      </c>
      <c r="GW36">
        <v>0.55908199999999997</v>
      </c>
      <c r="GX36">
        <v>2.6208499999999999</v>
      </c>
      <c r="GY36">
        <v>2.04834</v>
      </c>
      <c r="GZ36">
        <v>2.6208499999999999</v>
      </c>
      <c r="HA36">
        <v>2.1972700000000001</v>
      </c>
      <c r="HB36">
        <v>2.33887</v>
      </c>
      <c r="HC36">
        <v>41.0154</v>
      </c>
      <c r="HD36">
        <v>14.876300000000001</v>
      </c>
      <c r="HE36">
        <v>18</v>
      </c>
      <c r="HF36">
        <v>694.95</v>
      </c>
      <c r="HG36">
        <v>739.99900000000002</v>
      </c>
      <c r="HH36">
        <v>30.999500000000001</v>
      </c>
      <c r="HI36">
        <v>32.539299999999997</v>
      </c>
      <c r="HJ36">
        <v>30.001000000000001</v>
      </c>
      <c r="HK36">
        <v>32.214700000000001</v>
      </c>
      <c r="HL36">
        <v>32.169899999999998</v>
      </c>
      <c r="HM36">
        <v>11.2422</v>
      </c>
      <c r="HN36">
        <v>23.0854</v>
      </c>
      <c r="HO36">
        <v>98.888199999999998</v>
      </c>
      <c r="HP36">
        <v>31</v>
      </c>
      <c r="HQ36">
        <v>143.83199999999999</v>
      </c>
      <c r="HR36">
        <v>33.951999999999998</v>
      </c>
      <c r="HS36">
        <v>99.300700000000006</v>
      </c>
      <c r="HT36">
        <v>98.997799999999998</v>
      </c>
    </row>
    <row r="37" spans="1:228" x14ac:dyDescent="0.2">
      <c r="A37">
        <v>22</v>
      </c>
      <c r="B37">
        <v>1665415619.5999999</v>
      </c>
      <c r="C37">
        <v>84</v>
      </c>
      <c r="D37" t="s">
        <v>402</v>
      </c>
      <c r="E37" t="s">
        <v>403</v>
      </c>
      <c r="F37">
        <v>4</v>
      </c>
      <c r="G37">
        <v>1665415617.5999999</v>
      </c>
      <c r="H37">
        <f t="shared" si="0"/>
        <v>6.3042865801338248E-3</v>
      </c>
      <c r="I37">
        <f t="shared" si="1"/>
        <v>6.3042865801338248</v>
      </c>
      <c r="J37">
        <f t="shared" si="2"/>
        <v>2.4592114941343359</v>
      </c>
      <c r="K37">
        <f t="shared" si="3"/>
        <v>122.1058571428571</v>
      </c>
      <c r="L37">
        <f t="shared" si="4"/>
        <v>109.32198177104466</v>
      </c>
      <c r="M37">
        <f t="shared" si="5"/>
        <v>11.094403296347249</v>
      </c>
      <c r="N37">
        <f t="shared" si="6"/>
        <v>12.391758748265095</v>
      </c>
      <c r="O37">
        <f t="shared" si="7"/>
        <v>0.42065134921680375</v>
      </c>
      <c r="P37">
        <f t="shared" si="8"/>
        <v>3.6885373974572047</v>
      </c>
      <c r="Q37">
        <f t="shared" si="9"/>
        <v>0.39570175784424033</v>
      </c>
      <c r="R37">
        <f t="shared" si="10"/>
        <v>0.24943181241678514</v>
      </c>
      <c r="S37">
        <f t="shared" si="11"/>
        <v>226.11805894665611</v>
      </c>
      <c r="T37">
        <f t="shared" si="12"/>
        <v>33.674476321782954</v>
      </c>
      <c r="U37">
        <f t="shared" si="13"/>
        <v>33.708685714285721</v>
      </c>
      <c r="V37">
        <f t="shared" si="14"/>
        <v>5.2567994647608902</v>
      </c>
      <c r="W37">
        <f t="shared" si="15"/>
        <v>69.773319319776903</v>
      </c>
      <c r="X37">
        <f t="shared" si="16"/>
        <v>3.7114096048785434</v>
      </c>
      <c r="Y37">
        <f t="shared" si="17"/>
        <v>5.3192389885721871</v>
      </c>
      <c r="Z37">
        <f t="shared" si="18"/>
        <v>1.5453898598823468</v>
      </c>
      <c r="AA37">
        <f t="shared" si="19"/>
        <v>-278.01903818390167</v>
      </c>
      <c r="AB37">
        <f t="shared" si="20"/>
        <v>42.038248915499608</v>
      </c>
      <c r="AC37">
        <f t="shared" si="21"/>
        <v>2.6310484266217617</v>
      </c>
      <c r="AD37">
        <f t="shared" si="22"/>
        <v>-7.231681895124197</v>
      </c>
      <c r="AE37">
        <f t="shared" si="23"/>
        <v>25.422140677474399</v>
      </c>
      <c r="AF37">
        <f t="shared" si="24"/>
        <v>6.3213358173911116</v>
      </c>
      <c r="AG37">
        <f t="shared" si="25"/>
        <v>2.4592114941343359</v>
      </c>
      <c r="AH37">
        <v>137.26467283579461</v>
      </c>
      <c r="AI37">
        <v>129.28335757575749</v>
      </c>
      <c r="AJ37">
        <v>1.6949385257734331</v>
      </c>
      <c r="AK37">
        <v>66.861594045505171</v>
      </c>
      <c r="AL37">
        <f t="shared" si="26"/>
        <v>6.3042865801338248</v>
      </c>
      <c r="AM37">
        <v>34.042120800979148</v>
      </c>
      <c r="AN37">
        <v>36.567341818181781</v>
      </c>
      <c r="AO37">
        <v>-4.2970917107888577E-4</v>
      </c>
      <c r="AP37">
        <v>85.609805602652457</v>
      </c>
      <c r="AQ37">
        <v>4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47341.50125929257</v>
      </c>
      <c r="AV37">
        <f t="shared" si="30"/>
        <v>1200.031428571428</v>
      </c>
      <c r="AW37">
        <f t="shared" si="31"/>
        <v>1025.9502564490442</v>
      </c>
      <c r="AX37">
        <f t="shared" si="32"/>
        <v>0.85493615585583627</v>
      </c>
      <c r="AY37">
        <f t="shared" si="33"/>
        <v>0.18842678080176395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1665415617.5999999</v>
      </c>
      <c r="BF37">
        <v>122.1058571428571</v>
      </c>
      <c r="BG37">
        <v>132.98657142857149</v>
      </c>
      <c r="BH37">
        <v>36.571471428571442</v>
      </c>
      <c r="BI37">
        <v>34.041685714285713</v>
      </c>
      <c r="BJ37">
        <v>121.81485714285721</v>
      </c>
      <c r="BK37">
        <v>36.301271428571432</v>
      </c>
      <c r="BL37">
        <v>649.99257142857152</v>
      </c>
      <c r="BM37">
        <v>101.3838571428571</v>
      </c>
      <c r="BN37">
        <v>9.9880314285714297E-2</v>
      </c>
      <c r="BO37">
        <v>33.920085714285719</v>
      </c>
      <c r="BP37">
        <v>33.708685714285721</v>
      </c>
      <c r="BQ37">
        <v>999.89999999999986</v>
      </c>
      <c r="BR37">
        <v>0</v>
      </c>
      <c r="BS37">
        <v>0</v>
      </c>
      <c r="BT37">
        <v>9008.0357142857138</v>
      </c>
      <c r="BU37">
        <v>0</v>
      </c>
      <c r="BV37">
        <v>129.596</v>
      </c>
      <c r="BW37">
        <v>-10.88095714285714</v>
      </c>
      <c r="BX37">
        <v>126.741</v>
      </c>
      <c r="BY37">
        <v>137.67342857142859</v>
      </c>
      <c r="BZ37">
        <v>2.5297857142857141</v>
      </c>
      <c r="CA37">
        <v>132.98657142857149</v>
      </c>
      <c r="CB37">
        <v>34.041685714285713</v>
      </c>
      <c r="CC37">
        <v>3.7077628571428569</v>
      </c>
      <c r="CD37">
        <v>3.4512842857142858</v>
      </c>
      <c r="CE37">
        <v>27.60237142857142</v>
      </c>
      <c r="CF37">
        <v>26.381971428571429</v>
      </c>
      <c r="CG37">
        <v>1200.031428571428</v>
      </c>
      <c r="CH37">
        <v>0.5000469999999998</v>
      </c>
      <c r="CI37">
        <v>0.49995299999999998</v>
      </c>
      <c r="CJ37">
        <v>0</v>
      </c>
      <c r="CK37">
        <v>1005.09</v>
      </c>
      <c r="CL37">
        <v>4.9990899999999998</v>
      </c>
      <c r="CM37">
        <v>10649.55714285714</v>
      </c>
      <c r="CN37">
        <v>9558.2657142857151</v>
      </c>
      <c r="CO37">
        <v>42.25</v>
      </c>
      <c r="CP37">
        <v>45.125</v>
      </c>
      <c r="CQ37">
        <v>43.088999999999999</v>
      </c>
      <c r="CR37">
        <v>43.936999999999998</v>
      </c>
      <c r="CS37">
        <v>44</v>
      </c>
      <c r="CT37">
        <v>597.57000000000005</v>
      </c>
      <c r="CU37">
        <v>597.46142857142866</v>
      </c>
      <c r="CV37">
        <v>0</v>
      </c>
      <c r="CW37">
        <v>1665415623.2</v>
      </c>
      <c r="CX37">
        <v>0</v>
      </c>
      <c r="CY37">
        <v>1665411210</v>
      </c>
      <c r="CZ37" t="s">
        <v>356</v>
      </c>
      <c r="DA37">
        <v>1665411210</v>
      </c>
      <c r="DB37">
        <v>1665411207</v>
      </c>
      <c r="DC37">
        <v>2</v>
      </c>
      <c r="DD37">
        <v>-1.1599999999999999</v>
      </c>
      <c r="DE37">
        <v>-4.0000000000000001E-3</v>
      </c>
      <c r="DF37">
        <v>0.52200000000000002</v>
      </c>
      <c r="DG37">
        <v>0.222</v>
      </c>
      <c r="DH37">
        <v>406</v>
      </c>
      <c r="DI37">
        <v>31</v>
      </c>
      <c r="DJ37">
        <v>0.33</v>
      </c>
      <c r="DK37">
        <v>0.17</v>
      </c>
      <c r="DL37">
        <v>-10.46755365853658</v>
      </c>
      <c r="DM37">
        <v>-2.6893400696863901</v>
      </c>
      <c r="DN37">
        <v>0.26652192706898659</v>
      </c>
      <c r="DO37">
        <v>0</v>
      </c>
      <c r="DP37">
        <v>2.5154446341463408</v>
      </c>
      <c r="DQ37">
        <v>5.3845296167250117E-2</v>
      </c>
      <c r="DR37">
        <v>8.0996883702658014E-3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3.2972800000000002</v>
      </c>
      <c r="EB37">
        <v>2.6253899999999999</v>
      </c>
      <c r="EC37">
        <v>3.6154400000000003E-2</v>
      </c>
      <c r="ED37">
        <v>3.8829700000000002E-2</v>
      </c>
      <c r="EE37">
        <v>0.14674599999999999</v>
      </c>
      <c r="EF37">
        <v>0.13860600000000001</v>
      </c>
      <c r="EG37">
        <v>29232.400000000001</v>
      </c>
      <c r="EH37">
        <v>29817.4</v>
      </c>
      <c r="EI37">
        <v>28213.9</v>
      </c>
      <c r="EJ37">
        <v>29853.599999999999</v>
      </c>
      <c r="EK37">
        <v>33055.699999999997</v>
      </c>
      <c r="EL37">
        <v>35725.599999999999</v>
      </c>
      <c r="EM37">
        <v>39743.5</v>
      </c>
      <c r="EN37">
        <v>42704.6</v>
      </c>
      <c r="EO37">
        <v>2.2240500000000001</v>
      </c>
      <c r="EP37">
        <v>2.1881300000000001</v>
      </c>
      <c r="EQ37">
        <v>4.27477E-2</v>
      </c>
      <c r="ER37">
        <v>0</v>
      </c>
      <c r="ES37">
        <v>33.013399999999997</v>
      </c>
      <c r="ET37">
        <v>999.9</v>
      </c>
      <c r="EU37">
        <v>70.7</v>
      </c>
      <c r="EV37">
        <v>35.799999999999997</v>
      </c>
      <c r="EW37">
        <v>41.169699999999999</v>
      </c>
      <c r="EX37">
        <v>57.078099999999999</v>
      </c>
      <c r="EY37">
        <v>-2.15144</v>
      </c>
      <c r="EZ37">
        <v>2</v>
      </c>
      <c r="FA37">
        <v>0.400561</v>
      </c>
      <c r="FB37">
        <v>0.78140500000000002</v>
      </c>
      <c r="FC37">
        <v>20.267900000000001</v>
      </c>
      <c r="FD37">
        <v>5.2175900000000004</v>
      </c>
      <c r="FE37">
        <v>12.004</v>
      </c>
      <c r="FF37">
        <v>4.9866999999999999</v>
      </c>
      <c r="FG37">
        <v>3.2844799999999998</v>
      </c>
      <c r="FH37">
        <v>5726.5</v>
      </c>
      <c r="FI37">
        <v>9999</v>
      </c>
      <c r="FJ37">
        <v>9999</v>
      </c>
      <c r="FK37">
        <v>465.3</v>
      </c>
      <c r="FL37">
        <v>1.86581</v>
      </c>
      <c r="FM37">
        <v>1.8621799999999999</v>
      </c>
      <c r="FN37">
        <v>1.8641700000000001</v>
      </c>
      <c r="FO37">
        <v>1.86033</v>
      </c>
      <c r="FP37">
        <v>1.8609800000000001</v>
      </c>
      <c r="FQ37">
        <v>1.86008</v>
      </c>
      <c r="FR37">
        <v>1.86178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0.29599999999999999</v>
      </c>
      <c r="GH37">
        <v>0.27010000000000001</v>
      </c>
      <c r="GI37">
        <v>0.1107589500545309</v>
      </c>
      <c r="GJ37">
        <v>1.50489809740067E-3</v>
      </c>
      <c r="GK37">
        <v>-2.0552440134273611E-7</v>
      </c>
      <c r="GL37">
        <v>-9.6702536598140934E-11</v>
      </c>
      <c r="GM37">
        <v>-9.7891647304491333E-2</v>
      </c>
      <c r="GN37">
        <v>9.3380900660654225E-3</v>
      </c>
      <c r="GO37">
        <v>6.5945522138961576E-7</v>
      </c>
      <c r="GP37">
        <v>5.8990856701692426E-7</v>
      </c>
      <c r="GQ37">
        <v>7</v>
      </c>
      <c r="GR37">
        <v>2047</v>
      </c>
      <c r="GS37">
        <v>3</v>
      </c>
      <c r="GT37">
        <v>37</v>
      </c>
      <c r="GU37">
        <v>73.5</v>
      </c>
      <c r="GV37">
        <v>73.5</v>
      </c>
      <c r="GW37">
        <v>0.57983399999999996</v>
      </c>
      <c r="GX37">
        <v>2.63916</v>
      </c>
      <c r="GY37">
        <v>2.04834</v>
      </c>
      <c r="GZ37">
        <v>2.6208499999999999</v>
      </c>
      <c r="HA37">
        <v>2.1972700000000001</v>
      </c>
      <c r="HB37">
        <v>2.34375</v>
      </c>
      <c r="HC37">
        <v>41.041200000000003</v>
      </c>
      <c r="HD37">
        <v>14.8588</v>
      </c>
      <c r="HE37">
        <v>18</v>
      </c>
      <c r="HF37">
        <v>694.92100000000005</v>
      </c>
      <c r="HG37">
        <v>739.91600000000005</v>
      </c>
      <c r="HH37">
        <v>30.998799999999999</v>
      </c>
      <c r="HI37">
        <v>32.550800000000002</v>
      </c>
      <c r="HJ37">
        <v>30.001100000000001</v>
      </c>
      <c r="HK37">
        <v>32.223199999999999</v>
      </c>
      <c r="HL37">
        <v>32.1785</v>
      </c>
      <c r="HM37">
        <v>11.6454</v>
      </c>
      <c r="HN37">
        <v>23.0854</v>
      </c>
      <c r="HO37">
        <v>98.888199999999998</v>
      </c>
      <c r="HP37">
        <v>31</v>
      </c>
      <c r="HQ37">
        <v>150.51400000000001</v>
      </c>
      <c r="HR37">
        <v>33.951099999999997</v>
      </c>
      <c r="HS37">
        <v>99.298599999999993</v>
      </c>
      <c r="HT37">
        <v>98.996499999999997</v>
      </c>
    </row>
    <row r="38" spans="1:228" x14ac:dyDescent="0.2">
      <c r="A38">
        <v>23</v>
      </c>
      <c r="B38">
        <v>1665415623.5999999</v>
      </c>
      <c r="C38">
        <v>88</v>
      </c>
      <c r="D38" t="s">
        <v>404</v>
      </c>
      <c r="E38" t="s">
        <v>405</v>
      </c>
      <c r="F38">
        <v>4</v>
      </c>
      <c r="G38">
        <v>1665415621.2874999</v>
      </c>
      <c r="H38">
        <f t="shared" si="0"/>
        <v>6.2986094170134378E-3</v>
      </c>
      <c r="I38">
        <f t="shared" si="1"/>
        <v>6.2986094170134379</v>
      </c>
      <c r="J38">
        <f t="shared" si="2"/>
        <v>2.5987288354443301</v>
      </c>
      <c r="K38">
        <f t="shared" si="3"/>
        <v>128.17599999999999</v>
      </c>
      <c r="L38">
        <f t="shared" si="4"/>
        <v>114.6977318563454</v>
      </c>
      <c r="M38">
        <f t="shared" si="5"/>
        <v>11.639859379822221</v>
      </c>
      <c r="N38">
        <f t="shared" si="6"/>
        <v>13.007673227023396</v>
      </c>
      <c r="O38">
        <f t="shared" si="7"/>
        <v>0.42089377677043038</v>
      </c>
      <c r="P38">
        <f t="shared" si="8"/>
        <v>3.685637389933758</v>
      </c>
      <c r="Q38">
        <f t="shared" si="9"/>
        <v>0.39589793503644027</v>
      </c>
      <c r="R38">
        <f t="shared" si="10"/>
        <v>0.24955819152000364</v>
      </c>
      <c r="S38">
        <f t="shared" si="11"/>
        <v>226.10635910870462</v>
      </c>
      <c r="T38">
        <f t="shared" si="12"/>
        <v>33.66498753610545</v>
      </c>
      <c r="U38">
        <f t="shared" si="13"/>
        <v>33.699812500000007</v>
      </c>
      <c r="V38">
        <f t="shared" si="14"/>
        <v>5.2541926543844335</v>
      </c>
      <c r="W38">
        <f t="shared" si="15"/>
        <v>69.805294995580141</v>
      </c>
      <c r="X38">
        <f t="shared" si="16"/>
        <v>3.7109483336899318</v>
      </c>
      <c r="Y38">
        <f t="shared" si="17"/>
        <v>5.316141610639848</v>
      </c>
      <c r="Z38">
        <f t="shared" si="18"/>
        <v>1.5432443206945017</v>
      </c>
      <c r="AA38">
        <f t="shared" si="19"/>
        <v>-277.76867529029261</v>
      </c>
      <c r="AB38">
        <f t="shared" si="20"/>
        <v>41.694728659399239</v>
      </c>
      <c r="AC38">
        <f t="shared" si="21"/>
        <v>2.6113552845307662</v>
      </c>
      <c r="AD38">
        <f t="shared" si="22"/>
        <v>-7.3562322376579843</v>
      </c>
      <c r="AE38">
        <f t="shared" si="23"/>
        <v>25.755306992134752</v>
      </c>
      <c r="AF38">
        <f t="shared" si="24"/>
        <v>6.2940125878497311</v>
      </c>
      <c r="AG38">
        <f t="shared" si="25"/>
        <v>2.5987288354443301</v>
      </c>
      <c r="AH38">
        <v>144.25651610869059</v>
      </c>
      <c r="AI38">
        <v>136.14591515151511</v>
      </c>
      <c r="AJ38">
        <v>1.71189611477535</v>
      </c>
      <c r="AK38">
        <v>66.861594045505171</v>
      </c>
      <c r="AL38">
        <f t="shared" si="26"/>
        <v>6.2986094170134379</v>
      </c>
      <c r="AM38">
        <v>34.046617804724207</v>
      </c>
      <c r="AN38">
        <v>36.567637575757573</v>
      </c>
      <c r="AO38">
        <v>-7.0498234098294828E-5</v>
      </c>
      <c r="AP38">
        <v>85.609805602652457</v>
      </c>
      <c r="AQ38">
        <v>4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47291.359595687281</v>
      </c>
      <c r="AV38">
        <f t="shared" si="30"/>
        <v>1199.96</v>
      </c>
      <c r="AW38">
        <f t="shared" si="31"/>
        <v>1025.8901010925931</v>
      </c>
      <c r="AX38">
        <f t="shared" si="32"/>
        <v>0.85493691547434336</v>
      </c>
      <c r="AY38">
        <f t="shared" si="33"/>
        <v>0.18842824686548271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1665415621.2874999</v>
      </c>
      <c r="BF38">
        <v>128.17599999999999</v>
      </c>
      <c r="BG38">
        <v>139.20937499999999</v>
      </c>
      <c r="BH38">
        <v>36.567225000000001</v>
      </c>
      <c r="BI38">
        <v>34.048412499999998</v>
      </c>
      <c r="BJ38">
        <v>127.876625</v>
      </c>
      <c r="BK38">
        <v>36.2971</v>
      </c>
      <c r="BL38">
        <v>650.00537499999996</v>
      </c>
      <c r="BM38">
        <v>101.382875</v>
      </c>
      <c r="BN38">
        <v>0.10003308750000001</v>
      </c>
      <c r="BO38">
        <v>33.909649999999999</v>
      </c>
      <c r="BP38">
        <v>33.699812500000007</v>
      </c>
      <c r="BQ38">
        <v>999.9</v>
      </c>
      <c r="BR38">
        <v>0</v>
      </c>
      <c r="BS38">
        <v>0</v>
      </c>
      <c r="BT38">
        <v>8998.125</v>
      </c>
      <c r="BU38">
        <v>0</v>
      </c>
      <c r="BV38">
        <v>97.642937500000002</v>
      </c>
      <c r="BW38">
        <v>-11.0334</v>
      </c>
      <c r="BX38">
        <v>133.04112499999999</v>
      </c>
      <c r="BY38">
        <v>144.11637500000001</v>
      </c>
      <c r="BZ38">
        <v>2.51881625</v>
      </c>
      <c r="CA38">
        <v>139.20937499999999</v>
      </c>
      <c r="CB38">
        <v>34.048412499999998</v>
      </c>
      <c r="CC38">
        <v>3.7072924999999999</v>
      </c>
      <c r="CD38">
        <v>3.4519250000000001</v>
      </c>
      <c r="CE38">
        <v>27.600212500000001</v>
      </c>
      <c r="CF38">
        <v>26.385137499999999</v>
      </c>
      <c r="CG38">
        <v>1199.96</v>
      </c>
      <c r="CH38">
        <v>0.50002124999999997</v>
      </c>
      <c r="CI38">
        <v>0.49997875000000003</v>
      </c>
      <c r="CJ38">
        <v>0</v>
      </c>
      <c r="CK38">
        <v>1004.0575</v>
      </c>
      <c r="CL38">
        <v>4.9990899999999998</v>
      </c>
      <c r="CM38">
        <v>10607.35</v>
      </c>
      <c r="CN38">
        <v>9557.6025000000009</v>
      </c>
      <c r="CO38">
        <v>42.25</v>
      </c>
      <c r="CP38">
        <v>45.125</v>
      </c>
      <c r="CQ38">
        <v>43.125</v>
      </c>
      <c r="CR38">
        <v>43.936999999999998</v>
      </c>
      <c r="CS38">
        <v>44</v>
      </c>
      <c r="CT38">
        <v>597.50375000000008</v>
      </c>
      <c r="CU38">
        <v>597.45624999999995</v>
      </c>
      <c r="CV38">
        <v>0</v>
      </c>
      <c r="CW38">
        <v>1665415626.8</v>
      </c>
      <c r="CX38">
        <v>0</v>
      </c>
      <c r="CY38">
        <v>1665411210</v>
      </c>
      <c r="CZ38" t="s">
        <v>356</v>
      </c>
      <c r="DA38">
        <v>1665411210</v>
      </c>
      <c r="DB38">
        <v>1665411207</v>
      </c>
      <c r="DC38">
        <v>2</v>
      </c>
      <c r="DD38">
        <v>-1.1599999999999999</v>
      </c>
      <c r="DE38">
        <v>-4.0000000000000001E-3</v>
      </c>
      <c r="DF38">
        <v>0.52200000000000002</v>
      </c>
      <c r="DG38">
        <v>0.222</v>
      </c>
      <c r="DH38">
        <v>406</v>
      </c>
      <c r="DI38">
        <v>31</v>
      </c>
      <c r="DJ38">
        <v>0.33</v>
      </c>
      <c r="DK38">
        <v>0.17</v>
      </c>
      <c r="DL38">
        <v>-10.64665853658536</v>
      </c>
      <c r="DM38">
        <v>-2.7106139372822282</v>
      </c>
      <c r="DN38">
        <v>0.2686343329996207</v>
      </c>
      <c r="DO38">
        <v>0</v>
      </c>
      <c r="DP38">
        <v>2.5170378048780488</v>
      </c>
      <c r="DQ38">
        <v>4.8750940766556027E-2</v>
      </c>
      <c r="DR38">
        <v>8.0929495097155479E-3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3.2971699999999999</v>
      </c>
      <c r="EB38">
        <v>2.6251099999999998</v>
      </c>
      <c r="EC38">
        <v>3.7930400000000003E-2</v>
      </c>
      <c r="ED38">
        <v>4.0604899999999999E-2</v>
      </c>
      <c r="EE38">
        <v>0.14673700000000001</v>
      </c>
      <c r="EF38">
        <v>0.138624</v>
      </c>
      <c r="EG38">
        <v>29178.2</v>
      </c>
      <c r="EH38">
        <v>29761.3</v>
      </c>
      <c r="EI38">
        <v>28213.599999999999</v>
      </c>
      <c r="EJ38">
        <v>29852.6</v>
      </c>
      <c r="EK38">
        <v>33055.9</v>
      </c>
      <c r="EL38">
        <v>35723.800000000003</v>
      </c>
      <c r="EM38">
        <v>39743.199999999997</v>
      </c>
      <c r="EN38">
        <v>42703.3</v>
      </c>
      <c r="EO38">
        <v>2.2238199999999999</v>
      </c>
      <c r="EP38">
        <v>2.1877800000000001</v>
      </c>
      <c r="EQ38">
        <v>4.3034599999999999E-2</v>
      </c>
      <c r="ER38">
        <v>0</v>
      </c>
      <c r="ES38">
        <v>32.998100000000001</v>
      </c>
      <c r="ET38">
        <v>999.9</v>
      </c>
      <c r="EU38">
        <v>70.7</v>
      </c>
      <c r="EV38">
        <v>35.799999999999997</v>
      </c>
      <c r="EW38">
        <v>41.167900000000003</v>
      </c>
      <c r="EX38">
        <v>57.138100000000001</v>
      </c>
      <c r="EY38">
        <v>-1.97516</v>
      </c>
      <c r="EZ38">
        <v>2</v>
      </c>
      <c r="FA38">
        <v>0.40124500000000002</v>
      </c>
      <c r="FB38">
        <v>0.77463000000000004</v>
      </c>
      <c r="FC38">
        <v>20.268000000000001</v>
      </c>
      <c r="FD38">
        <v>5.2180400000000002</v>
      </c>
      <c r="FE38">
        <v>12.004</v>
      </c>
      <c r="FF38">
        <v>4.9869500000000002</v>
      </c>
      <c r="FG38">
        <v>3.2845499999999999</v>
      </c>
      <c r="FH38">
        <v>5726.5</v>
      </c>
      <c r="FI38">
        <v>9999</v>
      </c>
      <c r="FJ38">
        <v>9999</v>
      </c>
      <c r="FK38">
        <v>465.3</v>
      </c>
      <c r="FL38">
        <v>1.86582</v>
      </c>
      <c r="FM38">
        <v>1.8621799999999999</v>
      </c>
      <c r="FN38">
        <v>1.8641799999999999</v>
      </c>
      <c r="FO38">
        <v>1.8603000000000001</v>
      </c>
      <c r="FP38">
        <v>1.8609800000000001</v>
      </c>
      <c r="FQ38">
        <v>1.86009</v>
      </c>
      <c r="FR38">
        <v>1.8617999999999999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0.30499999999999999</v>
      </c>
      <c r="GH38">
        <v>0.27010000000000001</v>
      </c>
      <c r="GI38">
        <v>0.1107589500545309</v>
      </c>
      <c r="GJ38">
        <v>1.50489809740067E-3</v>
      </c>
      <c r="GK38">
        <v>-2.0552440134273611E-7</v>
      </c>
      <c r="GL38">
        <v>-9.6702536598140934E-11</v>
      </c>
      <c r="GM38">
        <v>-9.7891647304491333E-2</v>
      </c>
      <c r="GN38">
        <v>9.3380900660654225E-3</v>
      </c>
      <c r="GO38">
        <v>6.5945522138961576E-7</v>
      </c>
      <c r="GP38">
        <v>5.8990856701692426E-7</v>
      </c>
      <c r="GQ38">
        <v>7</v>
      </c>
      <c r="GR38">
        <v>2047</v>
      </c>
      <c r="GS38">
        <v>3</v>
      </c>
      <c r="GT38">
        <v>37</v>
      </c>
      <c r="GU38">
        <v>73.599999999999994</v>
      </c>
      <c r="GV38">
        <v>73.599999999999994</v>
      </c>
      <c r="GW38">
        <v>0.59936500000000004</v>
      </c>
      <c r="GX38">
        <v>2.6208499999999999</v>
      </c>
      <c r="GY38">
        <v>2.04834</v>
      </c>
      <c r="GZ38">
        <v>2.6220699999999999</v>
      </c>
      <c r="HA38">
        <v>2.1972700000000001</v>
      </c>
      <c r="HB38">
        <v>2.34009</v>
      </c>
      <c r="HC38">
        <v>41.041200000000003</v>
      </c>
      <c r="HD38">
        <v>14.8675</v>
      </c>
      <c r="HE38">
        <v>18</v>
      </c>
      <c r="HF38">
        <v>694.83900000000006</v>
      </c>
      <c r="HG38">
        <v>739.68200000000002</v>
      </c>
      <c r="HH38">
        <v>30.9984</v>
      </c>
      <c r="HI38">
        <v>32.5595</v>
      </c>
      <c r="HJ38">
        <v>30.001000000000001</v>
      </c>
      <c r="HK38">
        <v>32.232399999999998</v>
      </c>
      <c r="HL38">
        <v>32.186300000000003</v>
      </c>
      <c r="HM38">
        <v>12.0481</v>
      </c>
      <c r="HN38">
        <v>23.362300000000001</v>
      </c>
      <c r="HO38">
        <v>98.888199999999998</v>
      </c>
      <c r="HP38">
        <v>31</v>
      </c>
      <c r="HQ38">
        <v>157.196</v>
      </c>
      <c r="HR38">
        <v>33.9527</v>
      </c>
      <c r="HS38">
        <v>99.297899999999998</v>
      </c>
      <c r="HT38">
        <v>98.993200000000002</v>
      </c>
    </row>
    <row r="39" spans="1:228" x14ac:dyDescent="0.2">
      <c r="A39">
        <v>24</v>
      </c>
      <c r="B39">
        <v>1665415627.5999999</v>
      </c>
      <c r="C39">
        <v>92</v>
      </c>
      <c r="D39" t="s">
        <v>406</v>
      </c>
      <c r="E39" t="s">
        <v>407</v>
      </c>
      <c r="F39">
        <v>4</v>
      </c>
      <c r="G39">
        <v>1665415625.5999999</v>
      </c>
      <c r="H39">
        <f t="shared" si="0"/>
        <v>6.2688603006906913E-3</v>
      </c>
      <c r="I39">
        <f t="shared" si="1"/>
        <v>6.2688603006906911</v>
      </c>
      <c r="J39">
        <f t="shared" si="2"/>
        <v>3.1721332087310494</v>
      </c>
      <c r="K39">
        <f t="shared" si="3"/>
        <v>135.24714285714279</v>
      </c>
      <c r="L39">
        <f t="shared" si="4"/>
        <v>119.2709249203631</v>
      </c>
      <c r="M39">
        <f t="shared" si="5"/>
        <v>12.104063430929155</v>
      </c>
      <c r="N39">
        <f t="shared" si="6"/>
        <v>13.725390300174508</v>
      </c>
      <c r="O39">
        <f t="shared" si="7"/>
        <v>0.41901416539451009</v>
      </c>
      <c r="P39">
        <f t="shared" si="8"/>
        <v>3.6820835558017304</v>
      </c>
      <c r="Q39">
        <f t="shared" si="9"/>
        <v>0.39421162553856265</v>
      </c>
      <c r="R39">
        <f t="shared" si="10"/>
        <v>0.24848824232931782</v>
      </c>
      <c r="S39">
        <f t="shared" si="11"/>
        <v>226.11542794649816</v>
      </c>
      <c r="T39">
        <f t="shared" si="12"/>
        <v>33.657232280704314</v>
      </c>
      <c r="U39">
        <f t="shared" si="13"/>
        <v>33.696314285714287</v>
      </c>
      <c r="V39">
        <f t="shared" si="14"/>
        <v>5.2531652432606082</v>
      </c>
      <c r="W39">
        <f t="shared" si="15"/>
        <v>69.852784063509205</v>
      </c>
      <c r="X39">
        <f t="shared" si="16"/>
        <v>3.710614969985409</v>
      </c>
      <c r="Y39">
        <f t="shared" si="17"/>
        <v>5.3120502206637434</v>
      </c>
      <c r="Z39">
        <f t="shared" si="18"/>
        <v>1.5425502732751992</v>
      </c>
      <c r="AA39">
        <f t="shared" si="19"/>
        <v>-276.45673926045947</v>
      </c>
      <c r="AB39">
        <f t="shared" si="20"/>
        <v>39.610950994405044</v>
      </c>
      <c r="AC39">
        <f t="shared" si="21"/>
        <v>2.4830320565082702</v>
      </c>
      <c r="AD39">
        <f t="shared" si="22"/>
        <v>-8.24732826304799</v>
      </c>
      <c r="AE39">
        <f t="shared" si="23"/>
        <v>26.099469262068958</v>
      </c>
      <c r="AF39">
        <f t="shared" si="24"/>
        <v>6.3219120377595299</v>
      </c>
      <c r="AG39">
        <f t="shared" si="25"/>
        <v>3.1721332087310494</v>
      </c>
      <c r="AH39">
        <v>151.1954804321341</v>
      </c>
      <c r="AI39">
        <v>142.91726666666659</v>
      </c>
      <c r="AJ39">
        <v>1.692447676282087</v>
      </c>
      <c r="AK39">
        <v>66.861594045505171</v>
      </c>
      <c r="AL39">
        <f t="shared" si="26"/>
        <v>6.2688603006906911</v>
      </c>
      <c r="AM39">
        <v>34.05105541304313</v>
      </c>
      <c r="AN39">
        <v>36.560193333333331</v>
      </c>
      <c r="AO39">
        <v>-6.3413436525458071E-5</v>
      </c>
      <c r="AP39">
        <v>85.609805602652457</v>
      </c>
      <c r="AQ39">
        <v>4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47230.086446093097</v>
      </c>
      <c r="AV39">
        <f t="shared" si="30"/>
        <v>1200.018571428571</v>
      </c>
      <c r="AW39">
        <f t="shared" si="31"/>
        <v>1025.9391564489626</v>
      </c>
      <c r="AX39">
        <f t="shared" si="32"/>
        <v>0.8549360658874019</v>
      </c>
      <c r="AY39">
        <f t="shared" si="33"/>
        <v>0.18842660716268531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1665415625.5999999</v>
      </c>
      <c r="BF39">
        <v>135.24714285714279</v>
      </c>
      <c r="BG39">
        <v>146.44371428571429</v>
      </c>
      <c r="BH39">
        <v>36.563628571428573</v>
      </c>
      <c r="BI39">
        <v>34.033600000000007</v>
      </c>
      <c r="BJ39">
        <v>134.93728571428571</v>
      </c>
      <c r="BK39">
        <v>36.29354285714286</v>
      </c>
      <c r="BL39">
        <v>649.99471428571428</v>
      </c>
      <c r="BM39">
        <v>101.3837142857143</v>
      </c>
      <c r="BN39">
        <v>0.1000583857142857</v>
      </c>
      <c r="BO39">
        <v>33.895857142857153</v>
      </c>
      <c r="BP39">
        <v>33.696314285714287</v>
      </c>
      <c r="BQ39">
        <v>999.89999999999986</v>
      </c>
      <c r="BR39">
        <v>0</v>
      </c>
      <c r="BS39">
        <v>0</v>
      </c>
      <c r="BT39">
        <v>8985.8042857142846</v>
      </c>
      <c r="BU39">
        <v>0</v>
      </c>
      <c r="BV39">
        <v>84.384399999999999</v>
      </c>
      <c r="BW39">
        <v>-11.196528571428569</v>
      </c>
      <c r="BX39">
        <v>140.37985714285711</v>
      </c>
      <c r="BY39">
        <v>151.60342857142859</v>
      </c>
      <c r="BZ39">
        <v>2.5300314285714292</v>
      </c>
      <c r="CA39">
        <v>146.44371428571429</v>
      </c>
      <c r="CB39">
        <v>34.033600000000007</v>
      </c>
      <c r="CC39">
        <v>3.7069642857142862</v>
      </c>
      <c r="CD39">
        <v>3.4504585714285718</v>
      </c>
      <c r="CE39">
        <v>27.598700000000001</v>
      </c>
      <c r="CF39">
        <v>26.37791428571429</v>
      </c>
      <c r="CG39">
        <v>1200.018571428571</v>
      </c>
      <c r="CH39">
        <v>0.50004899999999985</v>
      </c>
      <c r="CI39">
        <v>0.49995099999999992</v>
      </c>
      <c r="CJ39">
        <v>0</v>
      </c>
      <c r="CK39">
        <v>1002.877142857143</v>
      </c>
      <c r="CL39">
        <v>4.9990899999999998</v>
      </c>
      <c r="CM39">
        <v>10587.37142857143</v>
      </c>
      <c r="CN39">
        <v>9558.1771428571428</v>
      </c>
      <c r="CO39">
        <v>42.258857142857153</v>
      </c>
      <c r="CP39">
        <v>45.125</v>
      </c>
      <c r="CQ39">
        <v>43.125</v>
      </c>
      <c r="CR39">
        <v>43.936999999999998</v>
      </c>
      <c r="CS39">
        <v>44.008857142857153</v>
      </c>
      <c r="CT39">
        <v>597.56714285714304</v>
      </c>
      <c r="CU39">
        <v>597.45142857142855</v>
      </c>
      <c r="CV39">
        <v>0</v>
      </c>
      <c r="CW39">
        <v>1665415631</v>
      </c>
      <c r="CX39">
        <v>0</v>
      </c>
      <c r="CY39">
        <v>1665411210</v>
      </c>
      <c r="CZ39" t="s">
        <v>356</v>
      </c>
      <c r="DA39">
        <v>1665411210</v>
      </c>
      <c r="DB39">
        <v>1665411207</v>
      </c>
      <c r="DC39">
        <v>2</v>
      </c>
      <c r="DD39">
        <v>-1.1599999999999999</v>
      </c>
      <c r="DE39">
        <v>-4.0000000000000001E-3</v>
      </c>
      <c r="DF39">
        <v>0.52200000000000002</v>
      </c>
      <c r="DG39">
        <v>0.222</v>
      </c>
      <c r="DH39">
        <v>406</v>
      </c>
      <c r="DI39">
        <v>31</v>
      </c>
      <c r="DJ39">
        <v>0.33</v>
      </c>
      <c r="DK39">
        <v>0.17</v>
      </c>
      <c r="DL39">
        <v>-10.81255</v>
      </c>
      <c r="DM39">
        <v>-2.5417801125703199</v>
      </c>
      <c r="DN39">
        <v>0.24589040851566379</v>
      </c>
      <c r="DO39">
        <v>0</v>
      </c>
      <c r="DP39">
        <v>2.5182237500000002</v>
      </c>
      <c r="DQ39">
        <v>4.6763639774854177E-2</v>
      </c>
      <c r="DR39">
        <v>8.9120543892808237E-3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3.2973300000000001</v>
      </c>
      <c r="EB39">
        <v>2.6253799999999998</v>
      </c>
      <c r="EC39">
        <v>3.9684900000000002E-2</v>
      </c>
      <c r="ED39">
        <v>4.2375299999999998E-2</v>
      </c>
      <c r="EE39">
        <v>0.14671300000000001</v>
      </c>
      <c r="EF39">
        <v>0.138459</v>
      </c>
      <c r="EG39">
        <v>29123.9</v>
      </c>
      <c r="EH39">
        <v>29706.2</v>
      </c>
      <c r="EI39">
        <v>28212.5</v>
      </c>
      <c r="EJ39">
        <v>29852.5</v>
      </c>
      <c r="EK39">
        <v>33055.800000000003</v>
      </c>
      <c r="EL39">
        <v>35730.400000000001</v>
      </c>
      <c r="EM39">
        <v>39741.800000000003</v>
      </c>
      <c r="EN39">
        <v>42702.9</v>
      </c>
      <c r="EO39">
        <v>2.22403</v>
      </c>
      <c r="EP39">
        <v>2.1873800000000001</v>
      </c>
      <c r="EQ39">
        <v>4.3969599999999998E-2</v>
      </c>
      <c r="ER39">
        <v>0</v>
      </c>
      <c r="ES39">
        <v>32.981200000000001</v>
      </c>
      <c r="ET39">
        <v>999.9</v>
      </c>
      <c r="EU39">
        <v>70.7</v>
      </c>
      <c r="EV39">
        <v>35.799999999999997</v>
      </c>
      <c r="EW39">
        <v>41.167900000000003</v>
      </c>
      <c r="EX39">
        <v>56.838099999999997</v>
      </c>
      <c r="EY39">
        <v>-2.1394199999999999</v>
      </c>
      <c r="EZ39">
        <v>2</v>
      </c>
      <c r="FA39">
        <v>0.402055</v>
      </c>
      <c r="FB39">
        <v>0.76812400000000003</v>
      </c>
      <c r="FC39">
        <v>20.268000000000001</v>
      </c>
      <c r="FD39">
        <v>5.2172900000000002</v>
      </c>
      <c r="FE39">
        <v>12.004</v>
      </c>
      <c r="FF39">
        <v>4.9866999999999999</v>
      </c>
      <c r="FG39">
        <v>3.2845800000000001</v>
      </c>
      <c r="FH39">
        <v>5726.5</v>
      </c>
      <c r="FI39">
        <v>9999</v>
      </c>
      <c r="FJ39">
        <v>9999</v>
      </c>
      <c r="FK39">
        <v>465.3</v>
      </c>
      <c r="FL39">
        <v>1.8658300000000001</v>
      </c>
      <c r="FM39">
        <v>1.8621799999999999</v>
      </c>
      <c r="FN39">
        <v>1.8641700000000001</v>
      </c>
      <c r="FO39">
        <v>1.8603000000000001</v>
      </c>
      <c r="FP39">
        <v>1.8609800000000001</v>
      </c>
      <c r="FQ39">
        <v>1.86006</v>
      </c>
      <c r="FR39">
        <v>1.86182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0.314</v>
      </c>
      <c r="GH39">
        <v>0.27</v>
      </c>
      <c r="GI39">
        <v>0.1107589500545309</v>
      </c>
      <c r="GJ39">
        <v>1.50489809740067E-3</v>
      </c>
      <c r="GK39">
        <v>-2.0552440134273611E-7</v>
      </c>
      <c r="GL39">
        <v>-9.6702536598140934E-11</v>
      </c>
      <c r="GM39">
        <v>-9.7891647304491333E-2</v>
      </c>
      <c r="GN39">
        <v>9.3380900660654225E-3</v>
      </c>
      <c r="GO39">
        <v>6.5945522138961576E-7</v>
      </c>
      <c r="GP39">
        <v>5.8990856701692426E-7</v>
      </c>
      <c r="GQ39">
        <v>7</v>
      </c>
      <c r="GR39">
        <v>2047</v>
      </c>
      <c r="GS39">
        <v>3</v>
      </c>
      <c r="GT39">
        <v>37</v>
      </c>
      <c r="GU39">
        <v>73.599999999999994</v>
      </c>
      <c r="GV39">
        <v>73.7</v>
      </c>
      <c r="GW39">
        <v>0.62011700000000003</v>
      </c>
      <c r="GX39">
        <v>2.6232899999999999</v>
      </c>
      <c r="GY39">
        <v>2.04834</v>
      </c>
      <c r="GZ39">
        <v>2.6196299999999999</v>
      </c>
      <c r="HA39">
        <v>2.1972700000000001</v>
      </c>
      <c r="HB39">
        <v>2.32422</v>
      </c>
      <c r="HC39">
        <v>41.067</v>
      </c>
      <c r="HD39">
        <v>14.8588</v>
      </c>
      <c r="HE39">
        <v>18</v>
      </c>
      <c r="HF39">
        <v>695.09900000000005</v>
      </c>
      <c r="HG39">
        <v>739.39800000000002</v>
      </c>
      <c r="HH39">
        <v>30.9983</v>
      </c>
      <c r="HI39">
        <v>32.569600000000001</v>
      </c>
      <c r="HJ39">
        <v>30.001000000000001</v>
      </c>
      <c r="HK39">
        <v>32.240900000000003</v>
      </c>
      <c r="HL39">
        <v>32.194000000000003</v>
      </c>
      <c r="HM39">
        <v>12.450699999999999</v>
      </c>
      <c r="HN39">
        <v>23.362300000000001</v>
      </c>
      <c r="HO39">
        <v>98.888199999999998</v>
      </c>
      <c r="HP39">
        <v>31</v>
      </c>
      <c r="HQ39">
        <v>163.87799999999999</v>
      </c>
      <c r="HR39">
        <v>33.952599999999997</v>
      </c>
      <c r="HS39">
        <v>99.294200000000004</v>
      </c>
      <c r="HT39">
        <v>98.992599999999996</v>
      </c>
    </row>
    <row r="40" spans="1:228" x14ac:dyDescent="0.2">
      <c r="A40">
        <v>25</v>
      </c>
      <c r="B40">
        <v>1665415631.5999999</v>
      </c>
      <c r="C40">
        <v>96</v>
      </c>
      <c r="D40" t="s">
        <v>408</v>
      </c>
      <c r="E40" t="s">
        <v>409</v>
      </c>
      <c r="F40">
        <v>4</v>
      </c>
      <c r="G40">
        <v>1665415629.2874999</v>
      </c>
      <c r="H40">
        <f t="shared" si="0"/>
        <v>6.3931846123277351E-3</v>
      </c>
      <c r="I40">
        <f t="shared" si="1"/>
        <v>6.3931846123277349</v>
      </c>
      <c r="J40">
        <f t="shared" si="2"/>
        <v>3.270070598434653</v>
      </c>
      <c r="K40">
        <f t="shared" si="3"/>
        <v>141.28662499999999</v>
      </c>
      <c r="L40">
        <f t="shared" si="4"/>
        <v>125.04996944484672</v>
      </c>
      <c r="M40">
        <f t="shared" si="5"/>
        <v>12.690696056885919</v>
      </c>
      <c r="N40">
        <f t="shared" si="6"/>
        <v>14.338473033926116</v>
      </c>
      <c r="O40">
        <f t="shared" si="7"/>
        <v>0.42849549305858625</v>
      </c>
      <c r="P40">
        <f t="shared" si="8"/>
        <v>3.6868709991714788</v>
      </c>
      <c r="Q40">
        <f t="shared" si="9"/>
        <v>0.40262648558474218</v>
      </c>
      <c r="R40">
        <f t="shared" si="10"/>
        <v>0.25383553239071155</v>
      </c>
      <c r="S40">
        <f t="shared" si="11"/>
        <v>226.1182548577232</v>
      </c>
      <c r="T40">
        <f t="shared" si="12"/>
        <v>33.624246970378977</v>
      </c>
      <c r="U40">
        <f t="shared" si="13"/>
        <v>33.683574999999998</v>
      </c>
      <c r="V40">
        <f t="shared" si="14"/>
        <v>5.2494252441667539</v>
      </c>
      <c r="W40">
        <f t="shared" si="15"/>
        <v>69.852857533104824</v>
      </c>
      <c r="X40">
        <f t="shared" si="16"/>
        <v>3.709100392858157</v>
      </c>
      <c r="Y40">
        <f t="shared" si="17"/>
        <v>5.3098763942481977</v>
      </c>
      <c r="Z40">
        <f t="shared" si="18"/>
        <v>1.540324851308597</v>
      </c>
      <c r="AA40">
        <f t="shared" si="19"/>
        <v>-281.93944140365312</v>
      </c>
      <c r="AB40">
        <f t="shared" si="20"/>
        <v>40.737212478538595</v>
      </c>
      <c r="AC40">
        <f t="shared" si="21"/>
        <v>2.5500661446611037</v>
      </c>
      <c r="AD40">
        <f t="shared" si="22"/>
        <v>-12.533907922730208</v>
      </c>
      <c r="AE40">
        <f t="shared" si="23"/>
        <v>26.398339588774132</v>
      </c>
      <c r="AF40">
        <f t="shared" si="24"/>
        <v>6.4330138705202629</v>
      </c>
      <c r="AG40">
        <f t="shared" si="25"/>
        <v>3.270070598434653</v>
      </c>
      <c r="AH40">
        <v>158.13499690208121</v>
      </c>
      <c r="AI40">
        <v>149.74346060606061</v>
      </c>
      <c r="AJ40">
        <v>1.709922467187091</v>
      </c>
      <c r="AK40">
        <v>66.861594045505171</v>
      </c>
      <c r="AL40">
        <f t="shared" si="26"/>
        <v>6.3931846123277349</v>
      </c>
      <c r="AM40">
        <v>33.975754128586331</v>
      </c>
      <c r="AN40">
        <v>36.535932121212127</v>
      </c>
      <c r="AO40">
        <v>-3.17257188455529E-4</v>
      </c>
      <c r="AP40">
        <v>85.609805602652457</v>
      </c>
      <c r="AQ40">
        <v>3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47316.641841626049</v>
      </c>
      <c r="AV40">
        <f t="shared" si="30"/>
        <v>1200.03</v>
      </c>
      <c r="AW40">
        <f t="shared" si="31"/>
        <v>1025.9492760920846</v>
      </c>
      <c r="AX40">
        <f t="shared" si="32"/>
        <v>0.85493635666782042</v>
      </c>
      <c r="AY40">
        <f t="shared" si="33"/>
        <v>0.18842716836889345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1665415629.2874999</v>
      </c>
      <c r="BF40">
        <v>141.28662499999999</v>
      </c>
      <c r="BG40">
        <v>152.62925000000001</v>
      </c>
      <c r="BH40">
        <v>36.5482625</v>
      </c>
      <c r="BI40">
        <v>33.973837500000002</v>
      </c>
      <c r="BJ40">
        <v>140.96787499999999</v>
      </c>
      <c r="BK40">
        <v>36.278325000000002</v>
      </c>
      <c r="BL40">
        <v>650.02187500000002</v>
      </c>
      <c r="BM40">
        <v>101.38500000000001</v>
      </c>
      <c r="BN40">
        <v>9.9999262499999991E-2</v>
      </c>
      <c r="BO40">
        <v>33.888525000000001</v>
      </c>
      <c r="BP40">
        <v>33.683574999999998</v>
      </c>
      <c r="BQ40">
        <v>999.9</v>
      </c>
      <c r="BR40">
        <v>0</v>
      </c>
      <c r="BS40">
        <v>0</v>
      </c>
      <c r="BT40">
        <v>9002.1887499999993</v>
      </c>
      <c r="BU40">
        <v>0</v>
      </c>
      <c r="BV40">
        <v>87.530325000000005</v>
      </c>
      <c r="BW40">
        <v>-11.342325000000001</v>
      </c>
      <c r="BX40">
        <v>146.64625000000001</v>
      </c>
      <c r="BY40">
        <v>157.99687499999999</v>
      </c>
      <c r="BZ40">
        <v>2.5744012500000002</v>
      </c>
      <c r="CA40">
        <v>152.62925000000001</v>
      </c>
      <c r="CB40">
        <v>33.973837500000002</v>
      </c>
      <c r="CC40">
        <v>3.7054412499999998</v>
      </c>
      <c r="CD40">
        <v>3.4444362499999999</v>
      </c>
      <c r="CE40">
        <v>27.591674999999999</v>
      </c>
      <c r="CF40">
        <v>26.348312499999999</v>
      </c>
      <c r="CG40">
        <v>1200.03</v>
      </c>
      <c r="CH40">
        <v>0.50003999999999993</v>
      </c>
      <c r="CI40">
        <v>0.49996000000000002</v>
      </c>
      <c r="CJ40">
        <v>0</v>
      </c>
      <c r="CK40">
        <v>1001.96375</v>
      </c>
      <c r="CL40">
        <v>4.9990899999999998</v>
      </c>
      <c r="CM40">
        <v>10595.5</v>
      </c>
      <c r="CN40">
        <v>9558.2275000000009</v>
      </c>
      <c r="CO40">
        <v>42.296499999999988</v>
      </c>
      <c r="CP40">
        <v>45.125</v>
      </c>
      <c r="CQ40">
        <v>43.125</v>
      </c>
      <c r="CR40">
        <v>43.936999999999998</v>
      </c>
      <c r="CS40">
        <v>44.054250000000003</v>
      </c>
      <c r="CT40">
        <v>597.56124999999997</v>
      </c>
      <c r="CU40">
        <v>597.46875</v>
      </c>
      <c r="CV40">
        <v>0</v>
      </c>
      <c r="CW40">
        <v>1665415635.2</v>
      </c>
      <c r="CX40">
        <v>0</v>
      </c>
      <c r="CY40">
        <v>1665411210</v>
      </c>
      <c r="CZ40" t="s">
        <v>356</v>
      </c>
      <c r="DA40">
        <v>1665411210</v>
      </c>
      <c r="DB40">
        <v>1665411207</v>
      </c>
      <c r="DC40">
        <v>2</v>
      </c>
      <c r="DD40">
        <v>-1.1599999999999999</v>
      </c>
      <c r="DE40">
        <v>-4.0000000000000001E-3</v>
      </c>
      <c r="DF40">
        <v>0.52200000000000002</v>
      </c>
      <c r="DG40">
        <v>0.222</v>
      </c>
      <c r="DH40">
        <v>406</v>
      </c>
      <c r="DI40">
        <v>31</v>
      </c>
      <c r="DJ40">
        <v>0.33</v>
      </c>
      <c r="DK40">
        <v>0.17</v>
      </c>
      <c r="DL40">
        <v>-10.99120487804878</v>
      </c>
      <c r="DM40">
        <v>-2.5050878048780492</v>
      </c>
      <c r="DN40">
        <v>0.24831082208886621</v>
      </c>
      <c r="DO40">
        <v>0</v>
      </c>
      <c r="DP40">
        <v>2.5315973170731709</v>
      </c>
      <c r="DQ40">
        <v>0.16654641114982369</v>
      </c>
      <c r="DR40">
        <v>2.2709037528808419E-2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365</v>
      </c>
      <c r="EA40">
        <v>3.2971200000000001</v>
      </c>
      <c r="EB40">
        <v>2.6252599999999999</v>
      </c>
      <c r="EC40">
        <v>4.1447499999999998E-2</v>
      </c>
      <c r="ED40">
        <v>4.4112899999999997E-2</v>
      </c>
      <c r="EE40">
        <v>0.146649</v>
      </c>
      <c r="EF40">
        <v>0.13838800000000001</v>
      </c>
      <c r="EG40">
        <v>29070.5</v>
      </c>
      <c r="EH40">
        <v>29652</v>
      </c>
      <c r="EI40">
        <v>28212.7</v>
      </c>
      <c r="EJ40">
        <v>29852.3</v>
      </c>
      <c r="EK40">
        <v>33058.199999999997</v>
      </c>
      <c r="EL40">
        <v>35733.4</v>
      </c>
      <c r="EM40">
        <v>39741.599999999999</v>
      </c>
      <c r="EN40">
        <v>42702.8</v>
      </c>
      <c r="EO40">
        <v>2.2238799999999999</v>
      </c>
      <c r="EP40">
        <v>2.1872699999999998</v>
      </c>
      <c r="EQ40">
        <v>4.3872700000000001E-2</v>
      </c>
      <c r="ER40">
        <v>0</v>
      </c>
      <c r="ES40">
        <v>32.964199999999998</v>
      </c>
      <c r="ET40">
        <v>999.9</v>
      </c>
      <c r="EU40">
        <v>70.7</v>
      </c>
      <c r="EV40">
        <v>35.799999999999997</v>
      </c>
      <c r="EW40">
        <v>41.168599999999998</v>
      </c>
      <c r="EX40">
        <v>57.048099999999998</v>
      </c>
      <c r="EY40">
        <v>-1.97115</v>
      </c>
      <c r="EZ40">
        <v>2</v>
      </c>
      <c r="FA40">
        <v>0.40282000000000001</v>
      </c>
      <c r="FB40">
        <v>0.76291399999999998</v>
      </c>
      <c r="FC40">
        <v>20.2682</v>
      </c>
      <c r="FD40">
        <v>5.2172900000000002</v>
      </c>
      <c r="FE40">
        <v>12.004</v>
      </c>
      <c r="FF40">
        <v>4.9868499999999996</v>
      </c>
      <c r="FG40">
        <v>3.2845800000000001</v>
      </c>
      <c r="FH40">
        <v>5726.8</v>
      </c>
      <c r="FI40">
        <v>9999</v>
      </c>
      <c r="FJ40">
        <v>9999</v>
      </c>
      <c r="FK40">
        <v>465.3</v>
      </c>
      <c r="FL40">
        <v>1.86582</v>
      </c>
      <c r="FM40">
        <v>1.8621799999999999</v>
      </c>
      <c r="FN40">
        <v>1.8641799999999999</v>
      </c>
      <c r="FO40">
        <v>1.86032</v>
      </c>
      <c r="FP40">
        <v>1.8609899999999999</v>
      </c>
      <c r="FQ40">
        <v>1.8601099999999999</v>
      </c>
      <c r="FR40">
        <v>1.8618300000000001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0.32400000000000001</v>
      </c>
      <c r="GH40">
        <v>0.2697</v>
      </c>
      <c r="GI40">
        <v>0.1107589500545309</v>
      </c>
      <c r="GJ40">
        <v>1.50489809740067E-3</v>
      </c>
      <c r="GK40">
        <v>-2.0552440134273611E-7</v>
      </c>
      <c r="GL40">
        <v>-9.6702536598140934E-11</v>
      </c>
      <c r="GM40">
        <v>-9.7891647304491333E-2</v>
      </c>
      <c r="GN40">
        <v>9.3380900660654225E-3</v>
      </c>
      <c r="GO40">
        <v>6.5945522138961576E-7</v>
      </c>
      <c r="GP40">
        <v>5.8990856701692426E-7</v>
      </c>
      <c r="GQ40">
        <v>7</v>
      </c>
      <c r="GR40">
        <v>2047</v>
      </c>
      <c r="GS40">
        <v>3</v>
      </c>
      <c r="GT40">
        <v>37</v>
      </c>
      <c r="GU40">
        <v>73.7</v>
      </c>
      <c r="GV40">
        <v>73.7</v>
      </c>
      <c r="GW40">
        <v>0.63964799999999999</v>
      </c>
      <c r="GX40">
        <v>2.6293899999999999</v>
      </c>
      <c r="GY40">
        <v>2.04834</v>
      </c>
      <c r="GZ40">
        <v>2.6208499999999999</v>
      </c>
      <c r="HA40">
        <v>2.1972700000000001</v>
      </c>
      <c r="HB40">
        <v>2.2814899999999998</v>
      </c>
      <c r="HC40">
        <v>41.067</v>
      </c>
      <c r="HD40">
        <v>14.8588</v>
      </c>
      <c r="HE40">
        <v>18</v>
      </c>
      <c r="HF40">
        <v>695.07100000000003</v>
      </c>
      <c r="HG40">
        <v>739.40899999999999</v>
      </c>
      <c r="HH40">
        <v>30.9985</v>
      </c>
      <c r="HI40">
        <v>32.578899999999997</v>
      </c>
      <c r="HJ40">
        <v>30.001000000000001</v>
      </c>
      <c r="HK40">
        <v>32.249400000000001</v>
      </c>
      <c r="HL40">
        <v>32.202500000000001</v>
      </c>
      <c r="HM40">
        <v>12.852499999999999</v>
      </c>
      <c r="HN40">
        <v>23.362300000000001</v>
      </c>
      <c r="HO40">
        <v>98.888199999999998</v>
      </c>
      <c r="HP40">
        <v>31</v>
      </c>
      <c r="HQ40">
        <v>170.55600000000001</v>
      </c>
      <c r="HR40">
        <v>33.952599999999997</v>
      </c>
      <c r="HS40">
        <v>99.2941</v>
      </c>
      <c r="HT40">
        <v>98.992199999999997</v>
      </c>
    </row>
    <row r="41" spans="1:228" x14ac:dyDescent="0.2">
      <c r="A41">
        <v>26</v>
      </c>
      <c r="B41">
        <v>1665415635.5999999</v>
      </c>
      <c r="C41">
        <v>100</v>
      </c>
      <c r="D41" t="s">
        <v>410</v>
      </c>
      <c r="E41" t="s">
        <v>411</v>
      </c>
      <c r="F41">
        <v>4</v>
      </c>
      <c r="G41">
        <v>1665415633.5999999</v>
      </c>
      <c r="H41">
        <f t="shared" si="0"/>
        <v>6.2862130450735895E-3</v>
      </c>
      <c r="I41">
        <f t="shared" si="1"/>
        <v>6.2862130450735894</v>
      </c>
      <c r="J41">
        <f t="shared" si="2"/>
        <v>3.5792959003999485</v>
      </c>
      <c r="K41">
        <f t="shared" si="3"/>
        <v>148.38157142857139</v>
      </c>
      <c r="L41">
        <f t="shared" si="4"/>
        <v>130.53632086843783</v>
      </c>
      <c r="M41">
        <f t="shared" si="5"/>
        <v>13.247441428640638</v>
      </c>
      <c r="N41">
        <f t="shared" si="6"/>
        <v>15.058461610625448</v>
      </c>
      <c r="O41">
        <f t="shared" si="7"/>
        <v>0.42111040863595806</v>
      </c>
      <c r="P41">
        <f t="shared" si="8"/>
        <v>3.6914878367405577</v>
      </c>
      <c r="Q41">
        <f t="shared" si="9"/>
        <v>0.39612677993829376</v>
      </c>
      <c r="R41">
        <f t="shared" si="10"/>
        <v>0.24970030720025593</v>
      </c>
      <c r="S41">
        <f t="shared" si="11"/>
        <v>226.1106622322728</v>
      </c>
      <c r="T41">
        <f t="shared" si="12"/>
        <v>33.644076007588396</v>
      </c>
      <c r="U41">
        <f t="shared" si="13"/>
        <v>33.671914285714287</v>
      </c>
      <c r="V41">
        <f t="shared" si="14"/>
        <v>5.2460039223366355</v>
      </c>
      <c r="W41">
        <f t="shared" si="15"/>
        <v>69.815711617875095</v>
      </c>
      <c r="X41">
        <f t="shared" si="16"/>
        <v>3.7065581714033202</v>
      </c>
      <c r="Y41">
        <f t="shared" si="17"/>
        <v>5.3090602179786712</v>
      </c>
      <c r="Z41">
        <f t="shared" si="18"/>
        <v>1.5394457509333153</v>
      </c>
      <c r="AA41">
        <f t="shared" si="19"/>
        <v>-277.2219952877453</v>
      </c>
      <c r="AB41">
        <f t="shared" si="20"/>
        <v>42.560884557821993</v>
      </c>
      <c r="AC41">
        <f t="shared" si="21"/>
        <v>2.6607047151014305</v>
      </c>
      <c r="AD41">
        <f t="shared" si="22"/>
        <v>-5.8897437825490897</v>
      </c>
      <c r="AE41">
        <f t="shared" si="23"/>
        <v>26.668855373831533</v>
      </c>
      <c r="AF41">
        <f t="shared" si="24"/>
        <v>6.3804252442735807</v>
      </c>
      <c r="AG41">
        <f t="shared" si="25"/>
        <v>3.5792959003999485</v>
      </c>
      <c r="AH41">
        <v>165.06928506854661</v>
      </c>
      <c r="AI41">
        <v>156.5656303030303</v>
      </c>
      <c r="AJ41">
        <v>1.7047302558472961</v>
      </c>
      <c r="AK41">
        <v>66.861594045505171</v>
      </c>
      <c r="AL41">
        <f t="shared" si="26"/>
        <v>6.2862130450735894</v>
      </c>
      <c r="AM41">
        <v>33.96865786995604</v>
      </c>
      <c r="AN41">
        <v>36.519233333333311</v>
      </c>
      <c r="AO41">
        <v>-6.6386894364666316E-3</v>
      </c>
      <c r="AP41">
        <v>85.609805602652457</v>
      </c>
      <c r="AQ41">
        <v>4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47399.457223149737</v>
      </c>
      <c r="AV41">
        <f t="shared" si="30"/>
        <v>1199.992857142857</v>
      </c>
      <c r="AW41">
        <f t="shared" si="31"/>
        <v>1025.9172135918511</v>
      </c>
      <c r="AX41">
        <f t="shared" si="32"/>
        <v>0.85493610023190114</v>
      </c>
      <c r="AY41">
        <f t="shared" si="33"/>
        <v>0.1884266734475693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1665415633.5999999</v>
      </c>
      <c r="BF41">
        <v>148.38157142857139</v>
      </c>
      <c r="BG41">
        <v>159.85271428571431</v>
      </c>
      <c r="BH41">
        <v>36.523314285714292</v>
      </c>
      <c r="BI41">
        <v>33.969771428571427</v>
      </c>
      <c r="BJ41">
        <v>148.0527142857143</v>
      </c>
      <c r="BK41">
        <v>36.25367142857143</v>
      </c>
      <c r="BL41">
        <v>649.99714285714276</v>
      </c>
      <c r="BM41">
        <v>101.3848571428572</v>
      </c>
      <c r="BN41">
        <v>9.9858685714285703E-2</v>
      </c>
      <c r="BO41">
        <v>33.885771428571417</v>
      </c>
      <c r="BP41">
        <v>33.671914285714287</v>
      </c>
      <c r="BQ41">
        <v>999.89999999999986</v>
      </c>
      <c r="BR41">
        <v>0</v>
      </c>
      <c r="BS41">
        <v>0</v>
      </c>
      <c r="BT41">
        <v>9018.1228571428583</v>
      </c>
      <c r="BU41">
        <v>0</v>
      </c>
      <c r="BV41">
        <v>97.629371428571432</v>
      </c>
      <c r="BW41">
        <v>-11.471385714285709</v>
      </c>
      <c r="BX41">
        <v>154.00642857142859</v>
      </c>
      <c r="BY41">
        <v>165.47371428571429</v>
      </c>
      <c r="BZ41">
        <v>2.5535328571428568</v>
      </c>
      <c r="CA41">
        <v>159.85271428571431</v>
      </c>
      <c r="CB41">
        <v>33.969771428571427</v>
      </c>
      <c r="CC41">
        <v>3.702905714285714</v>
      </c>
      <c r="CD41">
        <v>3.4440171428571431</v>
      </c>
      <c r="CE41">
        <v>27.579971428571429</v>
      </c>
      <c r="CF41">
        <v>26.346271428571431</v>
      </c>
      <c r="CG41">
        <v>1199.992857142857</v>
      </c>
      <c r="CH41">
        <v>0.50004700000000002</v>
      </c>
      <c r="CI41">
        <v>0.49995299999999998</v>
      </c>
      <c r="CJ41">
        <v>0</v>
      </c>
      <c r="CK41">
        <v>1000.795714285714</v>
      </c>
      <c r="CL41">
        <v>4.9990899999999998</v>
      </c>
      <c r="CM41">
        <v>10631.757142857139</v>
      </c>
      <c r="CN41">
        <v>9557.9457142857154</v>
      </c>
      <c r="CO41">
        <v>42.294285714285706</v>
      </c>
      <c r="CP41">
        <v>45.125</v>
      </c>
      <c r="CQ41">
        <v>43.133857142857153</v>
      </c>
      <c r="CR41">
        <v>43.936999999999998</v>
      </c>
      <c r="CS41">
        <v>44.061999999999998</v>
      </c>
      <c r="CT41">
        <v>597.55285714285708</v>
      </c>
      <c r="CU41">
        <v>597.43999999999994</v>
      </c>
      <c r="CV41">
        <v>0</v>
      </c>
      <c r="CW41">
        <v>1665415638.8</v>
      </c>
      <c r="CX41">
        <v>0</v>
      </c>
      <c r="CY41">
        <v>1665411210</v>
      </c>
      <c r="CZ41" t="s">
        <v>356</v>
      </c>
      <c r="DA41">
        <v>1665411210</v>
      </c>
      <c r="DB41">
        <v>1665411207</v>
      </c>
      <c r="DC41">
        <v>2</v>
      </c>
      <c r="DD41">
        <v>-1.1599999999999999</v>
      </c>
      <c r="DE41">
        <v>-4.0000000000000001E-3</v>
      </c>
      <c r="DF41">
        <v>0.52200000000000002</v>
      </c>
      <c r="DG41">
        <v>0.222</v>
      </c>
      <c r="DH41">
        <v>406</v>
      </c>
      <c r="DI41">
        <v>31</v>
      </c>
      <c r="DJ41">
        <v>0.33</v>
      </c>
      <c r="DK41">
        <v>0.17</v>
      </c>
      <c r="DL41">
        <v>-11.14572926829268</v>
      </c>
      <c r="DM41">
        <v>-2.33726968641116</v>
      </c>
      <c r="DN41">
        <v>0.23239395299204649</v>
      </c>
      <c r="DO41">
        <v>0</v>
      </c>
      <c r="DP41">
        <v>2.5405231707317069</v>
      </c>
      <c r="DQ41">
        <v>0.1554223693379827</v>
      </c>
      <c r="DR41">
        <v>2.2438055374092662E-2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365</v>
      </c>
      <c r="EA41">
        <v>3.2972399999999999</v>
      </c>
      <c r="EB41">
        <v>2.6253700000000002</v>
      </c>
      <c r="EC41">
        <v>4.3167700000000003E-2</v>
      </c>
      <c r="ED41">
        <v>4.5843000000000002E-2</v>
      </c>
      <c r="EE41">
        <v>0.14660100000000001</v>
      </c>
      <c r="EF41">
        <v>0.13839299999999999</v>
      </c>
      <c r="EG41">
        <v>29017.8</v>
      </c>
      <c r="EH41">
        <v>29597.8</v>
      </c>
      <c r="EI41">
        <v>28212.1</v>
      </c>
      <c r="EJ41">
        <v>29851.7</v>
      </c>
      <c r="EK41">
        <v>33059.800000000003</v>
      </c>
      <c r="EL41">
        <v>35732.400000000001</v>
      </c>
      <c r="EM41">
        <v>39741.199999999997</v>
      </c>
      <c r="EN41">
        <v>42701.8</v>
      </c>
      <c r="EO41">
        <v>2.2235299999999998</v>
      </c>
      <c r="EP41">
        <v>2.18703</v>
      </c>
      <c r="EQ41">
        <v>4.4714700000000003E-2</v>
      </c>
      <c r="ER41">
        <v>0</v>
      </c>
      <c r="ES41">
        <v>32.947299999999998</v>
      </c>
      <c r="ET41">
        <v>999.9</v>
      </c>
      <c r="EU41">
        <v>70.599999999999994</v>
      </c>
      <c r="EV41">
        <v>35.9</v>
      </c>
      <c r="EW41">
        <v>41.334899999999998</v>
      </c>
      <c r="EX41">
        <v>57.078099999999999</v>
      </c>
      <c r="EY41">
        <v>-1.9992000000000001</v>
      </c>
      <c r="EZ41">
        <v>2</v>
      </c>
      <c r="FA41">
        <v>0.40359800000000001</v>
      </c>
      <c r="FB41">
        <v>0.76130699999999996</v>
      </c>
      <c r="FC41">
        <v>20.2683</v>
      </c>
      <c r="FD41">
        <v>5.2171399999999997</v>
      </c>
      <c r="FE41">
        <v>12.004</v>
      </c>
      <c r="FF41">
        <v>4.9870999999999999</v>
      </c>
      <c r="FG41">
        <v>3.2844799999999998</v>
      </c>
      <c r="FH41">
        <v>5726.8</v>
      </c>
      <c r="FI41">
        <v>9999</v>
      </c>
      <c r="FJ41">
        <v>9999</v>
      </c>
      <c r="FK41">
        <v>465.3</v>
      </c>
      <c r="FL41">
        <v>1.8657999999999999</v>
      </c>
      <c r="FM41">
        <v>1.8621799999999999</v>
      </c>
      <c r="FN41">
        <v>1.8641700000000001</v>
      </c>
      <c r="FO41">
        <v>1.86032</v>
      </c>
      <c r="FP41">
        <v>1.8609800000000001</v>
      </c>
      <c r="FQ41">
        <v>1.86009</v>
      </c>
      <c r="FR41">
        <v>1.8617999999999999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0.33300000000000002</v>
      </c>
      <c r="GH41">
        <v>0.26950000000000002</v>
      </c>
      <c r="GI41">
        <v>0.1107589500545309</v>
      </c>
      <c r="GJ41">
        <v>1.50489809740067E-3</v>
      </c>
      <c r="GK41">
        <v>-2.0552440134273611E-7</v>
      </c>
      <c r="GL41">
        <v>-9.6702536598140934E-11</v>
      </c>
      <c r="GM41">
        <v>-9.7891647304491333E-2</v>
      </c>
      <c r="GN41">
        <v>9.3380900660654225E-3</v>
      </c>
      <c r="GO41">
        <v>6.5945522138961576E-7</v>
      </c>
      <c r="GP41">
        <v>5.8990856701692426E-7</v>
      </c>
      <c r="GQ41">
        <v>7</v>
      </c>
      <c r="GR41">
        <v>2047</v>
      </c>
      <c r="GS41">
        <v>3</v>
      </c>
      <c r="GT41">
        <v>37</v>
      </c>
      <c r="GU41">
        <v>73.8</v>
      </c>
      <c r="GV41">
        <v>73.8</v>
      </c>
      <c r="GW41">
        <v>0.65917999999999999</v>
      </c>
      <c r="GX41">
        <v>2.6122999999999998</v>
      </c>
      <c r="GY41">
        <v>2.04834</v>
      </c>
      <c r="GZ41">
        <v>2.6208499999999999</v>
      </c>
      <c r="HA41">
        <v>2.1972700000000001</v>
      </c>
      <c r="HB41">
        <v>2.34497</v>
      </c>
      <c r="HC41">
        <v>41.067</v>
      </c>
      <c r="HD41">
        <v>14.8675</v>
      </c>
      <c r="HE41">
        <v>18</v>
      </c>
      <c r="HF41">
        <v>694.87800000000004</v>
      </c>
      <c r="HG41">
        <v>739.26800000000003</v>
      </c>
      <c r="HH41">
        <v>30.999099999999999</v>
      </c>
      <c r="HI41">
        <v>32.5869</v>
      </c>
      <c r="HJ41">
        <v>30.001000000000001</v>
      </c>
      <c r="HK41">
        <v>32.258000000000003</v>
      </c>
      <c r="HL41">
        <v>32.210299999999997</v>
      </c>
      <c r="HM41">
        <v>13.2546</v>
      </c>
      <c r="HN41">
        <v>23.362300000000001</v>
      </c>
      <c r="HO41">
        <v>98.511300000000006</v>
      </c>
      <c r="HP41">
        <v>31</v>
      </c>
      <c r="HQ41">
        <v>177.25200000000001</v>
      </c>
      <c r="HR41">
        <v>33.952599999999997</v>
      </c>
      <c r="HS41">
        <v>99.292599999999993</v>
      </c>
      <c r="HT41">
        <v>98.99</v>
      </c>
    </row>
    <row r="42" spans="1:228" x14ac:dyDescent="0.2">
      <c r="A42">
        <v>27</v>
      </c>
      <c r="B42">
        <v>1665415639.5999999</v>
      </c>
      <c r="C42">
        <v>104</v>
      </c>
      <c r="D42" t="s">
        <v>412</v>
      </c>
      <c r="E42" t="s">
        <v>413</v>
      </c>
      <c r="F42">
        <v>4</v>
      </c>
      <c r="G42">
        <v>1665415637.2874999</v>
      </c>
      <c r="H42">
        <f t="shared" si="0"/>
        <v>6.3290681685230585E-3</v>
      </c>
      <c r="I42">
        <f t="shared" si="1"/>
        <v>6.329068168523059</v>
      </c>
      <c r="J42">
        <f t="shared" si="2"/>
        <v>3.894615946598432</v>
      </c>
      <c r="K42">
        <f t="shared" si="3"/>
        <v>154.420875</v>
      </c>
      <c r="L42">
        <f t="shared" si="4"/>
        <v>135.28009854021485</v>
      </c>
      <c r="M42">
        <f t="shared" si="5"/>
        <v>13.72888260518045</v>
      </c>
      <c r="N42">
        <f t="shared" si="6"/>
        <v>15.671381729767312</v>
      </c>
      <c r="O42">
        <f t="shared" si="7"/>
        <v>0.42412153094234262</v>
      </c>
      <c r="P42">
        <f t="shared" si="8"/>
        <v>3.6841667020217947</v>
      </c>
      <c r="Q42">
        <f t="shared" si="9"/>
        <v>0.39874376447061866</v>
      </c>
      <c r="R42">
        <f t="shared" si="10"/>
        <v>0.25136830586360664</v>
      </c>
      <c r="S42">
        <f t="shared" si="11"/>
        <v>226.11272548263818</v>
      </c>
      <c r="T42">
        <f t="shared" si="12"/>
        <v>33.629495420536998</v>
      </c>
      <c r="U42">
        <f t="shared" si="13"/>
        <v>33.669800000000002</v>
      </c>
      <c r="V42">
        <f t="shared" si="14"/>
        <v>5.2453837862827832</v>
      </c>
      <c r="W42">
        <f t="shared" si="15"/>
        <v>69.817878241575713</v>
      </c>
      <c r="X42">
        <f t="shared" si="16"/>
        <v>3.7056006190155371</v>
      </c>
      <c r="Y42">
        <f t="shared" si="17"/>
        <v>5.3075239642686478</v>
      </c>
      <c r="Z42">
        <f t="shared" si="18"/>
        <v>1.5397831672672462</v>
      </c>
      <c r="AA42">
        <f t="shared" si="19"/>
        <v>-279.1119062318669</v>
      </c>
      <c r="AB42">
        <f t="shared" si="20"/>
        <v>41.866780876523833</v>
      </c>
      <c r="AC42">
        <f t="shared" si="21"/>
        <v>2.6224201464389036</v>
      </c>
      <c r="AD42">
        <f t="shared" si="22"/>
        <v>-8.5099797262659678</v>
      </c>
      <c r="AE42">
        <f t="shared" si="23"/>
        <v>26.919227790493039</v>
      </c>
      <c r="AF42">
        <f t="shared" si="24"/>
        <v>6.3456422738554785</v>
      </c>
      <c r="AG42">
        <f t="shared" si="25"/>
        <v>3.894615946598432</v>
      </c>
      <c r="AH42">
        <v>171.97664467233241</v>
      </c>
      <c r="AI42">
        <v>163.35370909090909</v>
      </c>
      <c r="AJ42">
        <v>1.700718609278963</v>
      </c>
      <c r="AK42">
        <v>66.861594045505171</v>
      </c>
      <c r="AL42">
        <f t="shared" si="26"/>
        <v>6.329068168523059</v>
      </c>
      <c r="AM42">
        <v>33.971834946400691</v>
      </c>
      <c r="AN42">
        <v>36.509726060606063</v>
      </c>
      <c r="AO42">
        <v>-9.3213753628677148E-4</v>
      </c>
      <c r="AP42">
        <v>85.609805602652457</v>
      </c>
      <c r="AQ42">
        <v>3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47269.610111370668</v>
      </c>
      <c r="AV42">
        <f t="shared" si="30"/>
        <v>1200.00125</v>
      </c>
      <c r="AW42">
        <f t="shared" si="31"/>
        <v>1025.9246385920405</v>
      </c>
      <c r="AX42">
        <f t="shared" si="32"/>
        <v>0.8549363082680459</v>
      </c>
      <c r="AY42">
        <f t="shared" si="33"/>
        <v>0.18842707495732874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1665415637.2874999</v>
      </c>
      <c r="BF42">
        <v>154.420875</v>
      </c>
      <c r="BG42">
        <v>166.00975</v>
      </c>
      <c r="BH42">
        <v>36.513824999999997</v>
      </c>
      <c r="BI42">
        <v>33.974187499999999</v>
      </c>
      <c r="BJ42">
        <v>154.08337499999999</v>
      </c>
      <c r="BK42">
        <v>36.244312499999999</v>
      </c>
      <c r="BL42">
        <v>649.99962499999992</v>
      </c>
      <c r="BM42">
        <v>101.38475</v>
      </c>
      <c r="BN42">
        <v>0.1001155</v>
      </c>
      <c r="BO42">
        <v>33.880587499999997</v>
      </c>
      <c r="BP42">
        <v>33.669800000000002</v>
      </c>
      <c r="BQ42">
        <v>999.9</v>
      </c>
      <c r="BR42">
        <v>0</v>
      </c>
      <c r="BS42">
        <v>0</v>
      </c>
      <c r="BT42">
        <v>8992.89</v>
      </c>
      <c r="BU42">
        <v>0</v>
      </c>
      <c r="BV42">
        <v>120.211</v>
      </c>
      <c r="BW42">
        <v>-11.588925</v>
      </c>
      <c r="BX42">
        <v>160.273</v>
      </c>
      <c r="BY42">
        <v>171.84812500000001</v>
      </c>
      <c r="BZ42">
        <v>2.5396512499999999</v>
      </c>
      <c r="CA42">
        <v>166.00975</v>
      </c>
      <c r="CB42">
        <v>33.974187499999999</v>
      </c>
      <c r="CC42">
        <v>3.7019462500000002</v>
      </c>
      <c r="CD42">
        <v>3.4444625000000002</v>
      </c>
      <c r="CE42">
        <v>27.57555</v>
      </c>
      <c r="CF42">
        <v>26.348475000000001</v>
      </c>
      <c r="CG42">
        <v>1200.00125</v>
      </c>
      <c r="CH42">
        <v>0.50003850000000005</v>
      </c>
      <c r="CI42">
        <v>0.4999615</v>
      </c>
      <c r="CJ42">
        <v>0</v>
      </c>
      <c r="CK42">
        <v>999.77300000000002</v>
      </c>
      <c r="CL42">
        <v>4.9990899999999998</v>
      </c>
      <c r="CM42">
        <v>10669.9625</v>
      </c>
      <c r="CN42">
        <v>9557.9975000000013</v>
      </c>
      <c r="CO42">
        <v>42.311999999999998</v>
      </c>
      <c r="CP42">
        <v>45.125</v>
      </c>
      <c r="CQ42">
        <v>43.171499999999988</v>
      </c>
      <c r="CR42">
        <v>43.936999999999998</v>
      </c>
      <c r="CS42">
        <v>44.061999999999998</v>
      </c>
      <c r="CT42">
        <v>597.54874999999993</v>
      </c>
      <c r="CU42">
        <v>597.45249999999999</v>
      </c>
      <c r="CV42">
        <v>0</v>
      </c>
      <c r="CW42">
        <v>1665415643</v>
      </c>
      <c r="CX42">
        <v>0</v>
      </c>
      <c r="CY42">
        <v>1665411210</v>
      </c>
      <c r="CZ42" t="s">
        <v>356</v>
      </c>
      <c r="DA42">
        <v>1665411210</v>
      </c>
      <c r="DB42">
        <v>1665411207</v>
      </c>
      <c r="DC42">
        <v>2</v>
      </c>
      <c r="DD42">
        <v>-1.1599999999999999</v>
      </c>
      <c r="DE42">
        <v>-4.0000000000000001E-3</v>
      </c>
      <c r="DF42">
        <v>0.52200000000000002</v>
      </c>
      <c r="DG42">
        <v>0.222</v>
      </c>
      <c r="DH42">
        <v>406</v>
      </c>
      <c r="DI42">
        <v>31</v>
      </c>
      <c r="DJ42">
        <v>0.33</v>
      </c>
      <c r="DK42">
        <v>0.17</v>
      </c>
      <c r="DL42">
        <v>-11.297629268292679</v>
      </c>
      <c r="DM42">
        <v>-2.0810926829268381</v>
      </c>
      <c r="DN42">
        <v>0.20600414422057131</v>
      </c>
      <c r="DO42">
        <v>0</v>
      </c>
      <c r="DP42">
        <v>2.542817560975609</v>
      </c>
      <c r="DQ42">
        <v>0.1132607665505236</v>
      </c>
      <c r="DR42">
        <v>2.1903769558695291E-2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365</v>
      </c>
      <c r="EA42">
        <v>3.2972299999999999</v>
      </c>
      <c r="EB42">
        <v>2.6251500000000001</v>
      </c>
      <c r="EC42">
        <v>4.48876E-2</v>
      </c>
      <c r="ED42">
        <v>4.7555100000000003E-2</v>
      </c>
      <c r="EE42">
        <v>0.14657700000000001</v>
      </c>
      <c r="EF42">
        <v>0.13841999999999999</v>
      </c>
      <c r="EG42">
        <v>28966.400000000001</v>
      </c>
      <c r="EH42">
        <v>29544.799999999999</v>
      </c>
      <c r="EI42">
        <v>28212.9</v>
      </c>
      <c r="EJ42">
        <v>29851.9</v>
      </c>
      <c r="EK42">
        <v>33061.300000000003</v>
      </c>
      <c r="EL42">
        <v>35731.800000000003</v>
      </c>
      <c r="EM42">
        <v>39741.800000000003</v>
      </c>
      <c r="EN42">
        <v>42702.2</v>
      </c>
      <c r="EO42">
        <v>2.2238000000000002</v>
      </c>
      <c r="EP42">
        <v>2.1869299999999998</v>
      </c>
      <c r="EQ42">
        <v>4.54262E-2</v>
      </c>
      <c r="ER42">
        <v>0</v>
      </c>
      <c r="ES42">
        <v>32.932600000000001</v>
      </c>
      <c r="ET42">
        <v>999.9</v>
      </c>
      <c r="EU42">
        <v>70.599999999999994</v>
      </c>
      <c r="EV42">
        <v>35.9</v>
      </c>
      <c r="EW42">
        <v>41.334299999999999</v>
      </c>
      <c r="EX42">
        <v>57.258099999999999</v>
      </c>
      <c r="EY42">
        <v>-2.0833400000000002</v>
      </c>
      <c r="EZ42">
        <v>2</v>
      </c>
      <c r="FA42">
        <v>0.40422000000000002</v>
      </c>
      <c r="FB42">
        <v>0.76073299999999999</v>
      </c>
      <c r="FC42">
        <v>20.2683</v>
      </c>
      <c r="FD42">
        <v>5.2168400000000004</v>
      </c>
      <c r="FE42">
        <v>12.004</v>
      </c>
      <c r="FF42">
        <v>4.9865500000000003</v>
      </c>
      <c r="FG42">
        <v>3.2844799999999998</v>
      </c>
      <c r="FH42">
        <v>5727.2</v>
      </c>
      <c r="FI42">
        <v>9999</v>
      </c>
      <c r="FJ42">
        <v>9999</v>
      </c>
      <c r="FK42">
        <v>465.3</v>
      </c>
      <c r="FL42">
        <v>1.86581</v>
      </c>
      <c r="FM42">
        <v>1.8621799999999999</v>
      </c>
      <c r="FN42">
        <v>1.8641799999999999</v>
      </c>
      <c r="FO42">
        <v>1.86033</v>
      </c>
      <c r="FP42">
        <v>1.86097</v>
      </c>
      <c r="FQ42">
        <v>1.86008</v>
      </c>
      <c r="FR42">
        <v>1.8617999999999999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0.34300000000000003</v>
      </c>
      <c r="GH42">
        <v>0.26939999999999997</v>
      </c>
      <c r="GI42">
        <v>0.1107589500545309</v>
      </c>
      <c r="GJ42">
        <v>1.50489809740067E-3</v>
      </c>
      <c r="GK42">
        <v>-2.0552440134273611E-7</v>
      </c>
      <c r="GL42">
        <v>-9.6702536598140934E-11</v>
      </c>
      <c r="GM42">
        <v>-9.7891647304491333E-2</v>
      </c>
      <c r="GN42">
        <v>9.3380900660654225E-3</v>
      </c>
      <c r="GO42">
        <v>6.5945522138961576E-7</v>
      </c>
      <c r="GP42">
        <v>5.8990856701692426E-7</v>
      </c>
      <c r="GQ42">
        <v>7</v>
      </c>
      <c r="GR42">
        <v>2047</v>
      </c>
      <c r="GS42">
        <v>3</v>
      </c>
      <c r="GT42">
        <v>37</v>
      </c>
      <c r="GU42">
        <v>73.8</v>
      </c>
      <c r="GV42">
        <v>73.900000000000006</v>
      </c>
      <c r="GW42">
        <v>0.67993199999999998</v>
      </c>
      <c r="GX42">
        <v>2.63672</v>
      </c>
      <c r="GY42">
        <v>2.04834</v>
      </c>
      <c r="GZ42">
        <v>2.6208499999999999</v>
      </c>
      <c r="HA42">
        <v>2.1972700000000001</v>
      </c>
      <c r="HB42">
        <v>2.3303199999999999</v>
      </c>
      <c r="HC42">
        <v>41.092799999999997</v>
      </c>
      <c r="HD42">
        <v>14.85</v>
      </c>
      <c r="HE42">
        <v>18</v>
      </c>
      <c r="HF42">
        <v>695.2</v>
      </c>
      <c r="HG42">
        <v>739.28800000000001</v>
      </c>
      <c r="HH42">
        <v>30.999500000000001</v>
      </c>
      <c r="HI42">
        <v>32.595599999999997</v>
      </c>
      <c r="HJ42">
        <v>30.000900000000001</v>
      </c>
      <c r="HK42">
        <v>32.266500000000001</v>
      </c>
      <c r="HL42">
        <v>32.219499999999996</v>
      </c>
      <c r="HM42">
        <v>13.655799999999999</v>
      </c>
      <c r="HN42">
        <v>23.362300000000001</v>
      </c>
      <c r="HO42">
        <v>98.511300000000006</v>
      </c>
      <c r="HP42">
        <v>31</v>
      </c>
      <c r="HQ42">
        <v>183.93700000000001</v>
      </c>
      <c r="HR42">
        <v>33.952599999999997</v>
      </c>
      <c r="HS42">
        <v>99.294700000000006</v>
      </c>
      <c r="HT42">
        <v>98.990799999999993</v>
      </c>
    </row>
    <row r="43" spans="1:228" x14ac:dyDescent="0.2">
      <c r="A43">
        <v>28</v>
      </c>
      <c r="B43">
        <v>1665415643.5999999</v>
      </c>
      <c r="C43">
        <v>108</v>
      </c>
      <c r="D43" t="s">
        <v>414</v>
      </c>
      <c r="E43" t="s">
        <v>415</v>
      </c>
      <c r="F43">
        <v>4</v>
      </c>
      <c r="G43">
        <v>1665415641.5999999</v>
      </c>
      <c r="H43">
        <f t="shared" si="0"/>
        <v>6.3032300488269199E-3</v>
      </c>
      <c r="I43">
        <f t="shared" si="1"/>
        <v>6.3032300488269195</v>
      </c>
      <c r="J43">
        <f t="shared" si="2"/>
        <v>4.3253708991729871</v>
      </c>
      <c r="K43">
        <f t="shared" si="3"/>
        <v>161.4914285714286</v>
      </c>
      <c r="L43">
        <f t="shared" si="4"/>
        <v>140.45247517273097</v>
      </c>
      <c r="M43">
        <f t="shared" si="5"/>
        <v>14.253834942838475</v>
      </c>
      <c r="N43">
        <f t="shared" si="6"/>
        <v>16.388975450304095</v>
      </c>
      <c r="O43">
        <f t="shared" si="7"/>
        <v>0.42316073180996455</v>
      </c>
      <c r="P43">
        <f t="shared" si="8"/>
        <v>3.6817313282118458</v>
      </c>
      <c r="Q43">
        <f t="shared" si="9"/>
        <v>0.39787849897917349</v>
      </c>
      <c r="R43">
        <f t="shared" si="10"/>
        <v>0.25081959842497636</v>
      </c>
      <c r="S43">
        <f t="shared" si="11"/>
        <v>226.11318823296369</v>
      </c>
      <c r="T43">
        <f t="shared" si="12"/>
        <v>33.626197212544078</v>
      </c>
      <c r="U43">
        <f t="shared" si="13"/>
        <v>33.658257142857153</v>
      </c>
      <c r="V43">
        <f t="shared" si="14"/>
        <v>5.2419993027552643</v>
      </c>
      <c r="W43">
        <f t="shared" si="15"/>
        <v>69.842377082163935</v>
      </c>
      <c r="X43">
        <f t="shared" si="16"/>
        <v>3.7051329421145476</v>
      </c>
      <c r="Y43">
        <f t="shared" si="17"/>
        <v>5.3049926089367734</v>
      </c>
      <c r="Z43">
        <f t="shared" si="18"/>
        <v>1.5368663606407167</v>
      </c>
      <c r="AA43">
        <f t="shared" si="19"/>
        <v>-277.97244515326719</v>
      </c>
      <c r="AB43">
        <f t="shared" si="20"/>
        <v>42.434219400291553</v>
      </c>
      <c r="AC43">
        <f t="shared" si="21"/>
        <v>2.6594598948472528</v>
      </c>
      <c r="AD43">
        <f t="shared" si="22"/>
        <v>-6.7655776251646813</v>
      </c>
      <c r="AE43">
        <f t="shared" si="23"/>
        <v>27.309969186573195</v>
      </c>
      <c r="AF43">
        <f t="shared" si="24"/>
        <v>6.3016765998855657</v>
      </c>
      <c r="AG43">
        <f t="shared" si="25"/>
        <v>4.3253708991729871</v>
      </c>
      <c r="AH43">
        <v>178.94886193995131</v>
      </c>
      <c r="AI43">
        <v>170.15615757575759</v>
      </c>
      <c r="AJ43">
        <v>1.696800499476895</v>
      </c>
      <c r="AK43">
        <v>66.861594045505171</v>
      </c>
      <c r="AL43">
        <f t="shared" si="26"/>
        <v>6.3032300488269195</v>
      </c>
      <c r="AM43">
        <v>33.984683546291123</v>
      </c>
      <c r="AN43">
        <v>36.507403636363627</v>
      </c>
      <c r="AO43">
        <v>9.3714458746219229E-6</v>
      </c>
      <c r="AP43">
        <v>85.609805602652457</v>
      </c>
      <c r="AQ43">
        <v>3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47227.477370126959</v>
      </c>
      <c r="AV43">
        <f t="shared" si="30"/>
        <v>1200.001428571429</v>
      </c>
      <c r="AW43">
        <f t="shared" si="31"/>
        <v>1025.9250135922096</v>
      </c>
      <c r="AX43">
        <f t="shared" si="32"/>
        <v>0.85493649354530099</v>
      </c>
      <c r="AY43">
        <f t="shared" si="33"/>
        <v>0.18842743254243094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1665415641.5999999</v>
      </c>
      <c r="BF43">
        <v>161.4914285714286</v>
      </c>
      <c r="BG43">
        <v>173.25871428571429</v>
      </c>
      <c r="BH43">
        <v>36.509128571428569</v>
      </c>
      <c r="BI43">
        <v>33.986985714285723</v>
      </c>
      <c r="BJ43">
        <v>161.14400000000001</v>
      </c>
      <c r="BK43">
        <v>36.239657142857141</v>
      </c>
      <c r="BL43">
        <v>649.97671428571437</v>
      </c>
      <c r="BM43">
        <v>101.3851428571429</v>
      </c>
      <c r="BN43">
        <v>9.9967500000000001E-2</v>
      </c>
      <c r="BO43">
        <v>33.872042857142858</v>
      </c>
      <c r="BP43">
        <v>33.658257142857153</v>
      </c>
      <c r="BQ43">
        <v>999.89999999999986</v>
      </c>
      <c r="BR43">
        <v>0</v>
      </c>
      <c r="BS43">
        <v>0</v>
      </c>
      <c r="BT43">
        <v>8984.4642857142862</v>
      </c>
      <c r="BU43">
        <v>0</v>
      </c>
      <c r="BV43">
        <v>135.86942857142861</v>
      </c>
      <c r="BW43">
        <v>-11.76737142857143</v>
      </c>
      <c r="BX43">
        <v>167.61071428571429</v>
      </c>
      <c r="BY43">
        <v>179.3545714285714</v>
      </c>
      <c r="BZ43">
        <v>2.522121428571428</v>
      </c>
      <c r="CA43">
        <v>173.25871428571429</v>
      </c>
      <c r="CB43">
        <v>33.986985714285723</v>
      </c>
      <c r="CC43">
        <v>3.7014814285714288</v>
      </c>
      <c r="CD43">
        <v>3.4457742857142861</v>
      </c>
      <c r="CE43">
        <v>27.573399999999999</v>
      </c>
      <c r="CF43">
        <v>26.354885714285711</v>
      </c>
      <c r="CG43">
        <v>1200.001428571429</v>
      </c>
      <c r="CH43">
        <v>0.50003500000000001</v>
      </c>
      <c r="CI43">
        <v>0.49996499999999999</v>
      </c>
      <c r="CJ43">
        <v>0</v>
      </c>
      <c r="CK43">
        <v>998.76528571428571</v>
      </c>
      <c r="CL43">
        <v>4.9990899999999998</v>
      </c>
      <c r="CM43">
        <v>10729.314285714279</v>
      </c>
      <c r="CN43">
        <v>9557.9785714285717</v>
      </c>
      <c r="CO43">
        <v>42.311999999999998</v>
      </c>
      <c r="CP43">
        <v>45.125</v>
      </c>
      <c r="CQ43">
        <v>43.186999999999998</v>
      </c>
      <c r="CR43">
        <v>43.973000000000013</v>
      </c>
      <c r="CS43">
        <v>44.061999999999998</v>
      </c>
      <c r="CT43">
        <v>597.54142857142858</v>
      </c>
      <c r="CU43">
        <v>597.46</v>
      </c>
      <c r="CV43">
        <v>0</v>
      </c>
      <c r="CW43">
        <v>1665415647.2</v>
      </c>
      <c r="CX43">
        <v>0</v>
      </c>
      <c r="CY43">
        <v>1665411210</v>
      </c>
      <c r="CZ43" t="s">
        <v>356</v>
      </c>
      <c r="DA43">
        <v>1665411210</v>
      </c>
      <c r="DB43">
        <v>1665411207</v>
      </c>
      <c r="DC43">
        <v>2</v>
      </c>
      <c r="DD43">
        <v>-1.1599999999999999</v>
      </c>
      <c r="DE43">
        <v>-4.0000000000000001E-3</v>
      </c>
      <c r="DF43">
        <v>0.52200000000000002</v>
      </c>
      <c r="DG43">
        <v>0.222</v>
      </c>
      <c r="DH43">
        <v>406</v>
      </c>
      <c r="DI43">
        <v>31</v>
      </c>
      <c r="DJ43">
        <v>0.33</v>
      </c>
      <c r="DK43">
        <v>0.17</v>
      </c>
      <c r="DL43">
        <v>-11.439619512195121</v>
      </c>
      <c r="DM43">
        <v>-2.091288501742171</v>
      </c>
      <c r="DN43">
        <v>0.20707717804735201</v>
      </c>
      <c r="DO43">
        <v>0</v>
      </c>
      <c r="DP43">
        <v>2.5434795121951219</v>
      </c>
      <c r="DQ43">
        <v>-2.6879581881539941E-2</v>
      </c>
      <c r="DR43">
        <v>2.128830400870212E-2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3.2970899999999999</v>
      </c>
      <c r="EB43">
        <v>2.62521</v>
      </c>
      <c r="EC43">
        <v>4.6581999999999998E-2</v>
      </c>
      <c r="ED43">
        <v>4.9260999999999999E-2</v>
      </c>
      <c r="EE43">
        <v>0.146563</v>
      </c>
      <c r="EF43">
        <v>0.13844100000000001</v>
      </c>
      <c r="EG43">
        <v>28914.5</v>
      </c>
      <c r="EH43">
        <v>29490.9</v>
      </c>
      <c r="EI43">
        <v>28212.400000000001</v>
      </c>
      <c r="EJ43">
        <v>29850.9</v>
      </c>
      <c r="EK43">
        <v>33061.5</v>
      </c>
      <c r="EL43">
        <v>35729.9</v>
      </c>
      <c r="EM43">
        <v>39741.300000000003</v>
      </c>
      <c r="EN43">
        <v>42700.9</v>
      </c>
      <c r="EO43">
        <v>2.2237200000000001</v>
      </c>
      <c r="EP43">
        <v>2.18668</v>
      </c>
      <c r="EQ43">
        <v>4.5269700000000003E-2</v>
      </c>
      <c r="ER43">
        <v>0</v>
      </c>
      <c r="ES43">
        <v>32.917900000000003</v>
      </c>
      <c r="ET43">
        <v>999.9</v>
      </c>
      <c r="EU43">
        <v>70.599999999999994</v>
      </c>
      <c r="EV43">
        <v>35.9</v>
      </c>
      <c r="EW43">
        <v>41.335099999999997</v>
      </c>
      <c r="EX43">
        <v>57.2881</v>
      </c>
      <c r="EY43">
        <v>-1.9190700000000001</v>
      </c>
      <c r="EZ43">
        <v>2</v>
      </c>
      <c r="FA43">
        <v>0.404972</v>
      </c>
      <c r="FB43">
        <v>0.76436800000000005</v>
      </c>
      <c r="FC43">
        <v>20.2682</v>
      </c>
      <c r="FD43">
        <v>5.2175900000000004</v>
      </c>
      <c r="FE43">
        <v>12.004</v>
      </c>
      <c r="FF43">
        <v>4.9864499999999996</v>
      </c>
      <c r="FG43">
        <v>3.2845499999999999</v>
      </c>
      <c r="FH43">
        <v>5727.2</v>
      </c>
      <c r="FI43">
        <v>9999</v>
      </c>
      <c r="FJ43">
        <v>9999</v>
      </c>
      <c r="FK43">
        <v>465.3</v>
      </c>
      <c r="FL43">
        <v>1.86581</v>
      </c>
      <c r="FM43">
        <v>1.8621799999999999</v>
      </c>
      <c r="FN43">
        <v>1.8641700000000001</v>
      </c>
      <c r="FO43">
        <v>1.86033</v>
      </c>
      <c r="FP43">
        <v>1.8609800000000001</v>
      </c>
      <c r="FQ43">
        <v>1.86008</v>
      </c>
      <c r="FR43">
        <v>1.86182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0.35199999999999998</v>
      </c>
      <c r="GH43">
        <v>0.26939999999999997</v>
      </c>
      <c r="GI43">
        <v>0.1107589500545309</v>
      </c>
      <c r="GJ43">
        <v>1.50489809740067E-3</v>
      </c>
      <c r="GK43">
        <v>-2.0552440134273611E-7</v>
      </c>
      <c r="GL43">
        <v>-9.6702536598140934E-11</v>
      </c>
      <c r="GM43">
        <v>-9.7891647304491333E-2</v>
      </c>
      <c r="GN43">
        <v>9.3380900660654225E-3</v>
      </c>
      <c r="GO43">
        <v>6.5945522138961576E-7</v>
      </c>
      <c r="GP43">
        <v>5.8990856701692426E-7</v>
      </c>
      <c r="GQ43">
        <v>7</v>
      </c>
      <c r="GR43">
        <v>2047</v>
      </c>
      <c r="GS43">
        <v>3</v>
      </c>
      <c r="GT43">
        <v>37</v>
      </c>
      <c r="GU43">
        <v>73.900000000000006</v>
      </c>
      <c r="GV43">
        <v>73.900000000000006</v>
      </c>
      <c r="GW43">
        <v>0.69946299999999995</v>
      </c>
      <c r="GX43">
        <v>2.6122999999999998</v>
      </c>
      <c r="GY43">
        <v>2.04834</v>
      </c>
      <c r="GZ43">
        <v>2.6208499999999999</v>
      </c>
      <c r="HA43">
        <v>2.1972700000000001</v>
      </c>
      <c r="HB43">
        <v>2.31934</v>
      </c>
      <c r="HC43">
        <v>41.092799999999997</v>
      </c>
      <c r="HD43">
        <v>14.8675</v>
      </c>
      <c r="HE43">
        <v>18</v>
      </c>
      <c r="HF43">
        <v>695.23400000000004</v>
      </c>
      <c r="HG43">
        <v>739.14700000000005</v>
      </c>
      <c r="HH43">
        <v>31.000399999999999</v>
      </c>
      <c r="HI43">
        <v>32.604199999999999</v>
      </c>
      <c r="HJ43">
        <v>30.000900000000001</v>
      </c>
      <c r="HK43">
        <v>32.274999999999999</v>
      </c>
      <c r="HL43">
        <v>32.2273</v>
      </c>
      <c r="HM43">
        <v>14.055899999999999</v>
      </c>
      <c r="HN43">
        <v>23.362300000000001</v>
      </c>
      <c r="HO43">
        <v>98.511300000000006</v>
      </c>
      <c r="HP43">
        <v>31</v>
      </c>
      <c r="HQ43">
        <v>190.63200000000001</v>
      </c>
      <c r="HR43">
        <v>33.953699999999998</v>
      </c>
      <c r="HS43">
        <v>99.293300000000002</v>
      </c>
      <c r="HT43">
        <v>98.987700000000004</v>
      </c>
    </row>
    <row r="44" spans="1:228" x14ac:dyDescent="0.2">
      <c r="A44">
        <v>29</v>
      </c>
      <c r="B44">
        <v>1665415647.5999999</v>
      </c>
      <c r="C44">
        <v>112</v>
      </c>
      <c r="D44" t="s">
        <v>416</v>
      </c>
      <c r="E44" t="s">
        <v>417</v>
      </c>
      <c r="F44">
        <v>4</v>
      </c>
      <c r="G44">
        <v>1665415645.2874999</v>
      </c>
      <c r="H44">
        <f t="shared" si="0"/>
        <v>6.2795756849316599E-3</v>
      </c>
      <c r="I44">
        <f t="shared" si="1"/>
        <v>6.2795756849316602</v>
      </c>
      <c r="J44">
        <f t="shared" si="2"/>
        <v>4.9307722701343728</v>
      </c>
      <c r="K44">
        <f t="shared" si="3"/>
        <v>167.49462500000001</v>
      </c>
      <c r="L44">
        <f t="shared" si="4"/>
        <v>143.86351897372967</v>
      </c>
      <c r="M44">
        <f t="shared" si="5"/>
        <v>14.600044707611634</v>
      </c>
      <c r="N44">
        <f t="shared" si="6"/>
        <v>16.998256616614498</v>
      </c>
      <c r="O44">
        <f t="shared" si="7"/>
        <v>0.42169351183249926</v>
      </c>
      <c r="P44">
        <f t="shared" si="8"/>
        <v>3.6905537994515916</v>
      </c>
      <c r="Q44">
        <f t="shared" si="9"/>
        <v>0.39663691929600314</v>
      </c>
      <c r="R44">
        <f t="shared" si="10"/>
        <v>0.25002514815292864</v>
      </c>
      <c r="S44">
        <f t="shared" si="11"/>
        <v>226.11348635785797</v>
      </c>
      <c r="T44">
        <f t="shared" si="12"/>
        <v>33.62790493283034</v>
      </c>
      <c r="U44">
        <f t="shared" si="13"/>
        <v>33.653449999999999</v>
      </c>
      <c r="V44">
        <f t="shared" si="14"/>
        <v>5.2405903597227423</v>
      </c>
      <c r="W44">
        <f t="shared" si="15"/>
        <v>69.848572854287056</v>
      </c>
      <c r="X44">
        <f t="shared" si="16"/>
        <v>3.7046796042096428</v>
      </c>
      <c r="Y44">
        <f t="shared" si="17"/>
        <v>5.3038730110321257</v>
      </c>
      <c r="Z44">
        <f t="shared" si="18"/>
        <v>1.5359107555130995</v>
      </c>
      <c r="AA44">
        <f t="shared" si="19"/>
        <v>-276.92928770548622</v>
      </c>
      <c r="AB44">
        <f t="shared" si="20"/>
        <v>42.740198370665745</v>
      </c>
      <c r="AC44">
        <f t="shared" si="21"/>
        <v>2.6721207400208731</v>
      </c>
      <c r="AD44">
        <f t="shared" si="22"/>
        <v>-5.4034822369416204</v>
      </c>
      <c r="AE44">
        <f t="shared" si="23"/>
        <v>27.746952744059691</v>
      </c>
      <c r="AF44">
        <f t="shared" si="24"/>
        <v>6.2788469475373123</v>
      </c>
      <c r="AG44">
        <f t="shared" si="25"/>
        <v>4.9307722701343728</v>
      </c>
      <c r="AH44">
        <v>185.918135612518</v>
      </c>
      <c r="AI44">
        <v>176.900206060606</v>
      </c>
      <c r="AJ44">
        <v>1.6882822257760359</v>
      </c>
      <c r="AK44">
        <v>66.861594045505171</v>
      </c>
      <c r="AL44">
        <f t="shared" si="26"/>
        <v>6.2795756849316602</v>
      </c>
      <c r="AM44">
        <v>33.990673275417869</v>
      </c>
      <c r="AN44">
        <v>36.505740606060613</v>
      </c>
      <c r="AO44">
        <v>-3.5913864531819878E-4</v>
      </c>
      <c r="AP44">
        <v>85.609805602652457</v>
      </c>
      <c r="AQ44">
        <v>3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47385.495286143312</v>
      </c>
      <c r="AV44">
        <f t="shared" si="30"/>
        <v>1200.0037500000001</v>
      </c>
      <c r="AW44">
        <f t="shared" si="31"/>
        <v>1025.9269260921544</v>
      </c>
      <c r="AX44">
        <f t="shared" si="32"/>
        <v>0.8549364334004409</v>
      </c>
      <c r="AY44">
        <f t="shared" si="33"/>
        <v>0.18842731646285102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1665415645.2874999</v>
      </c>
      <c r="BF44">
        <v>167.49462500000001</v>
      </c>
      <c r="BG44">
        <v>179.45699999999999</v>
      </c>
      <c r="BH44">
        <v>36.504562500000013</v>
      </c>
      <c r="BI44">
        <v>33.991662499999997</v>
      </c>
      <c r="BJ44">
        <v>167.13862499999999</v>
      </c>
      <c r="BK44">
        <v>36.235149999999997</v>
      </c>
      <c r="BL44">
        <v>650.00712499999997</v>
      </c>
      <c r="BM44">
        <v>101.38549999999999</v>
      </c>
      <c r="BN44">
        <v>9.9885675000000007E-2</v>
      </c>
      <c r="BO44">
        <v>33.8682625</v>
      </c>
      <c r="BP44">
        <v>33.653449999999999</v>
      </c>
      <c r="BQ44">
        <v>999.9</v>
      </c>
      <c r="BR44">
        <v>0</v>
      </c>
      <c r="BS44">
        <v>0</v>
      </c>
      <c r="BT44">
        <v>9014.84375</v>
      </c>
      <c r="BU44">
        <v>0</v>
      </c>
      <c r="BV44">
        <v>161.66125</v>
      </c>
      <c r="BW44">
        <v>-11.962462500000001</v>
      </c>
      <c r="BX44">
        <v>173.84062499999999</v>
      </c>
      <c r="BY44">
        <v>185.77199999999999</v>
      </c>
      <c r="BZ44">
        <v>2.5128762500000001</v>
      </c>
      <c r="CA44">
        <v>179.45699999999999</v>
      </c>
      <c r="CB44">
        <v>33.991662499999997</v>
      </c>
      <c r="CC44">
        <v>3.7010287499999999</v>
      </c>
      <c r="CD44">
        <v>3.4462612500000001</v>
      </c>
      <c r="CE44">
        <v>27.571300000000001</v>
      </c>
      <c r="CF44">
        <v>26.357287500000002</v>
      </c>
      <c r="CG44">
        <v>1200.0037500000001</v>
      </c>
      <c r="CH44">
        <v>0.50003500000000001</v>
      </c>
      <c r="CI44">
        <v>0.49996499999999999</v>
      </c>
      <c r="CJ44">
        <v>0</v>
      </c>
      <c r="CK44">
        <v>997.72537499999999</v>
      </c>
      <c r="CL44">
        <v>4.9990899999999998</v>
      </c>
      <c r="CM44">
        <v>10692.674999999999</v>
      </c>
      <c r="CN44">
        <v>9558.0074999999997</v>
      </c>
      <c r="CO44">
        <v>42.351374999999997</v>
      </c>
      <c r="CP44">
        <v>45.16375</v>
      </c>
      <c r="CQ44">
        <v>43.186999999999998</v>
      </c>
      <c r="CR44">
        <v>43.976374999999997</v>
      </c>
      <c r="CS44">
        <v>44.061999999999998</v>
      </c>
      <c r="CT44">
        <v>597.54499999999996</v>
      </c>
      <c r="CU44">
        <v>597.45875000000001</v>
      </c>
      <c r="CV44">
        <v>0</v>
      </c>
      <c r="CW44">
        <v>1665415650.8</v>
      </c>
      <c r="CX44">
        <v>0</v>
      </c>
      <c r="CY44">
        <v>1665411210</v>
      </c>
      <c r="CZ44" t="s">
        <v>356</v>
      </c>
      <c r="DA44">
        <v>1665411210</v>
      </c>
      <c r="DB44">
        <v>1665411207</v>
      </c>
      <c r="DC44">
        <v>2</v>
      </c>
      <c r="DD44">
        <v>-1.1599999999999999</v>
      </c>
      <c r="DE44">
        <v>-4.0000000000000001E-3</v>
      </c>
      <c r="DF44">
        <v>0.52200000000000002</v>
      </c>
      <c r="DG44">
        <v>0.222</v>
      </c>
      <c r="DH44">
        <v>406</v>
      </c>
      <c r="DI44">
        <v>31</v>
      </c>
      <c r="DJ44">
        <v>0.33</v>
      </c>
      <c r="DK44">
        <v>0.17</v>
      </c>
      <c r="DL44">
        <v>-11.596043902439019</v>
      </c>
      <c r="DM44">
        <v>-2.2537986062717899</v>
      </c>
      <c r="DN44">
        <v>0.22444455673547881</v>
      </c>
      <c r="DO44">
        <v>0</v>
      </c>
      <c r="DP44">
        <v>2.5423109756097562</v>
      </c>
      <c r="DQ44">
        <v>-0.21281979094076409</v>
      </c>
      <c r="DR44">
        <v>2.2392158558340081E-2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3.2972999999999999</v>
      </c>
      <c r="EB44">
        <v>2.6253099999999998</v>
      </c>
      <c r="EC44">
        <v>4.82567E-2</v>
      </c>
      <c r="ED44">
        <v>5.0939600000000002E-2</v>
      </c>
      <c r="EE44">
        <v>0.146567</v>
      </c>
      <c r="EF44">
        <v>0.13845099999999999</v>
      </c>
      <c r="EG44">
        <v>28862.5</v>
      </c>
      <c r="EH44">
        <v>29437.599999999999</v>
      </c>
      <c r="EI44">
        <v>28211.200000000001</v>
      </c>
      <c r="EJ44">
        <v>29849.8</v>
      </c>
      <c r="EK44">
        <v>33060.5</v>
      </c>
      <c r="EL44">
        <v>35728.199999999997</v>
      </c>
      <c r="EM44">
        <v>39740.199999999997</v>
      </c>
      <c r="EN44">
        <v>42699.3</v>
      </c>
      <c r="EO44">
        <v>2.2237499999999999</v>
      </c>
      <c r="EP44">
        <v>2.18655</v>
      </c>
      <c r="EQ44">
        <v>4.6659300000000001E-2</v>
      </c>
      <c r="ER44">
        <v>0</v>
      </c>
      <c r="ES44">
        <v>32.902500000000003</v>
      </c>
      <c r="ET44">
        <v>999.9</v>
      </c>
      <c r="EU44">
        <v>70.599999999999994</v>
      </c>
      <c r="EV44">
        <v>35.9</v>
      </c>
      <c r="EW44">
        <v>41.336100000000002</v>
      </c>
      <c r="EX44">
        <v>57.048099999999998</v>
      </c>
      <c r="EY44">
        <v>-2.0512800000000002</v>
      </c>
      <c r="EZ44">
        <v>2</v>
      </c>
      <c r="FA44">
        <v>0.40571600000000002</v>
      </c>
      <c r="FB44">
        <v>0.76832800000000001</v>
      </c>
      <c r="FC44">
        <v>20.2681</v>
      </c>
      <c r="FD44">
        <v>5.21624</v>
      </c>
      <c r="FE44">
        <v>12.004</v>
      </c>
      <c r="FF44">
        <v>4.9866999999999999</v>
      </c>
      <c r="FG44">
        <v>3.2844500000000001</v>
      </c>
      <c r="FH44">
        <v>5727.2</v>
      </c>
      <c r="FI44">
        <v>9999</v>
      </c>
      <c r="FJ44">
        <v>9999</v>
      </c>
      <c r="FK44">
        <v>465.3</v>
      </c>
      <c r="FL44">
        <v>1.86581</v>
      </c>
      <c r="FM44">
        <v>1.8621799999999999</v>
      </c>
      <c r="FN44">
        <v>1.8641700000000001</v>
      </c>
      <c r="FO44">
        <v>1.86033</v>
      </c>
      <c r="FP44">
        <v>1.8609899999999999</v>
      </c>
      <c r="FQ44">
        <v>1.86012</v>
      </c>
      <c r="FR44">
        <v>1.8618399999999999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0.36099999999999999</v>
      </c>
      <c r="GH44">
        <v>0.26950000000000002</v>
      </c>
      <c r="GI44">
        <v>0.1107589500545309</v>
      </c>
      <c r="GJ44">
        <v>1.50489809740067E-3</v>
      </c>
      <c r="GK44">
        <v>-2.0552440134273611E-7</v>
      </c>
      <c r="GL44">
        <v>-9.6702536598140934E-11</v>
      </c>
      <c r="GM44">
        <v>-9.7891647304491333E-2</v>
      </c>
      <c r="GN44">
        <v>9.3380900660654225E-3</v>
      </c>
      <c r="GO44">
        <v>6.5945522138961576E-7</v>
      </c>
      <c r="GP44">
        <v>5.8990856701692426E-7</v>
      </c>
      <c r="GQ44">
        <v>7</v>
      </c>
      <c r="GR44">
        <v>2047</v>
      </c>
      <c r="GS44">
        <v>3</v>
      </c>
      <c r="GT44">
        <v>37</v>
      </c>
      <c r="GU44">
        <v>74</v>
      </c>
      <c r="GV44">
        <v>74</v>
      </c>
      <c r="GW44">
        <v>0.72021500000000005</v>
      </c>
      <c r="GX44">
        <v>2.6196299999999999</v>
      </c>
      <c r="GY44">
        <v>2.04834</v>
      </c>
      <c r="GZ44">
        <v>2.6208499999999999</v>
      </c>
      <c r="HA44">
        <v>2.1972700000000001</v>
      </c>
      <c r="HB44">
        <v>2.32422</v>
      </c>
      <c r="HC44">
        <v>41.118699999999997</v>
      </c>
      <c r="HD44">
        <v>14.8588</v>
      </c>
      <c r="HE44">
        <v>18</v>
      </c>
      <c r="HF44">
        <v>695.34100000000001</v>
      </c>
      <c r="HG44">
        <v>739.13499999999999</v>
      </c>
      <c r="HH44">
        <v>31.000800000000002</v>
      </c>
      <c r="HI44">
        <v>32.612099999999998</v>
      </c>
      <c r="HJ44">
        <v>30.001000000000001</v>
      </c>
      <c r="HK44">
        <v>32.282899999999998</v>
      </c>
      <c r="HL44">
        <v>32.235799999999998</v>
      </c>
      <c r="HM44">
        <v>14.456300000000001</v>
      </c>
      <c r="HN44">
        <v>23.362300000000001</v>
      </c>
      <c r="HO44">
        <v>98.511300000000006</v>
      </c>
      <c r="HP44">
        <v>31</v>
      </c>
      <c r="HQ44">
        <v>197.31</v>
      </c>
      <c r="HR44">
        <v>33.953400000000002</v>
      </c>
      <c r="HS44">
        <v>99.289900000000003</v>
      </c>
      <c r="HT44">
        <v>98.983900000000006</v>
      </c>
    </row>
    <row r="45" spans="1:228" x14ac:dyDescent="0.2">
      <c r="A45">
        <v>30</v>
      </c>
      <c r="B45">
        <v>1665415651.5999999</v>
      </c>
      <c r="C45">
        <v>116</v>
      </c>
      <c r="D45" t="s">
        <v>418</v>
      </c>
      <c r="E45" t="s">
        <v>419</v>
      </c>
      <c r="F45">
        <v>4</v>
      </c>
      <c r="G45">
        <v>1665415649.5999999</v>
      </c>
      <c r="H45">
        <f t="shared" si="0"/>
        <v>6.2840945535828866E-3</v>
      </c>
      <c r="I45">
        <f t="shared" si="1"/>
        <v>6.2840945535828867</v>
      </c>
      <c r="J45">
        <f t="shared" si="2"/>
        <v>5.0191692829590133</v>
      </c>
      <c r="K45">
        <f t="shared" si="3"/>
        <v>174.542</v>
      </c>
      <c r="L45">
        <f t="shared" si="4"/>
        <v>150.3806717749348</v>
      </c>
      <c r="M45">
        <f t="shared" si="5"/>
        <v>15.261214246370038</v>
      </c>
      <c r="N45">
        <f t="shared" si="6"/>
        <v>17.713199612358057</v>
      </c>
      <c r="O45">
        <f t="shared" si="7"/>
        <v>0.4216118225722128</v>
      </c>
      <c r="P45">
        <f t="shared" si="8"/>
        <v>3.6936920442623946</v>
      </c>
      <c r="Q45">
        <f t="shared" si="9"/>
        <v>0.39658455248425822</v>
      </c>
      <c r="R45">
        <f t="shared" si="10"/>
        <v>0.24999005115584644</v>
      </c>
      <c r="S45">
        <f t="shared" si="11"/>
        <v>226.11063994715394</v>
      </c>
      <c r="T45">
        <f t="shared" si="12"/>
        <v>33.628193760539368</v>
      </c>
      <c r="U45">
        <f t="shared" si="13"/>
        <v>33.659485714285722</v>
      </c>
      <c r="V45">
        <f t="shared" si="14"/>
        <v>5.2423594420925044</v>
      </c>
      <c r="W45">
        <f t="shared" si="15"/>
        <v>69.853948582322516</v>
      </c>
      <c r="X45">
        <f t="shared" si="16"/>
        <v>3.7051823058635036</v>
      </c>
      <c r="Y45">
        <f t="shared" si="17"/>
        <v>5.3041844892947818</v>
      </c>
      <c r="Z45">
        <f t="shared" si="18"/>
        <v>1.5371771362290008</v>
      </c>
      <c r="AA45">
        <f t="shared" si="19"/>
        <v>-277.1285698130053</v>
      </c>
      <c r="AB45">
        <f t="shared" si="20"/>
        <v>41.78407104001402</v>
      </c>
      <c r="AC45">
        <f t="shared" si="21"/>
        <v>2.6102145176759559</v>
      </c>
      <c r="AD45">
        <f t="shared" si="22"/>
        <v>-6.6236443081613814</v>
      </c>
      <c r="AE45">
        <f t="shared" si="23"/>
        <v>28.094964222871443</v>
      </c>
      <c r="AF45">
        <f t="shared" si="24"/>
        <v>6.2776084368072835</v>
      </c>
      <c r="AG45">
        <f t="shared" si="25"/>
        <v>5.0191692829590133</v>
      </c>
      <c r="AH45">
        <v>192.82426767999931</v>
      </c>
      <c r="AI45">
        <v>183.70983636363621</v>
      </c>
      <c r="AJ45">
        <v>1.702693482133333</v>
      </c>
      <c r="AK45">
        <v>66.861594045505171</v>
      </c>
      <c r="AL45">
        <f t="shared" si="26"/>
        <v>6.2840945535828867</v>
      </c>
      <c r="AM45">
        <v>33.996061252511197</v>
      </c>
      <c r="AN45">
        <v>36.509643636363627</v>
      </c>
      <c r="AO45">
        <v>2.5401206038224989E-4</v>
      </c>
      <c r="AP45">
        <v>85.609805602652457</v>
      </c>
      <c r="AQ45">
        <v>3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47441.337026476533</v>
      </c>
      <c r="AV45">
        <f t="shared" si="30"/>
        <v>1199.988571428571</v>
      </c>
      <c r="AW45">
        <f t="shared" si="31"/>
        <v>1025.9139564493021</v>
      </c>
      <c r="AX45">
        <f t="shared" si="32"/>
        <v>0.85493643929288821</v>
      </c>
      <c r="AY45">
        <f t="shared" si="33"/>
        <v>0.18842732783527438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1665415649.5999999</v>
      </c>
      <c r="BF45">
        <v>174.542</v>
      </c>
      <c r="BG45">
        <v>186.6668571428572</v>
      </c>
      <c r="BH45">
        <v>36.510057142857143</v>
      </c>
      <c r="BI45">
        <v>33.997742857142853</v>
      </c>
      <c r="BJ45">
        <v>174.17585714285721</v>
      </c>
      <c r="BK45">
        <v>36.240571428571421</v>
      </c>
      <c r="BL45">
        <v>650.02671428571443</v>
      </c>
      <c r="BM45">
        <v>101.384</v>
      </c>
      <c r="BN45">
        <v>9.9881314285714298E-2</v>
      </c>
      <c r="BO45">
        <v>33.869314285714282</v>
      </c>
      <c r="BP45">
        <v>33.659485714285722</v>
      </c>
      <c r="BQ45">
        <v>999.89999999999986</v>
      </c>
      <c r="BR45">
        <v>0</v>
      </c>
      <c r="BS45">
        <v>0</v>
      </c>
      <c r="BT45">
        <v>9025.8042857142846</v>
      </c>
      <c r="BU45">
        <v>0</v>
      </c>
      <c r="BV45">
        <v>135.83414285714281</v>
      </c>
      <c r="BW45">
        <v>-12.12488571428571</v>
      </c>
      <c r="BX45">
        <v>181.15600000000001</v>
      </c>
      <c r="BY45">
        <v>193.23657142857141</v>
      </c>
      <c r="BZ45">
        <v>2.5123157142857151</v>
      </c>
      <c r="CA45">
        <v>186.6668571428572</v>
      </c>
      <c r="CB45">
        <v>33.997742857142853</v>
      </c>
      <c r="CC45">
        <v>3.7015414285714279</v>
      </c>
      <c r="CD45">
        <v>3.446831428571429</v>
      </c>
      <c r="CE45">
        <v>27.57367142857143</v>
      </c>
      <c r="CF45">
        <v>26.360114285714289</v>
      </c>
      <c r="CG45">
        <v>1199.988571428571</v>
      </c>
      <c r="CH45">
        <v>0.50003500000000001</v>
      </c>
      <c r="CI45">
        <v>0.49996499999999999</v>
      </c>
      <c r="CJ45">
        <v>0</v>
      </c>
      <c r="CK45">
        <v>996.62142857142851</v>
      </c>
      <c r="CL45">
        <v>4.9990899999999998</v>
      </c>
      <c r="CM45">
        <v>10644.757142857139</v>
      </c>
      <c r="CN45">
        <v>9557.8814285714288</v>
      </c>
      <c r="CO45">
        <v>42.375</v>
      </c>
      <c r="CP45">
        <v>45.151571428571437</v>
      </c>
      <c r="CQ45">
        <v>43.204999999999998</v>
      </c>
      <c r="CR45">
        <v>44</v>
      </c>
      <c r="CS45">
        <v>44.061999999999998</v>
      </c>
      <c r="CT45">
        <v>597.53714285714273</v>
      </c>
      <c r="CU45">
        <v>597.45142857142855</v>
      </c>
      <c r="CV45">
        <v>0</v>
      </c>
      <c r="CW45">
        <v>1665415655</v>
      </c>
      <c r="CX45">
        <v>0</v>
      </c>
      <c r="CY45">
        <v>1665411210</v>
      </c>
      <c r="CZ45" t="s">
        <v>356</v>
      </c>
      <c r="DA45">
        <v>1665411210</v>
      </c>
      <c r="DB45">
        <v>1665411207</v>
      </c>
      <c r="DC45">
        <v>2</v>
      </c>
      <c r="DD45">
        <v>-1.1599999999999999</v>
      </c>
      <c r="DE45">
        <v>-4.0000000000000001E-3</v>
      </c>
      <c r="DF45">
        <v>0.52200000000000002</v>
      </c>
      <c r="DG45">
        <v>0.222</v>
      </c>
      <c r="DH45">
        <v>406</v>
      </c>
      <c r="DI45">
        <v>31</v>
      </c>
      <c r="DJ45">
        <v>0.33</v>
      </c>
      <c r="DK45">
        <v>0.17</v>
      </c>
      <c r="DL45">
        <v>-11.7371125</v>
      </c>
      <c r="DM45">
        <v>-2.492547467166971</v>
      </c>
      <c r="DN45">
        <v>0.24082975541604071</v>
      </c>
      <c r="DO45">
        <v>0</v>
      </c>
      <c r="DP45">
        <v>2.5315805</v>
      </c>
      <c r="DQ45">
        <v>-0.1891960975609788</v>
      </c>
      <c r="DR45">
        <v>1.8976642346579649E-2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3.2973300000000001</v>
      </c>
      <c r="EB45">
        <v>2.6253199999999999</v>
      </c>
      <c r="EC45">
        <v>4.9928100000000003E-2</v>
      </c>
      <c r="ED45">
        <v>5.2610299999999999E-2</v>
      </c>
      <c r="EE45">
        <v>0.146567</v>
      </c>
      <c r="EF45">
        <v>0.13846600000000001</v>
      </c>
      <c r="EG45">
        <v>28811.4</v>
      </c>
      <c r="EH45">
        <v>29386</v>
      </c>
      <c r="EI45">
        <v>28210.799999999999</v>
      </c>
      <c r="EJ45">
        <v>29850.1</v>
      </c>
      <c r="EK45">
        <v>33060.199999999997</v>
      </c>
      <c r="EL45">
        <v>35727.9</v>
      </c>
      <c r="EM45">
        <v>39739.699999999997</v>
      </c>
      <c r="EN45">
        <v>42699.5</v>
      </c>
      <c r="EO45">
        <v>2.2239</v>
      </c>
      <c r="EP45">
        <v>2.1863000000000001</v>
      </c>
      <c r="EQ45">
        <v>4.7303699999999997E-2</v>
      </c>
      <c r="ER45">
        <v>0</v>
      </c>
      <c r="ES45">
        <v>32.887099999999997</v>
      </c>
      <c r="ET45">
        <v>999.9</v>
      </c>
      <c r="EU45">
        <v>70.599999999999994</v>
      </c>
      <c r="EV45">
        <v>35.9</v>
      </c>
      <c r="EW45">
        <v>41.336500000000001</v>
      </c>
      <c r="EX45">
        <v>56.418100000000003</v>
      </c>
      <c r="EY45">
        <v>-2.0272399999999999</v>
      </c>
      <c r="EZ45">
        <v>2</v>
      </c>
      <c r="FA45">
        <v>0.40660299999999999</v>
      </c>
      <c r="FB45">
        <v>0.77162600000000003</v>
      </c>
      <c r="FC45">
        <v>20.2683</v>
      </c>
      <c r="FD45">
        <v>5.21699</v>
      </c>
      <c r="FE45">
        <v>12.004</v>
      </c>
      <c r="FF45">
        <v>4.9869000000000003</v>
      </c>
      <c r="FG45">
        <v>3.2845800000000001</v>
      </c>
      <c r="FH45">
        <v>5727.5</v>
      </c>
      <c r="FI45">
        <v>9999</v>
      </c>
      <c r="FJ45">
        <v>9999</v>
      </c>
      <c r="FK45">
        <v>465.4</v>
      </c>
      <c r="FL45">
        <v>1.8657999999999999</v>
      </c>
      <c r="FM45">
        <v>1.8621799999999999</v>
      </c>
      <c r="FN45">
        <v>1.8641700000000001</v>
      </c>
      <c r="FO45">
        <v>1.86033</v>
      </c>
      <c r="FP45">
        <v>1.8609899999999999</v>
      </c>
      <c r="FQ45">
        <v>1.86012</v>
      </c>
      <c r="FR45">
        <v>1.86182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0.371</v>
      </c>
      <c r="GH45">
        <v>0.26950000000000002</v>
      </c>
      <c r="GI45">
        <v>0.1107589500545309</v>
      </c>
      <c r="GJ45">
        <v>1.50489809740067E-3</v>
      </c>
      <c r="GK45">
        <v>-2.0552440134273611E-7</v>
      </c>
      <c r="GL45">
        <v>-9.6702536598140934E-11</v>
      </c>
      <c r="GM45">
        <v>-9.7891647304491333E-2</v>
      </c>
      <c r="GN45">
        <v>9.3380900660654225E-3</v>
      </c>
      <c r="GO45">
        <v>6.5945522138961576E-7</v>
      </c>
      <c r="GP45">
        <v>5.8990856701692426E-7</v>
      </c>
      <c r="GQ45">
        <v>7</v>
      </c>
      <c r="GR45">
        <v>2047</v>
      </c>
      <c r="GS45">
        <v>3</v>
      </c>
      <c r="GT45">
        <v>37</v>
      </c>
      <c r="GU45">
        <v>74</v>
      </c>
      <c r="GV45">
        <v>74.099999999999994</v>
      </c>
      <c r="GW45">
        <v>0.73852499999999999</v>
      </c>
      <c r="GX45">
        <v>2.6245099999999999</v>
      </c>
      <c r="GY45">
        <v>2.04834</v>
      </c>
      <c r="GZ45">
        <v>2.6220699999999999</v>
      </c>
      <c r="HA45">
        <v>2.1972700000000001</v>
      </c>
      <c r="HB45">
        <v>2.2900399999999999</v>
      </c>
      <c r="HC45">
        <v>41.118699999999997</v>
      </c>
      <c r="HD45">
        <v>14.85</v>
      </c>
      <c r="HE45">
        <v>18</v>
      </c>
      <c r="HF45">
        <v>695.56100000000004</v>
      </c>
      <c r="HG45">
        <v>739.00300000000004</v>
      </c>
      <c r="HH45">
        <v>31.000900000000001</v>
      </c>
      <c r="HI45">
        <v>32.619399999999999</v>
      </c>
      <c r="HJ45">
        <v>30.001000000000001</v>
      </c>
      <c r="HK45">
        <v>32.291400000000003</v>
      </c>
      <c r="HL45">
        <v>32.244300000000003</v>
      </c>
      <c r="HM45">
        <v>14.8546</v>
      </c>
      <c r="HN45">
        <v>23.362300000000001</v>
      </c>
      <c r="HO45">
        <v>98.511300000000006</v>
      </c>
      <c r="HP45">
        <v>31</v>
      </c>
      <c r="HQ45">
        <v>203.99299999999999</v>
      </c>
      <c r="HR45">
        <v>33.953400000000002</v>
      </c>
      <c r="HS45">
        <v>99.288499999999999</v>
      </c>
      <c r="HT45">
        <v>98.9846</v>
      </c>
    </row>
    <row r="46" spans="1:228" x14ac:dyDescent="0.2">
      <c r="A46">
        <v>31</v>
      </c>
      <c r="B46">
        <v>1665415655.5999999</v>
      </c>
      <c r="C46">
        <v>120</v>
      </c>
      <c r="D46" t="s">
        <v>420</v>
      </c>
      <c r="E46" t="s">
        <v>421</v>
      </c>
      <c r="F46">
        <v>4</v>
      </c>
      <c r="G46">
        <v>1665415653.2874999</v>
      </c>
      <c r="H46">
        <f t="shared" si="0"/>
        <v>6.271230750855508E-3</v>
      </c>
      <c r="I46">
        <f t="shared" si="1"/>
        <v>6.2712307508555076</v>
      </c>
      <c r="J46">
        <f t="shared" si="2"/>
        <v>4.9470702827577764</v>
      </c>
      <c r="K46">
        <f t="shared" si="3"/>
        <v>180.63437500000001</v>
      </c>
      <c r="L46">
        <f t="shared" si="4"/>
        <v>156.59131919337364</v>
      </c>
      <c r="M46">
        <f t="shared" si="5"/>
        <v>15.89181033024674</v>
      </c>
      <c r="N46">
        <f t="shared" si="6"/>
        <v>18.331841390759141</v>
      </c>
      <c r="O46">
        <f t="shared" si="7"/>
        <v>0.421264946071291</v>
      </c>
      <c r="P46">
        <f t="shared" si="8"/>
        <v>3.677475299460693</v>
      </c>
      <c r="Q46">
        <f t="shared" si="9"/>
        <v>0.39617438592144782</v>
      </c>
      <c r="R46">
        <f t="shared" si="10"/>
        <v>0.24973865230579201</v>
      </c>
      <c r="S46">
        <f t="shared" si="11"/>
        <v>226.11058573280167</v>
      </c>
      <c r="T46">
        <f t="shared" si="12"/>
        <v>33.62440777904213</v>
      </c>
      <c r="U46">
        <f t="shared" si="13"/>
        <v>33.654350000000001</v>
      </c>
      <c r="V46">
        <f t="shared" si="14"/>
        <v>5.2408541189417974</v>
      </c>
      <c r="W46">
        <f t="shared" si="15"/>
        <v>69.875489994315473</v>
      </c>
      <c r="X46">
        <f t="shared" si="16"/>
        <v>3.7051917076570642</v>
      </c>
      <c r="Y46">
        <f t="shared" si="17"/>
        <v>5.3025627554933639</v>
      </c>
      <c r="Z46">
        <f t="shared" si="18"/>
        <v>1.5356624112847332</v>
      </c>
      <c r="AA46">
        <f t="shared" si="19"/>
        <v>-276.56127611272791</v>
      </c>
      <c r="AB46">
        <f t="shared" si="20"/>
        <v>41.53300187757398</v>
      </c>
      <c r="AC46">
        <f t="shared" si="21"/>
        <v>2.6058364462675847</v>
      </c>
      <c r="AD46">
        <f t="shared" si="22"/>
        <v>-6.3118520560846889</v>
      </c>
      <c r="AE46">
        <f t="shared" si="23"/>
        <v>28.254999628867495</v>
      </c>
      <c r="AF46">
        <f t="shared" si="24"/>
        <v>6.2634357069670932</v>
      </c>
      <c r="AG46">
        <f t="shared" si="25"/>
        <v>4.9470702827577764</v>
      </c>
      <c r="AH46">
        <v>199.7528474615238</v>
      </c>
      <c r="AI46">
        <v>190.59686666666661</v>
      </c>
      <c r="AJ46">
        <v>1.7204190450174579</v>
      </c>
      <c r="AK46">
        <v>66.861594045505171</v>
      </c>
      <c r="AL46">
        <f t="shared" si="26"/>
        <v>6.2712307508555076</v>
      </c>
      <c r="AM46">
        <v>34.000896909394029</v>
      </c>
      <c r="AN46">
        <v>36.51050060606061</v>
      </c>
      <c r="AO46">
        <v>2.4002497846553541E-5</v>
      </c>
      <c r="AP46">
        <v>85.609805602652457</v>
      </c>
      <c r="AQ46">
        <v>3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47152.816871635441</v>
      </c>
      <c r="AV46">
        <f t="shared" si="30"/>
        <v>1199.98875</v>
      </c>
      <c r="AW46">
        <f t="shared" si="31"/>
        <v>1025.9140635921251</v>
      </c>
      <c r="AX46">
        <f t="shared" si="32"/>
        <v>0.85493640135553362</v>
      </c>
      <c r="AY46">
        <f t="shared" si="33"/>
        <v>0.1884272546161801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1665415653.2874999</v>
      </c>
      <c r="BF46">
        <v>180.63437500000001</v>
      </c>
      <c r="BG46">
        <v>192.84037499999999</v>
      </c>
      <c r="BH46">
        <v>36.509425</v>
      </c>
      <c r="BI46">
        <v>34.002812499999997</v>
      </c>
      <c r="BJ46">
        <v>180.2595</v>
      </c>
      <c r="BK46">
        <v>36.239962499999997</v>
      </c>
      <c r="BL46">
        <v>650.03487499999994</v>
      </c>
      <c r="BM46">
        <v>101.385625</v>
      </c>
      <c r="BN46">
        <v>0.100270975</v>
      </c>
      <c r="BO46">
        <v>33.863837500000002</v>
      </c>
      <c r="BP46">
        <v>33.654350000000001</v>
      </c>
      <c r="BQ46">
        <v>999.9</v>
      </c>
      <c r="BR46">
        <v>0</v>
      </c>
      <c r="BS46">
        <v>0</v>
      </c>
      <c r="BT46">
        <v>8969.7649999999994</v>
      </c>
      <c r="BU46">
        <v>0</v>
      </c>
      <c r="BV46">
        <v>137.85624999999999</v>
      </c>
      <c r="BW46">
        <v>-12.2061625</v>
      </c>
      <c r="BX46">
        <v>187.47912500000001</v>
      </c>
      <c r="BY46">
        <v>199.62837500000001</v>
      </c>
      <c r="BZ46">
        <v>2.50662875</v>
      </c>
      <c r="CA46">
        <v>192.84037499999999</v>
      </c>
      <c r="CB46">
        <v>34.002812499999997</v>
      </c>
      <c r="CC46">
        <v>3.70153</v>
      </c>
      <c r="CD46">
        <v>3.4473937499999998</v>
      </c>
      <c r="CE46">
        <v>27.573612499999999</v>
      </c>
      <c r="CF46">
        <v>26.362862499999999</v>
      </c>
      <c r="CG46">
        <v>1199.98875</v>
      </c>
      <c r="CH46">
        <v>0.50003500000000001</v>
      </c>
      <c r="CI46">
        <v>0.49996499999999999</v>
      </c>
      <c r="CJ46">
        <v>0</v>
      </c>
      <c r="CK46">
        <v>995.58787499999994</v>
      </c>
      <c r="CL46">
        <v>4.9990899999999998</v>
      </c>
      <c r="CM46">
        <v>10694.375</v>
      </c>
      <c r="CN46">
        <v>9557.9025000000001</v>
      </c>
      <c r="CO46">
        <v>42.375</v>
      </c>
      <c r="CP46">
        <v>45.179250000000003</v>
      </c>
      <c r="CQ46">
        <v>43.194875000000003</v>
      </c>
      <c r="CR46">
        <v>43.992125000000001</v>
      </c>
      <c r="CS46">
        <v>44.101374999999997</v>
      </c>
      <c r="CT46">
        <v>597.53874999999994</v>
      </c>
      <c r="CU46">
        <v>597.45000000000005</v>
      </c>
      <c r="CV46">
        <v>0</v>
      </c>
      <c r="CW46">
        <v>1665415659.2</v>
      </c>
      <c r="CX46">
        <v>0</v>
      </c>
      <c r="CY46">
        <v>1665411210</v>
      </c>
      <c r="CZ46" t="s">
        <v>356</v>
      </c>
      <c r="DA46">
        <v>1665411210</v>
      </c>
      <c r="DB46">
        <v>1665411207</v>
      </c>
      <c r="DC46">
        <v>2</v>
      </c>
      <c r="DD46">
        <v>-1.1599999999999999</v>
      </c>
      <c r="DE46">
        <v>-4.0000000000000001E-3</v>
      </c>
      <c r="DF46">
        <v>0.52200000000000002</v>
      </c>
      <c r="DG46">
        <v>0.222</v>
      </c>
      <c r="DH46">
        <v>406</v>
      </c>
      <c r="DI46">
        <v>31</v>
      </c>
      <c r="DJ46">
        <v>0.33</v>
      </c>
      <c r="DK46">
        <v>0.17</v>
      </c>
      <c r="DL46">
        <v>-11.89049</v>
      </c>
      <c r="DM46">
        <v>-2.435952720450274</v>
      </c>
      <c r="DN46">
        <v>0.23626154765428931</v>
      </c>
      <c r="DO46">
        <v>0</v>
      </c>
      <c r="DP46">
        <v>2.5210395000000001</v>
      </c>
      <c r="DQ46">
        <v>-0.12683932457787289</v>
      </c>
      <c r="DR46">
        <v>1.316443199496279E-2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365</v>
      </c>
      <c r="EA46">
        <v>3.29718</v>
      </c>
      <c r="EB46">
        <v>2.6252499999999999</v>
      </c>
      <c r="EC46">
        <v>5.1597200000000003E-2</v>
      </c>
      <c r="ED46">
        <v>5.4260999999999997E-2</v>
      </c>
      <c r="EE46">
        <v>0.146567</v>
      </c>
      <c r="EF46">
        <v>0.138485</v>
      </c>
      <c r="EG46">
        <v>28760.2</v>
      </c>
      <c r="EH46">
        <v>29334.5</v>
      </c>
      <c r="EI46">
        <v>28210.2</v>
      </c>
      <c r="EJ46">
        <v>29849.8</v>
      </c>
      <c r="EK46">
        <v>33059.300000000003</v>
      </c>
      <c r="EL46">
        <v>35727.1</v>
      </c>
      <c r="EM46">
        <v>39738.400000000001</v>
      </c>
      <c r="EN46">
        <v>42699.3</v>
      </c>
      <c r="EO46">
        <v>2.2237</v>
      </c>
      <c r="EP46">
        <v>2.1861700000000002</v>
      </c>
      <c r="EQ46">
        <v>4.82239E-2</v>
      </c>
      <c r="ER46">
        <v>0</v>
      </c>
      <c r="ES46">
        <v>32.875300000000003</v>
      </c>
      <c r="ET46">
        <v>999.9</v>
      </c>
      <c r="EU46">
        <v>70.5</v>
      </c>
      <c r="EV46">
        <v>35.9</v>
      </c>
      <c r="EW46">
        <v>41.279400000000003</v>
      </c>
      <c r="EX46">
        <v>56.658099999999997</v>
      </c>
      <c r="EY46">
        <v>-2.0072100000000002</v>
      </c>
      <c r="EZ46">
        <v>2</v>
      </c>
      <c r="FA46">
        <v>0.407221</v>
      </c>
      <c r="FB46">
        <v>0.77466800000000002</v>
      </c>
      <c r="FC46">
        <v>20.2682</v>
      </c>
      <c r="FD46">
        <v>5.2174399999999999</v>
      </c>
      <c r="FE46">
        <v>12.004</v>
      </c>
      <c r="FF46">
        <v>4.9868499999999996</v>
      </c>
      <c r="FG46">
        <v>3.2846500000000001</v>
      </c>
      <c r="FH46">
        <v>5727.5</v>
      </c>
      <c r="FI46">
        <v>9999</v>
      </c>
      <c r="FJ46">
        <v>9999</v>
      </c>
      <c r="FK46">
        <v>465.4</v>
      </c>
      <c r="FL46">
        <v>1.8657999999999999</v>
      </c>
      <c r="FM46">
        <v>1.8621799999999999</v>
      </c>
      <c r="FN46">
        <v>1.8641799999999999</v>
      </c>
      <c r="FO46">
        <v>1.86033</v>
      </c>
      <c r="FP46">
        <v>1.8609899999999999</v>
      </c>
      <c r="FQ46">
        <v>1.8601000000000001</v>
      </c>
      <c r="FR46">
        <v>1.86182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0.38</v>
      </c>
      <c r="GH46">
        <v>0.26950000000000002</v>
      </c>
      <c r="GI46">
        <v>0.1107589500545309</v>
      </c>
      <c r="GJ46">
        <v>1.50489809740067E-3</v>
      </c>
      <c r="GK46">
        <v>-2.0552440134273611E-7</v>
      </c>
      <c r="GL46">
        <v>-9.6702536598140934E-11</v>
      </c>
      <c r="GM46">
        <v>-9.7891647304491333E-2</v>
      </c>
      <c r="GN46">
        <v>9.3380900660654225E-3</v>
      </c>
      <c r="GO46">
        <v>6.5945522138961576E-7</v>
      </c>
      <c r="GP46">
        <v>5.8990856701692426E-7</v>
      </c>
      <c r="GQ46">
        <v>7</v>
      </c>
      <c r="GR46">
        <v>2047</v>
      </c>
      <c r="GS46">
        <v>3</v>
      </c>
      <c r="GT46">
        <v>37</v>
      </c>
      <c r="GU46">
        <v>74.099999999999994</v>
      </c>
      <c r="GV46">
        <v>74.099999999999994</v>
      </c>
      <c r="GW46">
        <v>0.76171900000000003</v>
      </c>
      <c r="GX46">
        <v>2.63062</v>
      </c>
      <c r="GY46">
        <v>2.04834</v>
      </c>
      <c r="GZ46">
        <v>2.6208499999999999</v>
      </c>
      <c r="HA46">
        <v>2.1972700000000001</v>
      </c>
      <c r="HB46">
        <v>2.31934</v>
      </c>
      <c r="HC46">
        <v>41.118699999999997</v>
      </c>
      <c r="HD46">
        <v>14.85</v>
      </c>
      <c r="HE46">
        <v>18</v>
      </c>
      <c r="HF46">
        <v>695.49099999999999</v>
      </c>
      <c r="HG46">
        <v>738.98199999999997</v>
      </c>
      <c r="HH46">
        <v>31.000900000000001</v>
      </c>
      <c r="HI46">
        <v>32.627400000000002</v>
      </c>
      <c r="HJ46">
        <v>30.000900000000001</v>
      </c>
      <c r="HK46">
        <v>32.299999999999997</v>
      </c>
      <c r="HL46">
        <v>32.252099999999999</v>
      </c>
      <c r="HM46">
        <v>15.2531</v>
      </c>
      <c r="HN46">
        <v>23.362300000000001</v>
      </c>
      <c r="HO46">
        <v>98.511300000000006</v>
      </c>
      <c r="HP46">
        <v>31</v>
      </c>
      <c r="HQ46">
        <v>210.68799999999999</v>
      </c>
      <c r="HR46">
        <v>33.953400000000002</v>
      </c>
      <c r="HS46">
        <v>99.285899999999998</v>
      </c>
      <c r="HT46">
        <v>98.983999999999995</v>
      </c>
    </row>
    <row r="47" spans="1:228" x14ac:dyDescent="0.2">
      <c r="A47">
        <v>32</v>
      </c>
      <c r="B47">
        <v>1665415659.5999999</v>
      </c>
      <c r="C47">
        <v>124</v>
      </c>
      <c r="D47" t="s">
        <v>422</v>
      </c>
      <c r="E47" t="s">
        <v>423</v>
      </c>
      <c r="F47">
        <v>4</v>
      </c>
      <c r="G47">
        <v>1665415657.5999999</v>
      </c>
      <c r="H47">
        <f t="shared" si="0"/>
        <v>6.244850499276193E-3</v>
      </c>
      <c r="I47">
        <f t="shared" si="1"/>
        <v>6.2448504992761933</v>
      </c>
      <c r="J47">
        <f t="shared" si="2"/>
        <v>5.8152404311949253</v>
      </c>
      <c r="K47">
        <f t="shared" si="3"/>
        <v>187.72371428571429</v>
      </c>
      <c r="L47">
        <f t="shared" si="4"/>
        <v>160.04888767346449</v>
      </c>
      <c r="M47">
        <f t="shared" si="5"/>
        <v>16.242609791762131</v>
      </c>
      <c r="N47">
        <f t="shared" si="6"/>
        <v>19.051197944118126</v>
      </c>
      <c r="O47">
        <f t="shared" si="7"/>
        <v>0.42064791237606697</v>
      </c>
      <c r="P47">
        <f t="shared" si="8"/>
        <v>3.6698465061844918</v>
      </c>
      <c r="Q47">
        <f t="shared" si="9"/>
        <v>0.39557977351417273</v>
      </c>
      <c r="R47">
        <f t="shared" si="10"/>
        <v>0.24936504504168883</v>
      </c>
      <c r="S47">
        <f t="shared" si="11"/>
        <v>226.11610980436231</v>
      </c>
      <c r="T47">
        <f t="shared" si="12"/>
        <v>33.621259112000345</v>
      </c>
      <c r="U47">
        <f t="shared" si="13"/>
        <v>33.640485714285717</v>
      </c>
      <c r="V47">
        <f t="shared" si="14"/>
        <v>5.236792251766456</v>
      </c>
      <c r="W47">
        <f t="shared" si="15"/>
        <v>69.90909535827754</v>
      </c>
      <c r="X47">
        <f t="shared" si="16"/>
        <v>3.7052689910038858</v>
      </c>
      <c r="Y47">
        <f t="shared" si="17"/>
        <v>5.3001243572309589</v>
      </c>
      <c r="Z47">
        <f t="shared" si="18"/>
        <v>1.5315232607625702</v>
      </c>
      <c r="AA47">
        <f t="shared" si="19"/>
        <v>-275.3979070180801</v>
      </c>
      <c r="AB47">
        <f t="shared" si="20"/>
        <v>42.56009572831541</v>
      </c>
      <c r="AC47">
        <f t="shared" si="21"/>
        <v>2.6755394494294817</v>
      </c>
      <c r="AD47">
        <f t="shared" si="22"/>
        <v>-4.0461620359728911</v>
      </c>
      <c r="AE47">
        <f t="shared" si="23"/>
        <v>28.645132940723169</v>
      </c>
      <c r="AF47">
        <f t="shared" si="24"/>
        <v>6.2429730898704952</v>
      </c>
      <c r="AG47">
        <f t="shared" si="25"/>
        <v>5.8152404311949253</v>
      </c>
      <c r="AH47">
        <v>206.75142461394449</v>
      </c>
      <c r="AI47">
        <v>197.36423030303041</v>
      </c>
      <c r="AJ47">
        <v>1.6855018613253721</v>
      </c>
      <c r="AK47">
        <v>66.861594045505171</v>
      </c>
      <c r="AL47">
        <f t="shared" si="26"/>
        <v>6.2448504992761933</v>
      </c>
      <c r="AM47">
        <v>34.01086655579256</v>
      </c>
      <c r="AN47">
        <v>36.510029696969681</v>
      </c>
      <c r="AO47">
        <v>2.250945834663894E-5</v>
      </c>
      <c r="AP47">
        <v>85.609805602652457</v>
      </c>
      <c r="AQ47">
        <v>3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47018.014196211101</v>
      </c>
      <c r="AV47">
        <f t="shared" si="30"/>
        <v>1200.017142857143</v>
      </c>
      <c r="AW47">
        <f t="shared" si="31"/>
        <v>1025.938427877908</v>
      </c>
      <c r="AX47">
        <f t="shared" si="32"/>
        <v>0.85493647652002058</v>
      </c>
      <c r="AY47">
        <f t="shared" si="33"/>
        <v>0.18842739968363975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1665415657.5999999</v>
      </c>
      <c r="BF47">
        <v>187.72371428571429</v>
      </c>
      <c r="BG47">
        <v>200.1091428571429</v>
      </c>
      <c r="BH47">
        <v>36.510399999999997</v>
      </c>
      <c r="BI47">
        <v>34.011871428571418</v>
      </c>
      <c r="BJ47">
        <v>187.33857142857141</v>
      </c>
      <c r="BK47">
        <v>36.240928571428569</v>
      </c>
      <c r="BL47">
        <v>650.00685714285714</v>
      </c>
      <c r="BM47">
        <v>101.38500000000001</v>
      </c>
      <c r="BN47">
        <v>0.10030257142857139</v>
      </c>
      <c r="BO47">
        <v>33.855600000000003</v>
      </c>
      <c r="BP47">
        <v>33.640485714285717</v>
      </c>
      <c r="BQ47">
        <v>999.89999999999986</v>
      </c>
      <c r="BR47">
        <v>0</v>
      </c>
      <c r="BS47">
        <v>0</v>
      </c>
      <c r="BT47">
        <v>8943.5714285714294</v>
      </c>
      <c r="BU47">
        <v>0</v>
      </c>
      <c r="BV47">
        <v>179.76057142857141</v>
      </c>
      <c r="BW47">
        <v>-12.38558571428571</v>
      </c>
      <c r="BX47">
        <v>194.83728571428571</v>
      </c>
      <c r="BY47">
        <v>207.15485714285711</v>
      </c>
      <c r="BZ47">
        <v>2.4985214285714288</v>
      </c>
      <c r="CA47">
        <v>200.1091428571429</v>
      </c>
      <c r="CB47">
        <v>34.011871428571418</v>
      </c>
      <c r="CC47">
        <v>3.7016114285714292</v>
      </c>
      <c r="CD47">
        <v>3.4482971428571432</v>
      </c>
      <c r="CE47">
        <v>27.574000000000002</v>
      </c>
      <c r="CF47">
        <v>26.36728571428571</v>
      </c>
      <c r="CG47">
        <v>1200.017142857143</v>
      </c>
      <c r="CH47">
        <v>0.50003500000000001</v>
      </c>
      <c r="CI47">
        <v>0.49996499999999999</v>
      </c>
      <c r="CJ47">
        <v>0</v>
      </c>
      <c r="CK47">
        <v>994.60257142857131</v>
      </c>
      <c r="CL47">
        <v>4.9990899999999998</v>
      </c>
      <c r="CM47">
        <v>10792.54285714286</v>
      </c>
      <c r="CN47">
        <v>9558.1028571428578</v>
      </c>
      <c r="CO47">
        <v>42.375</v>
      </c>
      <c r="CP47">
        <v>45.186999999999998</v>
      </c>
      <c r="CQ47">
        <v>43.25</v>
      </c>
      <c r="CR47">
        <v>44</v>
      </c>
      <c r="CS47">
        <v>44.125</v>
      </c>
      <c r="CT47">
        <v>597.55000000000007</v>
      </c>
      <c r="CU47">
        <v>597.4671428571429</v>
      </c>
      <c r="CV47">
        <v>0</v>
      </c>
      <c r="CW47">
        <v>1665415662.8</v>
      </c>
      <c r="CX47">
        <v>0</v>
      </c>
      <c r="CY47">
        <v>1665411210</v>
      </c>
      <c r="CZ47" t="s">
        <v>356</v>
      </c>
      <c r="DA47">
        <v>1665411210</v>
      </c>
      <c r="DB47">
        <v>1665411207</v>
      </c>
      <c r="DC47">
        <v>2</v>
      </c>
      <c r="DD47">
        <v>-1.1599999999999999</v>
      </c>
      <c r="DE47">
        <v>-4.0000000000000001E-3</v>
      </c>
      <c r="DF47">
        <v>0.52200000000000002</v>
      </c>
      <c r="DG47">
        <v>0.222</v>
      </c>
      <c r="DH47">
        <v>406</v>
      </c>
      <c r="DI47">
        <v>31</v>
      </c>
      <c r="DJ47">
        <v>0.33</v>
      </c>
      <c r="DK47">
        <v>0.17</v>
      </c>
      <c r="DL47">
        <v>-12.04265</v>
      </c>
      <c r="DM47">
        <v>-2.2423362101313109</v>
      </c>
      <c r="DN47">
        <v>0.21829622649051911</v>
      </c>
      <c r="DO47">
        <v>0</v>
      </c>
      <c r="DP47">
        <v>2.5124154999999999</v>
      </c>
      <c r="DQ47">
        <v>-8.7274446529086433E-2</v>
      </c>
      <c r="DR47">
        <v>8.8299728057339068E-3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3.2972399999999999</v>
      </c>
      <c r="EB47">
        <v>2.6250900000000001</v>
      </c>
      <c r="EC47">
        <v>5.3230600000000003E-2</v>
      </c>
      <c r="ED47">
        <v>5.59068E-2</v>
      </c>
      <c r="EE47">
        <v>0.146564</v>
      </c>
      <c r="EF47">
        <v>0.13849400000000001</v>
      </c>
      <c r="EG47">
        <v>28710.5</v>
      </c>
      <c r="EH47">
        <v>29282.799999999999</v>
      </c>
      <c r="EI47">
        <v>28210.2</v>
      </c>
      <c r="EJ47">
        <v>29849.1</v>
      </c>
      <c r="EK47">
        <v>33059.300000000003</v>
      </c>
      <c r="EL47">
        <v>35726.5</v>
      </c>
      <c r="EM47">
        <v>39738.199999999997</v>
      </c>
      <c r="EN47">
        <v>42698.9</v>
      </c>
      <c r="EO47">
        <v>2.2238799999999999</v>
      </c>
      <c r="EP47">
        <v>2.1858499999999998</v>
      </c>
      <c r="EQ47">
        <v>4.7266500000000003E-2</v>
      </c>
      <c r="ER47">
        <v>0</v>
      </c>
      <c r="ES47">
        <v>32.8643</v>
      </c>
      <c r="ET47">
        <v>999.9</v>
      </c>
      <c r="EU47">
        <v>70.5</v>
      </c>
      <c r="EV47">
        <v>35.9</v>
      </c>
      <c r="EW47">
        <v>41.276200000000003</v>
      </c>
      <c r="EX47">
        <v>56.508099999999999</v>
      </c>
      <c r="EY47">
        <v>-2.11138</v>
      </c>
      <c r="EZ47">
        <v>2</v>
      </c>
      <c r="FA47">
        <v>0.40800799999999998</v>
      </c>
      <c r="FB47">
        <v>0.77714899999999998</v>
      </c>
      <c r="FC47">
        <v>20.2682</v>
      </c>
      <c r="FD47">
        <v>5.2168400000000004</v>
      </c>
      <c r="FE47">
        <v>12.004</v>
      </c>
      <c r="FF47">
        <v>4.9867999999999997</v>
      </c>
      <c r="FG47">
        <v>3.2845</v>
      </c>
      <c r="FH47">
        <v>5727.5</v>
      </c>
      <c r="FI47">
        <v>9999</v>
      </c>
      <c r="FJ47">
        <v>9999</v>
      </c>
      <c r="FK47">
        <v>465.4</v>
      </c>
      <c r="FL47">
        <v>1.8657999999999999</v>
      </c>
      <c r="FM47">
        <v>1.8621799999999999</v>
      </c>
      <c r="FN47">
        <v>1.8641799999999999</v>
      </c>
      <c r="FO47">
        <v>1.86032</v>
      </c>
      <c r="FP47">
        <v>1.8610100000000001</v>
      </c>
      <c r="FQ47">
        <v>1.8601000000000001</v>
      </c>
      <c r="FR47">
        <v>1.86182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0.38900000000000001</v>
      </c>
      <c r="GH47">
        <v>0.26950000000000002</v>
      </c>
      <c r="GI47">
        <v>0.1107589500545309</v>
      </c>
      <c r="GJ47">
        <v>1.50489809740067E-3</v>
      </c>
      <c r="GK47">
        <v>-2.0552440134273611E-7</v>
      </c>
      <c r="GL47">
        <v>-9.6702536598140934E-11</v>
      </c>
      <c r="GM47">
        <v>-9.7891647304491333E-2</v>
      </c>
      <c r="GN47">
        <v>9.3380900660654225E-3</v>
      </c>
      <c r="GO47">
        <v>6.5945522138961576E-7</v>
      </c>
      <c r="GP47">
        <v>5.8990856701692426E-7</v>
      </c>
      <c r="GQ47">
        <v>7</v>
      </c>
      <c r="GR47">
        <v>2047</v>
      </c>
      <c r="GS47">
        <v>3</v>
      </c>
      <c r="GT47">
        <v>37</v>
      </c>
      <c r="GU47">
        <v>74.2</v>
      </c>
      <c r="GV47">
        <v>74.2</v>
      </c>
      <c r="GW47">
        <v>0.77880899999999997</v>
      </c>
      <c r="GX47">
        <v>2.63062</v>
      </c>
      <c r="GY47">
        <v>2.04834</v>
      </c>
      <c r="GZ47">
        <v>2.6208499999999999</v>
      </c>
      <c r="HA47">
        <v>2.1972700000000001</v>
      </c>
      <c r="HB47">
        <v>2.2973599999999998</v>
      </c>
      <c r="HC47">
        <v>41.118699999999997</v>
      </c>
      <c r="HD47">
        <v>14.8413</v>
      </c>
      <c r="HE47">
        <v>18</v>
      </c>
      <c r="HF47">
        <v>695.73099999999999</v>
      </c>
      <c r="HG47">
        <v>738.78700000000003</v>
      </c>
      <c r="HH47">
        <v>31.000800000000002</v>
      </c>
      <c r="HI47">
        <v>32.636099999999999</v>
      </c>
      <c r="HJ47">
        <v>30.001000000000001</v>
      </c>
      <c r="HK47">
        <v>32.308500000000002</v>
      </c>
      <c r="HL47">
        <v>32.261299999999999</v>
      </c>
      <c r="HM47">
        <v>15.649100000000001</v>
      </c>
      <c r="HN47">
        <v>23.362300000000001</v>
      </c>
      <c r="HO47">
        <v>98.511300000000006</v>
      </c>
      <c r="HP47">
        <v>31</v>
      </c>
      <c r="HQ47">
        <v>217.39</v>
      </c>
      <c r="HR47">
        <v>33.953400000000002</v>
      </c>
      <c r="HS47">
        <v>99.285399999999996</v>
      </c>
      <c r="HT47">
        <v>98.982600000000005</v>
      </c>
    </row>
    <row r="48" spans="1:228" x14ac:dyDescent="0.2">
      <c r="A48">
        <v>33</v>
      </c>
      <c r="B48">
        <v>1665415663.5999999</v>
      </c>
      <c r="C48">
        <v>128</v>
      </c>
      <c r="D48" t="s">
        <v>424</v>
      </c>
      <c r="E48" t="s">
        <v>425</v>
      </c>
      <c r="F48">
        <v>4</v>
      </c>
      <c r="G48">
        <v>1665415661.2874999</v>
      </c>
      <c r="H48">
        <f t="shared" si="0"/>
        <v>6.2214519973110205E-3</v>
      </c>
      <c r="I48">
        <f t="shared" si="1"/>
        <v>6.2214519973110205</v>
      </c>
      <c r="J48">
        <f t="shared" si="2"/>
        <v>5.5919447065879782</v>
      </c>
      <c r="K48">
        <f t="shared" si="3"/>
        <v>193.759625</v>
      </c>
      <c r="L48">
        <f t="shared" si="4"/>
        <v>166.78098134260722</v>
      </c>
      <c r="M48">
        <f t="shared" si="5"/>
        <v>16.925830734628263</v>
      </c>
      <c r="N48">
        <f t="shared" si="6"/>
        <v>19.663768551751698</v>
      </c>
      <c r="O48">
        <f t="shared" si="7"/>
        <v>0.41962327937756833</v>
      </c>
      <c r="P48">
        <f t="shared" si="8"/>
        <v>3.6859994525884576</v>
      </c>
      <c r="Q48">
        <f t="shared" si="9"/>
        <v>0.39477561839604886</v>
      </c>
      <c r="R48">
        <f t="shared" si="10"/>
        <v>0.2488445241934652</v>
      </c>
      <c r="S48">
        <f t="shared" si="11"/>
        <v>226.11160085785707</v>
      </c>
      <c r="T48">
        <f t="shared" si="12"/>
        <v>33.619414588724716</v>
      </c>
      <c r="U48">
        <f t="shared" si="13"/>
        <v>33.630400000000002</v>
      </c>
      <c r="V48">
        <f t="shared" si="14"/>
        <v>5.2338391262945869</v>
      </c>
      <c r="W48">
        <f t="shared" si="15"/>
        <v>69.932457532518484</v>
      </c>
      <c r="X48">
        <f t="shared" si="16"/>
        <v>3.7049190394343401</v>
      </c>
      <c r="Y48">
        <f t="shared" si="17"/>
        <v>5.2978533432942179</v>
      </c>
      <c r="Z48">
        <f t="shared" si="18"/>
        <v>1.5289200868602468</v>
      </c>
      <c r="AA48">
        <f t="shared" si="19"/>
        <v>-274.36603308141599</v>
      </c>
      <c r="AB48">
        <f t="shared" si="20"/>
        <v>43.226481531190075</v>
      </c>
      <c r="AC48">
        <f t="shared" si="21"/>
        <v>2.7052883701447579</v>
      </c>
      <c r="AD48">
        <f t="shared" si="22"/>
        <v>-2.3226623222240903</v>
      </c>
      <c r="AE48">
        <f t="shared" si="23"/>
        <v>29.034920681844799</v>
      </c>
      <c r="AF48">
        <f t="shared" si="24"/>
        <v>6.2253962998233447</v>
      </c>
      <c r="AG48">
        <f t="shared" si="25"/>
        <v>5.5919447065879782</v>
      </c>
      <c r="AH48">
        <v>213.72217318734289</v>
      </c>
      <c r="AI48">
        <v>204.23839393939389</v>
      </c>
      <c r="AJ48">
        <v>1.7325555728832831</v>
      </c>
      <c r="AK48">
        <v>66.861594045505171</v>
      </c>
      <c r="AL48">
        <f t="shared" si="26"/>
        <v>6.2214519973110205</v>
      </c>
      <c r="AM48">
        <v>34.013842204033111</v>
      </c>
      <c r="AN48">
        <v>36.50451818181817</v>
      </c>
      <c r="AO48">
        <v>-1.3587437434439399E-4</v>
      </c>
      <c r="AP48">
        <v>85.609805602652457</v>
      </c>
      <c r="AQ48">
        <v>3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47307.352359431352</v>
      </c>
      <c r="AV48">
        <f t="shared" si="30"/>
        <v>1199.9937500000001</v>
      </c>
      <c r="AW48">
        <f t="shared" si="31"/>
        <v>1025.9183760921542</v>
      </c>
      <c r="AX48">
        <f t="shared" si="32"/>
        <v>0.85493643287071619</v>
      </c>
      <c r="AY48">
        <f t="shared" si="33"/>
        <v>0.18842731544048213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1665415661.2874999</v>
      </c>
      <c r="BF48">
        <v>193.759625</v>
      </c>
      <c r="BG48">
        <v>206.32137499999999</v>
      </c>
      <c r="BH48">
        <v>36.506925000000003</v>
      </c>
      <c r="BI48">
        <v>34.015387500000003</v>
      </c>
      <c r="BJ48">
        <v>193.36612500000001</v>
      </c>
      <c r="BK48">
        <v>36.237499999999997</v>
      </c>
      <c r="BL48">
        <v>649.99787500000002</v>
      </c>
      <c r="BM48">
        <v>101.38549999999999</v>
      </c>
      <c r="BN48">
        <v>9.9876799999999988E-2</v>
      </c>
      <c r="BO48">
        <v>33.847924999999996</v>
      </c>
      <c r="BP48">
        <v>33.630400000000002</v>
      </c>
      <c r="BQ48">
        <v>999.9</v>
      </c>
      <c r="BR48">
        <v>0</v>
      </c>
      <c r="BS48">
        <v>0</v>
      </c>
      <c r="BT48">
        <v>8999.14</v>
      </c>
      <c r="BU48">
        <v>0</v>
      </c>
      <c r="BV48">
        <v>203.61949999999999</v>
      </c>
      <c r="BW48">
        <v>-12.5617625</v>
      </c>
      <c r="BX48">
        <v>201.10124999999999</v>
      </c>
      <c r="BY48">
        <v>213.586625</v>
      </c>
      <c r="BZ48">
        <v>2.4915625000000001</v>
      </c>
      <c r="CA48">
        <v>206.32137499999999</v>
      </c>
      <c r="CB48">
        <v>34.015387500000003</v>
      </c>
      <c r="CC48">
        <v>3.7012812500000001</v>
      </c>
      <c r="CD48">
        <v>3.4486712499999999</v>
      </c>
      <c r="CE48">
        <v>27.572475000000001</v>
      </c>
      <c r="CF48">
        <v>26.369137500000001</v>
      </c>
      <c r="CG48">
        <v>1199.9937500000001</v>
      </c>
      <c r="CH48">
        <v>0.50003500000000001</v>
      </c>
      <c r="CI48">
        <v>0.49996499999999999</v>
      </c>
      <c r="CJ48">
        <v>0</v>
      </c>
      <c r="CK48">
        <v>993.55574999999999</v>
      </c>
      <c r="CL48">
        <v>4.9990899999999998</v>
      </c>
      <c r="CM48">
        <v>10748.237499999999</v>
      </c>
      <c r="CN48">
        <v>9557.9262500000004</v>
      </c>
      <c r="CO48">
        <v>42.390500000000003</v>
      </c>
      <c r="CP48">
        <v>45.186999999999998</v>
      </c>
      <c r="CQ48">
        <v>43.25</v>
      </c>
      <c r="CR48">
        <v>44</v>
      </c>
      <c r="CS48">
        <v>44.125</v>
      </c>
      <c r="CT48">
        <v>597.54</v>
      </c>
      <c r="CU48">
        <v>597.45375000000001</v>
      </c>
      <c r="CV48">
        <v>0</v>
      </c>
      <c r="CW48">
        <v>1665415667</v>
      </c>
      <c r="CX48">
        <v>0</v>
      </c>
      <c r="CY48">
        <v>1665411210</v>
      </c>
      <c r="CZ48" t="s">
        <v>356</v>
      </c>
      <c r="DA48">
        <v>1665411210</v>
      </c>
      <c r="DB48">
        <v>1665411207</v>
      </c>
      <c r="DC48">
        <v>2</v>
      </c>
      <c r="DD48">
        <v>-1.1599999999999999</v>
      </c>
      <c r="DE48">
        <v>-4.0000000000000001E-3</v>
      </c>
      <c r="DF48">
        <v>0.52200000000000002</v>
      </c>
      <c r="DG48">
        <v>0.222</v>
      </c>
      <c r="DH48">
        <v>406</v>
      </c>
      <c r="DI48">
        <v>31</v>
      </c>
      <c r="DJ48">
        <v>0.33</v>
      </c>
      <c r="DK48">
        <v>0.17</v>
      </c>
      <c r="DL48">
        <v>-12.20593</v>
      </c>
      <c r="DM48">
        <v>-2.202796998123806</v>
      </c>
      <c r="DN48">
        <v>0.2142097152325263</v>
      </c>
      <c r="DO48">
        <v>0</v>
      </c>
      <c r="DP48">
        <v>2.5059904999999998</v>
      </c>
      <c r="DQ48">
        <v>-8.0063639774866871E-2</v>
      </c>
      <c r="DR48">
        <v>8.0287878755139382E-3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3.2970799999999998</v>
      </c>
      <c r="EB48">
        <v>2.6252</v>
      </c>
      <c r="EC48">
        <v>5.4868699999999999E-2</v>
      </c>
      <c r="ED48">
        <v>5.7533800000000003E-2</v>
      </c>
      <c r="EE48">
        <v>0.14654800000000001</v>
      </c>
      <c r="EF48">
        <v>0.138511</v>
      </c>
      <c r="EG48">
        <v>28660.400000000001</v>
      </c>
      <c r="EH48">
        <v>29231.8</v>
      </c>
      <c r="EI48">
        <v>28209.8</v>
      </c>
      <c r="EJ48">
        <v>29848.6</v>
      </c>
      <c r="EK48">
        <v>33059.199999999997</v>
      </c>
      <c r="EL48">
        <v>35725.300000000003</v>
      </c>
      <c r="EM48">
        <v>39737.199999999997</v>
      </c>
      <c r="EN48">
        <v>42698.2</v>
      </c>
      <c r="EO48">
        <v>2.2234699999999998</v>
      </c>
      <c r="EP48">
        <v>2.1858200000000001</v>
      </c>
      <c r="EQ48">
        <v>4.81158E-2</v>
      </c>
      <c r="ER48">
        <v>0</v>
      </c>
      <c r="ES48">
        <v>32.854199999999999</v>
      </c>
      <c r="ET48">
        <v>999.9</v>
      </c>
      <c r="EU48">
        <v>70.5</v>
      </c>
      <c r="EV48">
        <v>35.9</v>
      </c>
      <c r="EW48">
        <v>41.273600000000002</v>
      </c>
      <c r="EX48">
        <v>56.988100000000003</v>
      </c>
      <c r="EY48">
        <v>-1.9631400000000001</v>
      </c>
      <c r="EZ48">
        <v>2</v>
      </c>
      <c r="FA48">
        <v>0.40885899999999997</v>
      </c>
      <c r="FB48">
        <v>0.77630999999999994</v>
      </c>
      <c r="FC48">
        <v>20.2683</v>
      </c>
      <c r="FD48">
        <v>5.2166899999999998</v>
      </c>
      <c r="FE48">
        <v>12.004</v>
      </c>
      <c r="FF48">
        <v>4.9865000000000004</v>
      </c>
      <c r="FG48">
        <v>3.2844799999999998</v>
      </c>
      <c r="FH48">
        <v>5727.8</v>
      </c>
      <c r="FI48">
        <v>9999</v>
      </c>
      <c r="FJ48">
        <v>9999</v>
      </c>
      <c r="FK48">
        <v>465.4</v>
      </c>
      <c r="FL48">
        <v>1.8657900000000001</v>
      </c>
      <c r="FM48">
        <v>1.8621799999999999</v>
      </c>
      <c r="FN48">
        <v>1.8641799999999999</v>
      </c>
      <c r="FO48">
        <v>1.86032</v>
      </c>
      <c r="FP48">
        <v>1.8609899999999999</v>
      </c>
      <c r="FQ48">
        <v>1.8601000000000001</v>
      </c>
      <c r="FR48">
        <v>1.8618399999999999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0.39800000000000002</v>
      </c>
      <c r="GH48">
        <v>0.26939999999999997</v>
      </c>
      <c r="GI48">
        <v>0.1107589500545309</v>
      </c>
      <c r="GJ48">
        <v>1.50489809740067E-3</v>
      </c>
      <c r="GK48">
        <v>-2.0552440134273611E-7</v>
      </c>
      <c r="GL48">
        <v>-9.6702536598140934E-11</v>
      </c>
      <c r="GM48">
        <v>-9.7891647304491333E-2</v>
      </c>
      <c r="GN48">
        <v>9.3380900660654225E-3</v>
      </c>
      <c r="GO48">
        <v>6.5945522138961576E-7</v>
      </c>
      <c r="GP48">
        <v>5.8990856701692426E-7</v>
      </c>
      <c r="GQ48">
        <v>7</v>
      </c>
      <c r="GR48">
        <v>2047</v>
      </c>
      <c r="GS48">
        <v>3</v>
      </c>
      <c r="GT48">
        <v>37</v>
      </c>
      <c r="GU48">
        <v>74.2</v>
      </c>
      <c r="GV48">
        <v>74.3</v>
      </c>
      <c r="GW48">
        <v>0.79956099999999997</v>
      </c>
      <c r="GX48">
        <v>2.6049799999999999</v>
      </c>
      <c r="GY48">
        <v>2.04834</v>
      </c>
      <c r="GZ48">
        <v>2.6208499999999999</v>
      </c>
      <c r="HA48">
        <v>2.1972700000000001</v>
      </c>
      <c r="HB48">
        <v>2.34009</v>
      </c>
      <c r="HC48">
        <v>41.144599999999997</v>
      </c>
      <c r="HD48">
        <v>14.8588</v>
      </c>
      <c r="HE48">
        <v>18</v>
      </c>
      <c r="HF48">
        <v>695.49699999999996</v>
      </c>
      <c r="HG48">
        <v>738.87</v>
      </c>
      <c r="HH48">
        <v>31.0002</v>
      </c>
      <c r="HI48">
        <v>32.643999999999998</v>
      </c>
      <c r="HJ48">
        <v>30.001000000000001</v>
      </c>
      <c r="HK48">
        <v>32.317</v>
      </c>
      <c r="HL48">
        <v>32.269799999999996</v>
      </c>
      <c r="HM48">
        <v>16.045000000000002</v>
      </c>
      <c r="HN48">
        <v>23.362300000000001</v>
      </c>
      <c r="HO48">
        <v>98.511300000000006</v>
      </c>
      <c r="HP48">
        <v>31</v>
      </c>
      <c r="HQ48">
        <v>224.07</v>
      </c>
      <c r="HR48">
        <v>33.957700000000003</v>
      </c>
      <c r="HS48">
        <v>99.2834</v>
      </c>
      <c r="HT48">
        <v>98.980900000000005</v>
      </c>
    </row>
    <row r="49" spans="1:228" x14ac:dyDescent="0.2">
      <c r="A49">
        <v>34</v>
      </c>
      <c r="B49">
        <v>1665415667.5999999</v>
      </c>
      <c r="C49">
        <v>132</v>
      </c>
      <c r="D49" t="s">
        <v>426</v>
      </c>
      <c r="E49" t="s">
        <v>427</v>
      </c>
      <c r="F49">
        <v>4</v>
      </c>
      <c r="G49">
        <v>1665415665.5999999</v>
      </c>
      <c r="H49">
        <f t="shared" si="0"/>
        <v>6.2208864815480307E-3</v>
      </c>
      <c r="I49">
        <f t="shared" si="1"/>
        <v>6.2208864815480309</v>
      </c>
      <c r="J49">
        <f t="shared" si="2"/>
        <v>6.1948370511316417</v>
      </c>
      <c r="K49">
        <f t="shared" si="3"/>
        <v>200.90185714285721</v>
      </c>
      <c r="L49">
        <f t="shared" si="4"/>
        <v>171.35890997096431</v>
      </c>
      <c r="M49">
        <f t="shared" si="5"/>
        <v>17.390733835810817</v>
      </c>
      <c r="N49">
        <f t="shared" si="6"/>
        <v>20.388964456435474</v>
      </c>
      <c r="O49">
        <f t="shared" si="7"/>
        <v>0.41967484052897946</v>
      </c>
      <c r="P49">
        <f t="shared" si="8"/>
        <v>3.6887073083026576</v>
      </c>
      <c r="Q49">
        <f t="shared" si="9"/>
        <v>0.39483835302232151</v>
      </c>
      <c r="R49">
        <f t="shared" si="10"/>
        <v>0.24888285502543048</v>
      </c>
      <c r="S49">
        <f t="shared" si="11"/>
        <v>226.11148937575723</v>
      </c>
      <c r="T49">
        <f t="shared" si="12"/>
        <v>33.609320724946201</v>
      </c>
      <c r="U49">
        <f t="shared" si="13"/>
        <v>33.629542857142859</v>
      </c>
      <c r="V49">
        <f t="shared" si="14"/>
        <v>5.2335882192519927</v>
      </c>
      <c r="W49">
        <f t="shared" si="15"/>
        <v>69.974871479887881</v>
      </c>
      <c r="X49">
        <f t="shared" si="16"/>
        <v>3.7050203026709525</v>
      </c>
      <c r="Y49">
        <f t="shared" si="17"/>
        <v>5.2947868632182429</v>
      </c>
      <c r="Z49">
        <f t="shared" si="18"/>
        <v>1.5285679165810402</v>
      </c>
      <c r="AA49">
        <f t="shared" si="19"/>
        <v>-274.34109383626816</v>
      </c>
      <c r="AB49">
        <f t="shared" si="20"/>
        <v>41.366883325261277</v>
      </c>
      <c r="AC49">
        <f t="shared" si="21"/>
        <v>2.5868646485802103</v>
      </c>
      <c r="AD49">
        <f t="shared" si="22"/>
        <v>-4.2758564866694329</v>
      </c>
      <c r="AE49">
        <f t="shared" si="23"/>
        <v>29.203513339010133</v>
      </c>
      <c r="AF49">
        <f t="shared" si="24"/>
        <v>6.2139243185596609</v>
      </c>
      <c r="AG49">
        <f t="shared" si="25"/>
        <v>6.1948370511316417</v>
      </c>
      <c r="AH49">
        <v>220.66694482327051</v>
      </c>
      <c r="AI49">
        <v>211.06097575757579</v>
      </c>
      <c r="AJ49">
        <v>1.6988663675104629</v>
      </c>
      <c r="AK49">
        <v>66.861594045505171</v>
      </c>
      <c r="AL49">
        <f t="shared" si="26"/>
        <v>6.2208864815480309</v>
      </c>
      <c r="AM49">
        <v>34.019895504309829</v>
      </c>
      <c r="AN49">
        <v>36.509233333333327</v>
      </c>
      <c r="AO49">
        <v>8.4778670686973549E-5</v>
      </c>
      <c r="AP49">
        <v>85.609805602652457</v>
      </c>
      <c r="AQ49">
        <v>3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47357.292772570247</v>
      </c>
      <c r="AV49">
        <f t="shared" si="30"/>
        <v>1199.992857142857</v>
      </c>
      <c r="AW49">
        <f t="shared" si="31"/>
        <v>1025.9176421636048</v>
      </c>
      <c r="AX49">
        <f t="shared" si="32"/>
        <v>0.85493645737715507</v>
      </c>
      <c r="AY49">
        <f t="shared" si="33"/>
        <v>0.18842736273790925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1665415665.5999999</v>
      </c>
      <c r="BF49">
        <v>200.90185714285721</v>
      </c>
      <c r="BG49">
        <v>213.55142857142849</v>
      </c>
      <c r="BH49">
        <v>36.507271428571428</v>
      </c>
      <c r="BI49">
        <v>34.020271428571426</v>
      </c>
      <c r="BJ49">
        <v>200.4981428571428</v>
      </c>
      <c r="BK49">
        <v>36.237828571428572</v>
      </c>
      <c r="BL49">
        <v>649.98357142857151</v>
      </c>
      <c r="BM49">
        <v>101.3874285714286</v>
      </c>
      <c r="BN49">
        <v>9.9758985714285722E-2</v>
      </c>
      <c r="BO49">
        <v>33.837557142857143</v>
      </c>
      <c r="BP49">
        <v>33.629542857142859</v>
      </c>
      <c r="BQ49">
        <v>999.89999999999986</v>
      </c>
      <c r="BR49">
        <v>0</v>
      </c>
      <c r="BS49">
        <v>0</v>
      </c>
      <c r="BT49">
        <v>9008.3042857142846</v>
      </c>
      <c r="BU49">
        <v>0</v>
      </c>
      <c r="BV49">
        <v>171.18414285714289</v>
      </c>
      <c r="BW49">
        <v>-12.649842857142859</v>
      </c>
      <c r="BX49">
        <v>208.51400000000001</v>
      </c>
      <c r="BY49">
        <v>221.07242857142859</v>
      </c>
      <c r="BZ49">
        <v>2.4870014285714279</v>
      </c>
      <c r="CA49">
        <v>213.55142857142849</v>
      </c>
      <c r="CB49">
        <v>34.020271428571426</v>
      </c>
      <c r="CC49">
        <v>3.7013714285714281</v>
      </c>
      <c r="CD49">
        <v>3.4492228571428569</v>
      </c>
      <c r="CE49">
        <v>27.572900000000001</v>
      </c>
      <c r="CF49">
        <v>26.371871428571431</v>
      </c>
      <c r="CG49">
        <v>1199.992857142857</v>
      </c>
      <c r="CH49">
        <v>0.50003314285714284</v>
      </c>
      <c r="CI49">
        <v>0.49996685714285721</v>
      </c>
      <c r="CJ49">
        <v>0</v>
      </c>
      <c r="CK49">
        <v>992.63557142857132</v>
      </c>
      <c r="CL49">
        <v>4.9990899999999998</v>
      </c>
      <c r="CM49">
        <v>10682.9</v>
      </c>
      <c r="CN49">
        <v>9557.9</v>
      </c>
      <c r="CO49">
        <v>42.436999999999998</v>
      </c>
      <c r="CP49">
        <v>45.186999999999998</v>
      </c>
      <c r="CQ49">
        <v>43.25</v>
      </c>
      <c r="CR49">
        <v>44</v>
      </c>
      <c r="CS49">
        <v>44.125</v>
      </c>
      <c r="CT49">
        <v>597.53857142857134</v>
      </c>
      <c r="CU49">
        <v>597.45428571428579</v>
      </c>
      <c r="CV49">
        <v>0</v>
      </c>
      <c r="CW49">
        <v>1665415671.2</v>
      </c>
      <c r="CX49">
        <v>0</v>
      </c>
      <c r="CY49">
        <v>1665411210</v>
      </c>
      <c r="CZ49" t="s">
        <v>356</v>
      </c>
      <c r="DA49">
        <v>1665411210</v>
      </c>
      <c r="DB49">
        <v>1665411207</v>
      </c>
      <c r="DC49">
        <v>2</v>
      </c>
      <c r="DD49">
        <v>-1.1599999999999999</v>
      </c>
      <c r="DE49">
        <v>-4.0000000000000001E-3</v>
      </c>
      <c r="DF49">
        <v>0.52200000000000002</v>
      </c>
      <c r="DG49">
        <v>0.222</v>
      </c>
      <c r="DH49">
        <v>406</v>
      </c>
      <c r="DI49">
        <v>31</v>
      </c>
      <c r="DJ49">
        <v>0.33</v>
      </c>
      <c r="DK49">
        <v>0.17</v>
      </c>
      <c r="DL49">
        <v>-12.3466925</v>
      </c>
      <c r="DM49">
        <v>-2.126804127579724</v>
      </c>
      <c r="DN49">
        <v>0.2071198003420967</v>
      </c>
      <c r="DO49">
        <v>0</v>
      </c>
      <c r="DP49">
        <v>2.5003837500000001</v>
      </c>
      <c r="DQ49">
        <v>-9.8278986866797757E-2</v>
      </c>
      <c r="DR49">
        <v>9.6733292323532283E-3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3.2971200000000001</v>
      </c>
      <c r="EB49">
        <v>2.6252300000000002</v>
      </c>
      <c r="EC49">
        <v>5.6480500000000003E-2</v>
      </c>
      <c r="ED49">
        <v>5.9136000000000001E-2</v>
      </c>
      <c r="EE49">
        <v>0.146564</v>
      </c>
      <c r="EF49">
        <v>0.138513</v>
      </c>
      <c r="EG49">
        <v>28611.1</v>
      </c>
      <c r="EH49">
        <v>29181.4</v>
      </c>
      <c r="EI49">
        <v>28209.4</v>
      </c>
      <c r="EJ49">
        <v>29847.9</v>
      </c>
      <c r="EK49">
        <v>33058.400000000001</v>
      </c>
      <c r="EL49">
        <v>35724.699999999997</v>
      </c>
      <c r="EM49">
        <v>39736.9</v>
      </c>
      <c r="EN49">
        <v>42697.5</v>
      </c>
      <c r="EO49">
        <v>2.2233299999999998</v>
      </c>
      <c r="EP49">
        <v>2.1856499999999999</v>
      </c>
      <c r="EQ49">
        <v>4.8231299999999998E-2</v>
      </c>
      <c r="ER49">
        <v>0</v>
      </c>
      <c r="ES49">
        <v>32.839500000000001</v>
      </c>
      <c r="ET49">
        <v>999.9</v>
      </c>
      <c r="EU49">
        <v>70.5</v>
      </c>
      <c r="EV49">
        <v>35.9</v>
      </c>
      <c r="EW49">
        <v>41.272799999999997</v>
      </c>
      <c r="EX49">
        <v>57.048099999999998</v>
      </c>
      <c r="EY49">
        <v>-2.0913499999999998</v>
      </c>
      <c r="EZ49">
        <v>2</v>
      </c>
      <c r="FA49">
        <v>0.40969800000000001</v>
      </c>
      <c r="FB49">
        <v>0.77512300000000001</v>
      </c>
      <c r="FC49">
        <v>20.2685</v>
      </c>
      <c r="FD49">
        <v>5.2175900000000004</v>
      </c>
      <c r="FE49">
        <v>12.004</v>
      </c>
      <c r="FF49">
        <v>4.9867999999999997</v>
      </c>
      <c r="FG49">
        <v>3.2845800000000001</v>
      </c>
      <c r="FH49">
        <v>5727.8</v>
      </c>
      <c r="FI49">
        <v>9999</v>
      </c>
      <c r="FJ49">
        <v>9999</v>
      </c>
      <c r="FK49">
        <v>465.4</v>
      </c>
      <c r="FL49">
        <v>1.8657900000000001</v>
      </c>
      <c r="FM49">
        <v>1.8621799999999999</v>
      </c>
      <c r="FN49">
        <v>1.8642000000000001</v>
      </c>
      <c r="FO49">
        <v>1.8603099999999999</v>
      </c>
      <c r="FP49">
        <v>1.8609899999999999</v>
      </c>
      <c r="FQ49">
        <v>1.86009</v>
      </c>
      <c r="FR49">
        <v>1.86185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0.40799999999999997</v>
      </c>
      <c r="GH49">
        <v>0.26950000000000002</v>
      </c>
      <c r="GI49">
        <v>0.1107589500545309</v>
      </c>
      <c r="GJ49">
        <v>1.50489809740067E-3</v>
      </c>
      <c r="GK49">
        <v>-2.0552440134273611E-7</v>
      </c>
      <c r="GL49">
        <v>-9.6702536598140934E-11</v>
      </c>
      <c r="GM49">
        <v>-9.7891647304491333E-2</v>
      </c>
      <c r="GN49">
        <v>9.3380900660654225E-3</v>
      </c>
      <c r="GO49">
        <v>6.5945522138961576E-7</v>
      </c>
      <c r="GP49">
        <v>5.8990856701692426E-7</v>
      </c>
      <c r="GQ49">
        <v>7</v>
      </c>
      <c r="GR49">
        <v>2047</v>
      </c>
      <c r="GS49">
        <v>3</v>
      </c>
      <c r="GT49">
        <v>37</v>
      </c>
      <c r="GU49">
        <v>74.3</v>
      </c>
      <c r="GV49">
        <v>74.3</v>
      </c>
      <c r="GW49">
        <v>0.82031200000000004</v>
      </c>
      <c r="GX49">
        <v>2.6147499999999999</v>
      </c>
      <c r="GY49">
        <v>2.04834</v>
      </c>
      <c r="GZ49">
        <v>2.6208499999999999</v>
      </c>
      <c r="HA49">
        <v>2.1972700000000001</v>
      </c>
      <c r="HB49">
        <v>2.32666</v>
      </c>
      <c r="HC49">
        <v>41.144599999999997</v>
      </c>
      <c r="HD49">
        <v>14.8588</v>
      </c>
      <c r="HE49">
        <v>18</v>
      </c>
      <c r="HF49">
        <v>695.46900000000005</v>
      </c>
      <c r="HG49">
        <v>738.79300000000001</v>
      </c>
      <c r="HH49">
        <v>30.9999</v>
      </c>
      <c r="HI49">
        <v>32.651299999999999</v>
      </c>
      <c r="HJ49">
        <v>30.001000000000001</v>
      </c>
      <c r="HK49">
        <v>32.325600000000001</v>
      </c>
      <c r="HL49">
        <v>32.277000000000001</v>
      </c>
      <c r="HM49">
        <v>16.439800000000002</v>
      </c>
      <c r="HN49">
        <v>23.362300000000001</v>
      </c>
      <c r="HO49">
        <v>98.511300000000006</v>
      </c>
      <c r="HP49">
        <v>31</v>
      </c>
      <c r="HQ49">
        <v>230.74799999999999</v>
      </c>
      <c r="HR49">
        <v>33.954599999999999</v>
      </c>
      <c r="HS49">
        <v>99.282399999999996</v>
      </c>
      <c r="HT49">
        <v>98.978999999999999</v>
      </c>
    </row>
    <row r="50" spans="1:228" x14ac:dyDescent="0.2">
      <c r="A50">
        <v>35</v>
      </c>
      <c r="B50">
        <v>1665415671.5999999</v>
      </c>
      <c r="C50">
        <v>136</v>
      </c>
      <c r="D50" t="s">
        <v>428</v>
      </c>
      <c r="E50" t="s">
        <v>429</v>
      </c>
      <c r="F50">
        <v>4</v>
      </c>
      <c r="G50">
        <v>1665415669.2874999</v>
      </c>
      <c r="H50">
        <f t="shared" si="0"/>
        <v>6.2199501176792519E-3</v>
      </c>
      <c r="I50">
        <f t="shared" si="1"/>
        <v>6.219950117679252</v>
      </c>
      <c r="J50">
        <f t="shared" si="2"/>
        <v>6.7117730367831365</v>
      </c>
      <c r="K50">
        <f t="shared" si="3"/>
        <v>206.917</v>
      </c>
      <c r="L50">
        <f t="shared" si="4"/>
        <v>175.24949515222255</v>
      </c>
      <c r="M50">
        <f t="shared" si="5"/>
        <v>17.785514668411846</v>
      </c>
      <c r="N50">
        <f t="shared" si="6"/>
        <v>20.999349159021538</v>
      </c>
      <c r="O50">
        <f t="shared" si="7"/>
        <v>0.42072654880864263</v>
      </c>
      <c r="P50">
        <f t="shared" si="8"/>
        <v>3.6892525717029279</v>
      </c>
      <c r="Q50">
        <f t="shared" si="9"/>
        <v>0.39577285047091376</v>
      </c>
      <c r="R50">
        <f t="shared" si="10"/>
        <v>0.24947659574086006</v>
      </c>
      <c r="S50">
        <f t="shared" si="11"/>
        <v>226.11241648293972</v>
      </c>
      <c r="T50">
        <f t="shared" si="12"/>
        <v>33.607844876833795</v>
      </c>
      <c r="U50">
        <f t="shared" si="13"/>
        <v>33.617275000000006</v>
      </c>
      <c r="V50">
        <f t="shared" si="14"/>
        <v>5.2299982584603892</v>
      </c>
      <c r="W50">
        <f t="shared" si="15"/>
        <v>69.985851872926133</v>
      </c>
      <c r="X50">
        <f t="shared" si="16"/>
        <v>3.7052484233952296</v>
      </c>
      <c r="Y50">
        <f t="shared" si="17"/>
        <v>5.2942820930762959</v>
      </c>
      <c r="Z50">
        <f t="shared" si="18"/>
        <v>1.5247498350651596</v>
      </c>
      <c r="AA50">
        <f t="shared" si="19"/>
        <v>-274.299800189655</v>
      </c>
      <c r="AB50">
        <f t="shared" si="20"/>
        <v>43.473471268921415</v>
      </c>
      <c r="AC50">
        <f t="shared" si="21"/>
        <v>2.7180119124735218</v>
      </c>
      <c r="AD50">
        <f t="shared" si="22"/>
        <v>-1.9959005253203514</v>
      </c>
      <c r="AE50">
        <f t="shared" si="23"/>
        <v>29.580618164174382</v>
      </c>
      <c r="AF50">
        <f t="shared" si="24"/>
        <v>6.2148505256656623</v>
      </c>
      <c r="AG50">
        <f t="shared" si="25"/>
        <v>6.7117730367831365</v>
      </c>
      <c r="AH50">
        <v>227.61598885773799</v>
      </c>
      <c r="AI50">
        <v>217.82189696969701</v>
      </c>
      <c r="AJ50">
        <v>1.690516013058891</v>
      </c>
      <c r="AK50">
        <v>66.861594045505171</v>
      </c>
      <c r="AL50">
        <f t="shared" si="26"/>
        <v>6.219950117679252</v>
      </c>
      <c r="AM50">
        <v>34.021401306306942</v>
      </c>
      <c r="AN50">
        <v>36.510910303030293</v>
      </c>
      <c r="AO50">
        <v>-2.3176263702514401E-5</v>
      </c>
      <c r="AP50">
        <v>85.609805602652457</v>
      </c>
      <c r="AQ50">
        <v>3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47367.284564816975</v>
      </c>
      <c r="AV50">
        <f t="shared" si="30"/>
        <v>1199.9974999999999</v>
      </c>
      <c r="AW50">
        <f t="shared" si="31"/>
        <v>1025.9216385921968</v>
      </c>
      <c r="AX50">
        <f t="shared" si="32"/>
        <v>0.85493647994449717</v>
      </c>
      <c r="AY50">
        <f t="shared" si="33"/>
        <v>0.18842740629287955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1665415669.2874999</v>
      </c>
      <c r="BF50">
        <v>206.917</v>
      </c>
      <c r="BG50">
        <v>219.73875000000001</v>
      </c>
      <c r="BH50">
        <v>36.509650000000001</v>
      </c>
      <c r="BI50">
        <v>34.022300000000001</v>
      </c>
      <c r="BJ50">
        <v>206.505</v>
      </c>
      <c r="BK50">
        <v>36.240200000000002</v>
      </c>
      <c r="BL50">
        <v>649.98737499999993</v>
      </c>
      <c r="BM50">
        <v>101.386875</v>
      </c>
      <c r="BN50">
        <v>9.9948987500000003E-2</v>
      </c>
      <c r="BO50">
        <v>33.835850000000001</v>
      </c>
      <c r="BP50">
        <v>33.617275000000006</v>
      </c>
      <c r="BQ50">
        <v>999.9</v>
      </c>
      <c r="BR50">
        <v>0</v>
      </c>
      <c r="BS50">
        <v>0</v>
      </c>
      <c r="BT50">
        <v>9010.2337499999994</v>
      </c>
      <c r="BU50">
        <v>0</v>
      </c>
      <c r="BV50">
        <v>153.29362499999999</v>
      </c>
      <c r="BW50">
        <v>-12.821687499999999</v>
      </c>
      <c r="BX50">
        <v>214.75762499999999</v>
      </c>
      <c r="BY50">
        <v>227.47787500000001</v>
      </c>
      <c r="BZ50">
        <v>2.4873637500000001</v>
      </c>
      <c r="CA50">
        <v>219.73875000000001</v>
      </c>
      <c r="CB50">
        <v>34.022300000000001</v>
      </c>
      <c r="CC50">
        <v>3.7016</v>
      </c>
      <c r="CD50">
        <v>3.4494150000000001</v>
      </c>
      <c r="CE50">
        <v>27.5739375</v>
      </c>
      <c r="CF50">
        <v>26.372787500000001</v>
      </c>
      <c r="CG50">
        <v>1199.9974999999999</v>
      </c>
      <c r="CH50">
        <v>0.500033375</v>
      </c>
      <c r="CI50">
        <v>0.499966625</v>
      </c>
      <c r="CJ50">
        <v>0</v>
      </c>
      <c r="CK50">
        <v>991.62537499999996</v>
      </c>
      <c r="CL50">
        <v>4.9990899999999998</v>
      </c>
      <c r="CM50">
        <v>10644.7</v>
      </c>
      <c r="CN50">
        <v>9557.9587500000016</v>
      </c>
      <c r="CO50">
        <v>42.436999999999998</v>
      </c>
      <c r="CP50">
        <v>45.186999999999998</v>
      </c>
      <c r="CQ50">
        <v>43.257750000000001</v>
      </c>
      <c r="CR50">
        <v>44</v>
      </c>
      <c r="CS50">
        <v>44.125</v>
      </c>
      <c r="CT50">
        <v>597.54</v>
      </c>
      <c r="CU50">
        <v>597.45749999999998</v>
      </c>
      <c r="CV50">
        <v>0</v>
      </c>
      <c r="CW50">
        <v>1665415674.8</v>
      </c>
      <c r="CX50">
        <v>0</v>
      </c>
      <c r="CY50">
        <v>1665411210</v>
      </c>
      <c r="CZ50" t="s">
        <v>356</v>
      </c>
      <c r="DA50">
        <v>1665411210</v>
      </c>
      <c r="DB50">
        <v>1665411207</v>
      </c>
      <c r="DC50">
        <v>2</v>
      </c>
      <c r="DD50">
        <v>-1.1599999999999999</v>
      </c>
      <c r="DE50">
        <v>-4.0000000000000001E-3</v>
      </c>
      <c r="DF50">
        <v>0.52200000000000002</v>
      </c>
      <c r="DG50">
        <v>0.222</v>
      </c>
      <c r="DH50">
        <v>406</v>
      </c>
      <c r="DI50">
        <v>31</v>
      </c>
      <c r="DJ50">
        <v>0.33</v>
      </c>
      <c r="DK50">
        <v>0.17</v>
      </c>
      <c r="DL50">
        <v>-12.486072500000001</v>
      </c>
      <c r="DM50">
        <v>-2.193099061913681</v>
      </c>
      <c r="DN50">
        <v>0.21337842321507111</v>
      </c>
      <c r="DO50">
        <v>0</v>
      </c>
      <c r="DP50">
        <v>2.49542975</v>
      </c>
      <c r="DQ50">
        <v>-8.2069530956851544E-2</v>
      </c>
      <c r="DR50">
        <v>8.4095934763518555E-3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3.29718</v>
      </c>
      <c r="EB50">
        <v>2.6253799999999998</v>
      </c>
      <c r="EC50">
        <v>5.8069200000000001E-2</v>
      </c>
      <c r="ED50">
        <v>6.0736199999999997E-2</v>
      </c>
      <c r="EE50">
        <v>0.146561</v>
      </c>
      <c r="EF50">
        <v>0.13852600000000001</v>
      </c>
      <c r="EG50">
        <v>28562.6</v>
      </c>
      <c r="EH50">
        <v>29131.3</v>
      </c>
      <c r="EI50">
        <v>28209</v>
      </c>
      <c r="EJ50">
        <v>29847.5</v>
      </c>
      <c r="EK50">
        <v>33058.699999999997</v>
      </c>
      <c r="EL50">
        <v>35723.199999999997</v>
      </c>
      <c r="EM50">
        <v>39737</v>
      </c>
      <c r="EN50">
        <v>42696.3</v>
      </c>
      <c r="EO50">
        <v>2.2235499999999999</v>
      </c>
      <c r="EP50">
        <v>2.1855000000000002</v>
      </c>
      <c r="EQ50">
        <v>4.8901899999999998E-2</v>
      </c>
      <c r="ER50">
        <v>0</v>
      </c>
      <c r="ES50">
        <v>32.822800000000001</v>
      </c>
      <c r="ET50">
        <v>999.9</v>
      </c>
      <c r="EU50">
        <v>70.5</v>
      </c>
      <c r="EV50">
        <v>35.9</v>
      </c>
      <c r="EW50">
        <v>41.280099999999997</v>
      </c>
      <c r="EX50">
        <v>56.778100000000002</v>
      </c>
      <c r="EY50">
        <v>-1.93109</v>
      </c>
      <c r="EZ50">
        <v>2</v>
      </c>
      <c r="FA50">
        <v>0.410414</v>
      </c>
      <c r="FB50">
        <v>0.77392399999999995</v>
      </c>
      <c r="FC50">
        <v>20.2683</v>
      </c>
      <c r="FD50">
        <v>5.2178899999999997</v>
      </c>
      <c r="FE50">
        <v>12.004</v>
      </c>
      <c r="FF50">
        <v>4.9862500000000001</v>
      </c>
      <c r="FG50">
        <v>3.2845499999999999</v>
      </c>
      <c r="FH50">
        <v>5728.1</v>
      </c>
      <c r="FI50">
        <v>9999</v>
      </c>
      <c r="FJ50">
        <v>9999</v>
      </c>
      <c r="FK50">
        <v>465.4</v>
      </c>
      <c r="FL50">
        <v>1.8657699999999999</v>
      </c>
      <c r="FM50">
        <v>1.8621799999999999</v>
      </c>
      <c r="FN50">
        <v>1.86419</v>
      </c>
      <c r="FO50">
        <v>1.8603099999999999</v>
      </c>
      <c r="FP50">
        <v>1.8609899999999999</v>
      </c>
      <c r="FQ50">
        <v>1.8600699999999999</v>
      </c>
      <c r="FR50">
        <v>1.8617999999999999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0.41699999999999998</v>
      </c>
      <c r="GH50">
        <v>0.26939999999999997</v>
      </c>
      <c r="GI50">
        <v>0.1107589500545309</v>
      </c>
      <c r="GJ50">
        <v>1.50489809740067E-3</v>
      </c>
      <c r="GK50">
        <v>-2.0552440134273611E-7</v>
      </c>
      <c r="GL50">
        <v>-9.6702536598140934E-11</v>
      </c>
      <c r="GM50">
        <v>-9.7891647304491333E-2</v>
      </c>
      <c r="GN50">
        <v>9.3380900660654225E-3</v>
      </c>
      <c r="GO50">
        <v>6.5945522138961576E-7</v>
      </c>
      <c r="GP50">
        <v>5.8990856701692426E-7</v>
      </c>
      <c r="GQ50">
        <v>7</v>
      </c>
      <c r="GR50">
        <v>2047</v>
      </c>
      <c r="GS50">
        <v>3</v>
      </c>
      <c r="GT50">
        <v>37</v>
      </c>
      <c r="GU50">
        <v>74.400000000000006</v>
      </c>
      <c r="GV50">
        <v>74.400000000000006</v>
      </c>
      <c r="GW50">
        <v>0.83862300000000001</v>
      </c>
      <c r="GX50">
        <v>2.6049799999999999</v>
      </c>
      <c r="GY50">
        <v>2.04834</v>
      </c>
      <c r="GZ50">
        <v>2.6208499999999999</v>
      </c>
      <c r="HA50">
        <v>2.1972700000000001</v>
      </c>
      <c r="HB50">
        <v>2.3327599999999999</v>
      </c>
      <c r="HC50">
        <v>41.170499999999997</v>
      </c>
      <c r="HD50">
        <v>14.8588</v>
      </c>
      <c r="HE50">
        <v>18</v>
      </c>
      <c r="HF50">
        <v>695.74199999999996</v>
      </c>
      <c r="HG50">
        <v>738.74699999999996</v>
      </c>
      <c r="HH50">
        <v>30.9998</v>
      </c>
      <c r="HI50">
        <v>32.659300000000002</v>
      </c>
      <c r="HJ50">
        <v>30.001000000000001</v>
      </c>
      <c r="HK50">
        <v>32.333399999999997</v>
      </c>
      <c r="HL50">
        <v>32.284700000000001</v>
      </c>
      <c r="HM50">
        <v>16.832000000000001</v>
      </c>
      <c r="HN50">
        <v>23.362300000000001</v>
      </c>
      <c r="HO50">
        <v>98.511300000000006</v>
      </c>
      <c r="HP50">
        <v>31</v>
      </c>
      <c r="HQ50">
        <v>237.428</v>
      </c>
      <c r="HR50">
        <v>33.954599999999999</v>
      </c>
      <c r="HS50">
        <v>99.281999999999996</v>
      </c>
      <c r="HT50">
        <v>98.976799999999997</v>
      </c>
    </row>
    <row r="51" spans="1:228" x14ac:dyDescent="0.2">
      <c r="A51">
        <v>36</v>
      </c>
      <c r="B51">
        <v>1665415675.5999999</v>
      </c>
      <c r="C51">
        <v>140</v>
      </c>
      <c r="D51" t="s">
        <v>430</v>
      </c>
      <c r="E51" t="s">
        <v>431</v>
      </c>
      <c r="F51">
        <v>4</v>
      </c>
      <c r="G51">
        <v>1665415673.5999999</v>
      </c>
      <c r="H51">
        <f t="shared" si="0"/>
        <v>6.2019556172312352E-3</v>
      </c>
      <c r="I51">
        <f t="shared" si="1"/>
        <v>6.2019556172312349</v>
      </c>
      <c r="J51">
        <f t="shared" si="2"/>
        <v>6.9299832417832903</v>
      </c>
      <c r="K51">
        <f t="shared" si="3"/>
        <v>213.9867142857143</v>
      </c>
      <c r="L51">
        <f t="shared" si="4"/>
        <v>181.22252025397634</v>
      </c>
      <c r="M51">
        <f t="shared" si="5"/>
        <v>18.391892806172077</v>
      </c>
      <c r="N51">
        <f t="shared" si="6"/>
        <v>21.717062016200899</v>
      </c>
      <c r="O51">
        <f t="shared" si="7"/>
        <v>0.4197766981882059</v>
      </c>
      <c r="P51">
        <f t="shared" si="8"/>
        <v>3.6815644065967676</v>
      </c>
      <c r="Q51">
        <f t="shared" si="9"/>
        <v>0.39488339449866727</v>
      </c>
      <c r="R51">
        <f t="shared" si="10"/>
        <v>0.24891557838873651</v>
      </c>
      <c r="S51">
        <f t="shared" si="11"/>
        <v>226.11420309026357</v>
      </c>
      <c r="T51">
        <f t="shared" si="12"/>
        <v>33.606816946161722</v>
      </c>
      <c r="U51">
        <f t="shared" si="13"/>
        <v>33.614471428571427</v>
      </c>
      <c r="V51">
        <f t="shared" si="14"/>
        <v>5.2291781460314226</v>
      </c>
      <c r="W51">
        <f t="shared" si="15"/>
        <v>70.005583431639025</v>
      </c>
      <c r="X51">
        <f t="shared" si="16"/>
        <v>3.7053927789763588</v>
      </c>
      <c r="Y51">
        <f t="shared" si="17"/>
        <v>5.2929960687988595</v>
      </c>
      <c r="Z51">
        <f t="shared" si="18"/>
        <v>1.5237853670550638</v>
      </c>
      <c r="AA51">
        <f t="shared" si="19"/>
        <v>-273.5062427198975</v>
      </c>
      <c r="AB51">
        <f t="shared" si="20"/>
        <v>43.075939434032129</v>
      </c>
      <c r="AC51">
        <f t="shared" si="21"/>
        <v>2.6986874318351615</v>
      </c>
      <c r="AD51">
        <f t="shared" si="22"/>
        <v>-1.6174127637666302</v>
      </c>
      <c r="AE51">
        <f t="shared" si="23"/>
        <v>30.02959410142941</v>
      </c>
      <c r="AF51">
        <f t="shared" si="24"/>
        <v>6.2045058964296027</v>
      </c>
      <c r="AG51">
        <f t="shared" si="25"/>
        <v>6.9299832417832903</v>
      </c>
      <c r="AH51">
        <v>234.59379843643299</v>
      </c>
      <c r="AI51">
        <v>224.65158181818171</v>
      </c>
      <c r="AJ51">
        <v>1.7039485204425751</v>
      </c>
      <c r="AK51">
        <v>66.861594045505171</v>
      </c>
      <c r="AL51">
        <f t="shared" si="26"/>
        <v>6.2019556172312349</v>
      </c>
      <c r="AM51">
        <v>34.026607495716668</v>
      </c>
      <c r="AN51">
        <v>36.508383636363639</v>
      </c>
      <c r="AO51">
        <v>4.2713240271036969E-5</v>
      </c>
      <c r="AP51">
        <v>85.609805602652457</v>
      </c>
      <c r="AQ51">
        <v>3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47230.756935301972</v>
      </c>
      <c r="AV51">
        <f t="shared" si="30"/>
        <v>1200.005714285714</v>
      </c>
      <c r="AW51">
        <f t="shared" si="31"/>
        <v>1025.9287850208616</v>
      </c>
      <c r="AX51">
        <f t="shared" si="32"/>
        <v>0.85493658305746556</v>
      </c>
      <c r="AY51">
        <f t="shared" si="33"/>
        <v>0.18842760530090874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1665415673.5999999</v>
      </c>
      <c r="BF51">
        <v>213.9867142857143</v>
      </c>
      <c r="BG51">
        <v>227.01128571428569</v>
      </c>
      <c r="BH51">
        <v>36.510685714285707</v>
      </c>
      <c r="BI51">
        <v>34.027671428571431</v>
      </c>
      <c r="BJ51">
        <v>213.56485714285711</v>
      </c>
      <c r="BK51">
        <v>36.24118571428572</v>
      </c>
      <c r="BL51">
        <v>650.03785714285709</v>
      </c>
      <c r="BM51">
        <v>101.3877142857143</v>
      </c>
      <c r="BN51">
        <v>0.1001845714285714</v>
      </c>
      <c r="BO51">
        <v>33.831500000000013</v>
      </c>
      <c r="BP51">
        <v>33.614471428571427</v>
      </c>
      <c r="BQ51">
        <v>999.89999999999986</v>
      </c>
      <c r="BR51">
        <v>0</v>
      </c>
      <c r="BS51">
        <v>0</v>
      </c>
      <c r="BT51">
        <v>8983.6614285714277</v>
      </c>
      <c r="BU51">
        <v>0</v>
      </c>
      <c r="BV51">
        <v>145.88499999999999</v>
      </c>
      <c r="BW51">
        <v>-13.02435714285714</v>
      </c>
      <c r="BX51">
        <v>222.09542857142861</v>
      </c>
      <c r="BY51">
        <v>235.00785714285709</v>
      </c>
      <c r="BZ51">
        <v>2.4830199999999998</v>
      </c>
      <c r="CA51">
        <v>227.01128571428569</v>
      </c>
      <c r="CB51">
        <v>34.027671428571431</v>
      </c>
      <c r="CC51">
        <v>3.70173</v>
      </c>
      <c r="CD51">
        <v>3.449982857142857</v>
      </c>
      <c r="CE51">
        <v>27.574542857142859</v>
      </c>
      <c r="CF51">
        <v>26.375585714285709</v>
      </c>
      <c r="CG51">
        <v>1200.005714285714</v>
      </c>
      <c r="CH51">
        <v>0.50003085714285711</v>
      </c>
      <c r="CI51">
        <v>0.49996914285714278</v>
      </c>
      <c r="CJ51">
        <v>0</v>
      </c>
      <c r="CK51">
        <v>990.77099999999996</v>
      </c>
      <c r="CL51">
        <v>4.9990899999999998</v>
      </c>
      <c r="CM51">
        <v>10626.028571428569</v>
      </c>
      <c r="CN51">
        <v>9558</v>
      </c>
      <c r="CO51">
        <v>42.436999999999998</v>
      </c>
      <c r="CP51">
        <v>45.186999999999998</v>
      </c>
      <c r="CQ51">
        <v>43.258857142857153</v>
      </c>
      <c r="CR51">
        <v>44</v>
      </c>
      <c r="CS51">
        <v>44.125</v>
      </c>
      <c r="CT51">
        <v>597.54</v>
      </c>
      <c r="CU51">
        <v>597.46571428571428</v>
      </c>
      <c r="CV51">
        <v>0</v>
      </c>
      <c r="CW51">
        <v>1665415679</v>
      </c>
      <c r="CX51">
        <v>0</v>
      </c>
      <c r="CY51">
        <v>1665411210</v>
      </c>
      <c r="CZ51" t="s">
        <v>356</v>
      </c>
      <c r="DA51">
        <v>1665411210</v>
      </c>
      <c r="DB51">
        <v>1665411207</v>
      </c>
      <c r="DC51">
        <v>2</v>
      </c>
      <c r="DD51">
        <v>-1.1599999999999999</v>
      </c>
      <c r="DE51">
        <v>-4.0000000000000001E-3</v>
      </c>
      <c r="DF51">
        <v>0.52200000000000002</v>
      </c>
      <c r="DG51">
        <v>0.222</v>
      </c>
      <c r="DH51">
        <v>406</v>
      </c>
      <c r="DI51">
        <v>31</v>
      </c>
      <c r="DJ51">
        <v>0.33</v>
      </c>
      <c r="DK51">
        <v>0.17</v>
      </c>
      <c r="DL51">
        <v>-12.640757499999999</v>
      </c>
      <c r="DM51">
        <v>-2.316341088180089</v>
      </c>
      <c r="DN51">
        <v>0.22485347549848991</v>
      </c>
      <c r="DO51">
        <v>0</v>
      </c>
      <c r="DP51">
        <v>2.4907784999999998</v>
      </c>
      <c r="DQ51">
        <v>-5.6544090056293503E-2</v>
      </c>
      <c r="DR51">
        <v>6.1437559969451669E-3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3.2972800000000002</v>
      </c>
      <c r="EB51">
        <v>2.6251099999999998</v>
      </c>
      <c r="EC51">
        <v>5.9646499999999998E-2</v>
      </c>
      <c r="ED51">
        <v>6.23236E-2</v>
      </c>
      <c r="EE51">
        <v>0.14655499999999999</v>
      </c>
      <c r="EF51">
        <v>0.13853399999999999</v>
      </c>
      <c r="EG51">
        <v>28514</v>
      </c>
      <c r="EH51">
        <v>29081.4</v>
      </c>
      <c r="EI51">
        <v>28208.400000000001</v>
      </c>
      <c r="EJ51">
        <v>29846.9</v>
      </c>
      <c r="EK51">
        <v>33058.1</v>
      </c>
      <c r="EL51">
        <v>35722.300000000003</v>
      </c>
      <c r="EM51">
        <v>39735.9</v>
      </c>
      <c r="EN51">
        <v>42695.5</v>
      </c>
      <c r="EO51">
        <v>2.2236199999999999</v>
      </c>
      <c r="EP51">
        <v>2.1852299999999998</v>
      </c>
      <c r="EQ51">
        <v>4.9937500000000003E-2</v>
      </c>
      <c r="ER51">
        <v>0</v>
      </c>
      <c r="ES51">
        <v>32.805199999999999</v>
      </c>
      <c r="ET51">
        <v>999.9</v>
      </c>
      <c r="EU51">
        <v>70.5</v>
      </c>
      <c r="EV51">
        <v>36</v>
      </c>
      <c r="EW51">
        <v>41.501100000000001</v>
      </c>
      <c r="EX51">
        <v>56.928100000000001</v>
      </c>
      <c r="EY51">
        <v>-2.1274000000000002</v>
      </c>
      <c r="EZ51">
        <v>2</v>
      </c>
      <c r="FA51">
        <v>0.41109800000000002</v>
      </c>
      <c r="FB51">
        <v>0.77173499999999995</v>
      </c>
      <c r="FC51">
        <v>20.2683</v>
      </c>
      <c r="FD51">
        <v>5.2184900000000001</v>
      </c>
      <c r="FE51">
        <v>12.004</v>
      </c>
      <c r="FF51">
        <v>4.9862000000000002</v>
      </c>
      <c r="FG51">
        <v>3.2844799999999998</v>
      </c>
      <c r="FH51">
        <v>5728.1</v>
      </c>
      <c r="FI51">
        <v>9999</v>
      </c>
      <c r="FJ51">
        <v>9999</v>
      </c>
      <c r="FK51">
        <v>465.4</v>
      </c>
      <c r="FL51">
        <v>1.86581</v>
      </c>
      <c r="FM51">
        <v>1.8621799999999999</v>
      </c>
      <c r="FN51">
        <v>1.8642000000000001</v>
      </c>
      <c r="FO51">
        <v>1.8603099999999999</v>
      </c>
      <c r="FP51">
        <v>1.8609899999999999</v>
      </c>
      <c r="FQ51">
        <v>1.86008</v>
      </c>
      <c r="FR51">
        <v>1.8617900000000001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0.42699999999999999</v>
      </c>
      <c r="GH51">
        <v>0.26939999999999997</v>
      </c>
      <c r="GI51">
        <v>0.1107589500545309</v>
      </c>
      <c r="GJ51">
        <v>1.50489809740067E-3</v>
      </c>
      <c r="GK51">
        <v>-2.0552440134273611E-7</v>
      </c>
      <c r="GL51">
        <v>-9.6702536598140934E-11</v>
      </c>
      <c r="GM51">
        <v>-9.7891647304491333E-2</v>
      </c>
      <c r="GN51">
        <v>9.3380900660654225E-3</v>
      </c>
      <c r="GO51">
        <v>6.5945522138961576E-7</v>
      </c>
      <c r="GP51">
        <v>5.8990856701692426E-7</v>
      </c>
      <c r="GQ51">
        <v>7</v>
      </c>
      <c r="GR51">
        <v>2047</v>
      </c>
      <c r="GS51">
        <v>3</v>
      </c>
      <c r="GT51">
        <v>37</v>
      </c>
      <c r="GU51">
        <v>74.400000000000006</v>
      </c>
      <c r="GV51">
        <v>74.5</v>
      </c>
      <c r="GW51">
        <v>0.85815399999999997</v>
      </c>
      <c r="GX51">
        <v>2.6184099999999999</v>
      </c>
      <c r="GY51">
        <v>2.04834</v>
      </c>
      <c r="GZ51">
        <v>2.6208499999999999</v>
      </c>
      <c r="HA51">
        <v>2.1972700000000001</v>
      </c>
      <c r="HB51">
        <v>2.33765</v>
      </c>
      <c r="HC51">
        <v>41.170499999999997</v>
      </c>
      <c r="HD51">
        <v>14.85</v>
      </c>
      <c r="HE51">
        <v>18</v>
      </c>
      <c r="HF51">
        <v>695.89200000000005</v>
      </c>
      <c r="HG51">
        <v>738.58199999999999</v>
      </c>
      <c r="HH51">
        <v>30.999600000000001</v>
      </c>
      <c r="HI51">
        <v>32.667200000000001</v>
      </c>
      <c r="HJ51">
        <v>30.000900000000001</v>
      </c>
      <c r="HK51">
        <v>32.341299999999997</v>
      </c>
      <c r="HL51">
        <v>32.292499999999997</v>
      </c>
      <c r="HM51">
        <v>17.2224</v>
      </c>
      <c r="HN51">
        <v>23.362300000000001</v>
      </c>
      <c r="HO51">
        <v>98.511300000000006</v>
      </c>
      <c r="HP51">
        <v>31</v>
      </c>
      <c r="HQ51">
        <v>244.10599999999999</v>
      </c>
      <c r="HR51">
        <v>33.954700000000003</v>
      </c>
      <c r="HS51">
        <v>99.279499999999999</v>
      </c>
      <c r="HT51">
        <v>98.974800000000002</v>
      </c>
    </row>
    <row r="52" spans="1:228" x14ac:dyDescent="0.2">
      <c r="A52">
        <v>37</v>
      </c>
      <c r="B52">
        <v>1665415679.5999999</v>
      </c>
      <c r="C52">
        <v>144</v>
      </c>
      <c r="D52" t="s">
        <v>432</v>
      </c>
      <c r="E52" t="s">
        <v>433</v>
      </c>
      <c r="F52">
        <v>4</v>
      </c>
      <c r="G52">
        <v>1665415677.2874999</v>
      </c>
      <c r="H52">
        <f t="shared" si="0"/>
        <v>6.1957648193970323E-3</v>
      </c>
      <c r="I52">
        <f t="shared" si="1"/>
        <v>6.1957648193970325</v>
      </c>
      <c r="J52">
        <f t="shared" si="2"/>
        <v>7.0939165828906754</v>
      </c>
      <c r="K52">
        <f t="shared" si="3"/>
        <v>220.06274999999999</v>
      </c>
      <c r="L52">
        <f t="shared" si="4"/>
        <v>186.49282544720921</v>
      </c>
      <c r="M52">
        <f t="shared" si="5"/>
        <v>18.926678852545198</v>
      </c>
      <c r="N52">
        <f t="shared" si="6"/>
        <v>22.333604451914692</v>
      </c>
      <c r="O52">
        <f t="shared" si="7"/>
        <v>0.41963092460700285</v>
      </c>
      <c r="P52">
        <f t="shared" si="8"/>
        <v>3.6820349788253162</v>
      </c>
      <c r="Q52">
        <f t="shared" si="9"/>
        <v>0.39475733430430349</v>
      </c>
      <c r="R52">
        <f t="shared" si="10"/>
        <v>0.24883517195569627</v>
      </c>
      <c r="S52">
        <f t="shared" si="11"/>
        <v>226.11268835796727</v>
      </c>
      <c r="T52">
        <f t="shared" si="12"/>
        <v>33.602580260703661</v>
      </c>
      <c r="U52">
        <f t="shared" si="13"/>
        <v>33.610512499999999</v>
      </c>
      <c r="V52">
        <f t="shared" si="14"/>
        <v>5.2280202542019696</v>
      </c>
      <c r="W52">
        <f t="shared" si="15"/>
        <v>70.024908981987451</v>
      </c>
      <c r="X52">
        <f t="shared" si="16"/>
        <v>3.7052669943808318</v>
      </c>
      <c r="Y52">
        <f t="shared" si="17"/>
        <v>5.2913556736417036</v>
      </c>
      <c r="Z52">
        <f t="shared" si="18"/>
        <v>1.5227532598211377</v>
      </c>
      <c r="AA52">
        <f t="shared" si="19"/>
        <v>-273.23322853540913</v>
      </c>
      <c r="AB52">
        <f t="shared" si="20"/>
        <v>42.765608320390648</v>
      </c>
      <c r="AC52">
        <f t="shared" si="21"/>
        <v>2.6787783407090449</v>
      </c>
      <c r="AD52">
        <f t="shared" si="22"/>
        <v>-1.6761535163421613</v>
      </c>
      <c r="AE52">
        <f t="shared" si="23"/>
        <v>30.350335841082057</v>
      </c>
      <c r="AF52">
        <f t="shared" si="24"/>
        <v>6.1887496488540013</v>
      </c>
      <c r="AG52">
        <f t="shared" si="25"/>
        <v>7.0939165828906754</v>
      </c>
      <c r="AH52">
        <v>241.59361535198181</v>
      </c>
      <c r="AI52">
        <v>231.5168303030301</v>
      </c>
      <c r="AJ52">
        <v>1.7194636438134789</v>
      </c>
      <c r="AK52">
        <v>66.861594045505171</v>
      </c>
      <c r="AL52">
        <f t="shared" si="26"/>
        <v>6.1957648193970325</v>
      </c>
      <c r="AM52">
        <v>34.031504503982021</v>
      </c>
      <c r="AN52">
        <v>36.511047878787878</v>
      </c>
      <c r="AO52">
        <v>2.1125180693689319E-5</v>
      </c>
      <c r="AP52">
        <v>85.609805602652457</v>
      </c>
      <c r="AQ52">
        <v>3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47240.005726640142</v>
      </c>
      <c r="AV52">
        <f t="shared" si="30"/>
        <v>1199.99875</v>
      </c>
      <c r="AW52">
        <f t="shared" si="31"/>
        <v>1025.922726092211</v>
      </c>
      <c r="AX52">
        <f t="shared" si="32"/>
        <v>0.85493649563569218</v>
      </c>
      <c r="AY52">
        <f t="shared" si="33"/>
        <v>0.18842743657688582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1665415677.2874999</v>
      </c>
      <c r="BF52">
        <v>220.06274999999999</v>
      </c>
      <c r="BG52">
        <v>233.2355</v>
      </c>
      <c r="BH52">
        <v>36.509612500000003</v>
      </c>
      <c r="BI52">
        <v>34.032762499999997</v>
      </c>
      <c r="BJ52">
        <v>219.63249999999999</v>
      </c>
      <c r="BK52">
        <v>36.24015</v>
      </c>
      <c r="BL52">
        <v>650.00150000000008</v>
      </c>
      <c r="BM52">
        <v>101.38737500000001</v>
      </c>
      <c r="BN52">
        <v>0.1000618875</v>
      </c>
      <c r="BO52">
        <v>33.825949999999999</v>
      </c>
      <c r="BP52">
        <v>33.610512499999999</v>
      </c>
      <c r="BQ52">
        <v>999.9</v>
      </c>
      <c r="BR52">
        <v>0</v>
      </c>
      <c r="BS52">
        <v>0</v>
      </c>
      <c r="BT52">
        <v>8985.3125</v>
      </c>
      <c r="BU52">
        <v>0</v>
      </c>
      <c r="BV52">
        <v>143.03312500000001</v>
      </c>
      <c r="BW52">
        <v>-13.1726375</v>
      </c>
      <c r="BX52">
        <v>228.401625</v>
      </c>
      <c r="BY52">
        <v>241.45287500000001</v>
      </c>
      <c r="BZ52">
        <v>2.4768425000000001</v>
      </c>
      <c r="CA52">
        <v>233.2355</v>
      </c>
      <c r="CB52">
        <v>34.032762499999997</v>
      </c>
      <c r="CC52">
        <v>3.7016174999999998</v>
      </c>
      <c r="CD52">
        <v>3.4504987499999999</v>
      </c>
      <c r="CE52">
        <v>27.574024999999999</v>
      </c>
      <c r="CF52">
        <v>26.3781125</v>
      </c>
      <c r="CG52">
        <v>1199.99875</v>
      </c>
      <c r="CH52">
        <v>0.50003500000000001</v>
      </c>
      <c r="CI52">
        <v>0.49996499999999999</v>
      </c>
      <c r="CJ52">
        <v>0</v>
      </c>
      <c r="CK52">
        <v>989.75737500000002</v>
      </c>
      <c r="CL52">
        <v>4.9990899999999998</v>
      </c>
      <c r="CM52">
        <v>10606.3125</v>
      </c>
      <c r="CN52">
        <v>9557.9750000000004</v>
      </c>
      <c r="CO52">
        <v>42.436999999999998</v>
      </c>
      <c r="CP52">
        <v>45.186999999999998</v>
      </c>
      <c r="CQ52">
        <v>43.311999999999998</v>
      </c>
      <c r="CR52">
        <v>44</v>
      </c>
      <c r="CS52">
        <v>44.125</v>
      </c>
      <c r="CT52">
        <v>597.54</v>
      </c>
      <c r="CU52">
        <v>597.45875000000001</v>
      </c>
      <c r="CV52">
        <v>0</v>
      </c>
      <c r="CW52">
        <v>1665415683.2</v>
      </c>
      <c r="CX52">
        <v>0</v>
      </c>
      <c r="CY52">
        <v>1665411210</v>
      </c>
      <c r="CZ52" t="s">
        <v>356</v>
      </c>
      <c r="DA52">
        <v>1665411210</v>
      </c>
      <c r="DB52">
        <v>1665411207</v>
      </c>
      <c r="DC52">
        <v>2</v>
      </c>
      <c r="DD52">
        <v>-1.1599999999999999</v>
      </c>
      <c r="DE52">
        <v>-4.0000000000000001E-3</v>
      </c>
      <c r="DF52">
        <v>0.52200000000000002</v>
      </c>
      <c r="DG52">
        <v>0.222</v>
      </c>
      <c r="DH52">
        <v>406</v>
      </c>
      <c r="DI52">
        <v>31</v>
      </c>
      <c r="DJ52">
        <v>0.33</v>
      </c>
      <c r="DK52">
        <v>0.17</v>
      </c>
      <c r="DL52">
        <v>-12.806872500000001</v>
      </c>
      <c r="DM52">
        <v>-2.378860412757974</v>
      </c>
      <c r="DN52">
        <v>0.2313414802705083</v>
      </c>
      <c r="DO52">
        <v>0</v>
      </c>
      <c r="DP52">
        <v>2.48627325</v>
      </c>
      <c r="DQ52">
        <v>-5.1029606003758173E-2</v>
      </c>
      <c r="DR52">
        <v>5.54301785469792E-3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3.2971200000000001</v>
      </c>
      <c r="EB52">
        <v>2.6254200000000001</v>
      </c>
      <c r="EC52">
        <v>6.1230300000000001E-2</v>
      </c>
      <c r="ED52">
        <v>6.3883700000000002E-2</v>
      </c>
      <c r="EE52">
        <v>0.14655199999999999</v>
      </c>
      <c r="EF52">
        <v>0.138548</v>
      </c>
      <c r="EG52">
        <v>28466.2</v>
      </c>
      <c r="EH52">
        <v>29033.200000000001</v>
      </c>
      <c r="EI52">
        <v>28208.6</v>
      </c>
      <c r="EJ52">
        <v>29847.1</v>
      </c>
      <c r="EK52">
        <v>33058.300000000003</v>
      </c>
      <c r="EL52">
        <v>35722.1</v>
      </c>
      <c r="EM52">
        <v>39736</v>
      </c>
      <c r="EN52">
        <v>42695.8</v>
      </c>
      <c r="EO52">
        <v>2.2234699999999998</v>
      </c>
      <c r="EP52">
        <v>2.1851500000000001</v>
      </c>
      <c r="EQ52">
        <v>5.0555900000000001E-2</v>
      </c>
      <c r="ER52">
        <v>0</v>
      </c>
      <c r="ES52">
        <v>32.787700000000001</v>
      </c>
      <c r="ET52">
        <v>999.9</v>
      </c>
      <c r="EU52">
        <v>70.400000000000006</v>
      </c>
      <c r="EV52">
        <v>36</v>
      </c>
      <c r="EW52">
        <v>41.443800000000003</v>
      </c>
      <c r="EX52">
        <v>56.898099999999999</v>
      </c>
      <c r="EY52">
        <v>-1.97516</v>
      </c>
      <c r="EZ52">
        <v>2</v>
      </c>
      <c r="FA52">
        <v>0.41179100000000002</v>
      </c>
      <c r="FB52">
        <v>0.77008699999999997</v>
      </c>
      <c r="FC52">
        <v>20.2683</v>
      </c>
      <c r="FD52">
        <v>5.2175900000000004</v>
      </c>
      <c r="FE52">
        <v>12.004</v>
      </c>
      <c r="FF52">
        <v>4.9860499999999996</v>
      </c>
      <c r="FG52">
        <v>3.2844500000000001</v>
      </c>
      <c r="FH52">
        <v>5728.1</v>
      </c>
      <c r="FI52">
        <v>9999</v>
      </c>
      <c r="FJ52">
        <v>9999</v>
      </c>
      <c r="FK52">
        <v>465.4</v>
      </c>
      <c r="FL52">
        <v>1.8657999999999999</v>
      </c>
      <c r="FM52">
        <v>1.8621799999999999</v>
      </c>
      <c r="FN52">
        <v>1.8642000000000001</v>
      </c>
      <c r="FO52">
        <v>1.8603099999999999</v>
      </c>
      <c r="FP52">
        <v>1.8610100000000001</v>
      </c>
      <c r="FQ52">
        <v>1.8601000000000001</v>
      </c>
      <c r="FR52">
        <v>1.8618399999999999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0.436</v>
      </c>
      <c r="GH52">
        <v>0.26950000000000002</v>
      </c>
      <c r="GI52">
        <v>0.1107589500545309</v>
      </c>
      <c r="GJ52">
        <v>1.50489809740067E-3</v>
      </c>
      <c r="GK52">
        <v>-2.0552440134273611E-7</v>
      </c>
      <c r="GL52">
        <v>-9.6702536598140934E-11</v>
      </c>
      <c r="GM52">
        <v>-9.7891647304491333E-2</v>
      </c>
      <c r="GN52">
        <v>9.3380900660654225E-3</v>
      </c>
      <c r="GO52">
        <v>6.5945522138961576E-7</v>
      </c>
      <c r="GP52">
        <v>5.8990856701692426E-7</v>
      </c>
      <c r="GQ52">
        <v>7</v>
      </c>
      <c r="GR52">
        <v>2047</v>
      </c>
      <c r="GS52">
        <v>3</v>
      </c>
      <c r="GT52">
        <v>37</v>
      </c>
      <c r="GU52">
        <v>74.5</v>
      </c>
      <c r="GV52">
        <v>74.5</v>
      </c>
      <c r="GW52">
        <v>0.87646500000000005</v>
      </c>
      <c r="GX52">
        <v>2.6074199999999998</v>
      </c>
      <c r="GY52">
        <v>2.04834</v>
      </c>
      <c r="GZ52">
        <v>2.6208499999999999</v>
      </c>
      <c r="HA52">
        <v>2.1972700000000001</v>
      </c>
      <c r="HB52">
        <v>2.3290999999999999</v>
      </c>
      <c r="HC52">
        <v>41.196399999999997</v>
      </c>
      <c r="HD52">
        <v>14.8588</v>
      </c>
      <c r="HE52">
        <v>18</v>
      </c>
      <c r="HF52">
        <v>695.86300000000006</v>
      </c>
      <c r="HG52">
        <v>738.60199999999998</v>
      </c>
      <c r="HH52">
        <v>30.999600000000001</v>
      </c>
      <c r="HI52">
        <v>32.674500000000002</v>
      </c>
      <c r="HJ52">
        <v>30.000900000000001</v>
      </c>
      <c r="HK52">
        <v>32.349800000000002</v>
      </c>
      <c r="HL52">
        <v>32.299700000000001</v>
      </c>
      <c r="HM52">
        <v>17.611599999999999</v>
      </c>
      <c r="HN52">
        <v>23.362300000000001</v>
      </c>
      <c r="HO52">
        <v>98.511300000000006</v>
      </c>
      <c r="HP52">
        <v>31</v>
      </c>
      <c r="HQ52">
        <v>250.785</v>
      </c>
      <c r="HR52">
        <v>33.954799999999999</v>
      </c>
      <c r="HS52">
        <v>99.279799999999994</v>
      </c>
      <c r="HT52">
        <v>98.975499999999997</v>
      </c>
    </row>
    <row r="53" spans="1:228" x14ac:dyDescent="0.2">
      <c r="A53">
        <v>38</v>
      </c>
      <c r="B53">
        <v>1665415683.5999999</v>
      </c>
      <c r="C53">
        <v>148</v>
      </c>
      <c r="D53" t="s">
        <v>434</v>
      </c>
      <c r="E53" t="s">
        <v>435</v>
      </c>
      <c r="F53">
        <v>4</v>
      </c>
      <c r="G53">
        <v>1665415681.5999999</v>
      </c>
      <c r="H53">
        <f t="shared" si="0"/>
        <v>6.1770412549110544E-3</v>
      </c>
      <c r="I53">
        <f t="shared" si="1"/>
        <v>6.177041254911054</v>
      </c>
      <c r="J53">
        <f t="shared" si="2"/>
        <v>7.6011830511632752</v>
      </c>
      <c r="K53">
        <f t="shared" si="3"/>
        <v>227.15085714285709</v>
      </c>
      <c r="L53">
        <f t="shared" si="4"/>
        <v>191.32946693438637</v>
      </c>
      <c r="M53">
        <f t="shared" si="5"/>
        <v>19.417657967040423</v>
      </c>
      <c r="N53">
        <f t="shared" si="6"/>
        <v>23.053101655442639</v>
      </c>
      <c r="O53">
        <f t="shared" si="7"/>
        <v>0.41864194948305433</v>
      </c>
      <c r="P53">
        <f t="shared" si="8"/>
        <v>3.6819080897556313</v>
      </c>
      <c r="Q53">
        <f t="shared" si="9"/>
        <v>0.39388095264835549</v>
      </c>
      <c r="R53">
        <f t="shared" si="10"/>
        <v>0.24827814086782776</v>
      </c>
      <c r="S53">
        <f t="shared" si="11"/>
        <v>226.11494966144178</v>
      </c>
      <c r="T53">
        <f t="shared" si="12"/>
        <v>33.598461315685874</v>
      </c>
      <c r="U53">
        <f t="shared" si="13"/>
        <v>33.605885714285712</v>
      </c>
      <c r="V53">
        <f t="shared" si="14"/>
        <v>5.2266673127619585</v>
      </c>
      <c r="W53">
        <f t="shared" si="15"/>
        <v>70.053493920917887</v>
      </c>
      <c r="X53">
        <f t="shared" si="16"/>
        <v>3.7051162408664484</v>
      </c>
      <c r="Y53">
        <f t="shared" si="17"/>
        <v>5.2889813676518216</v>
      </c>
      <c r="Z53">
        <f t="shared" si="18"/>
        <v>1.5215510718955101</v>
      </c>
      <c r="AA53">
        <f t="shared" si="19"/>
        <v>-272.40751934157748</v>
      </c>
      <c r="AB53">
        <f t="shared" si="20"/>
        <v>42.087465535026134</v>
      </c>
      <c r="AC53">
        <f t="shared" si="21"/>
        <v>2.6362280051552855</v>
      </c>
      <c r="AD53">
        <f t="shared" si="22"/>
        <v>-1.568876139954277</v>
      </c>
      <c r="AE53">
        <f t="shared" si="23"/>
        <v>30.670832428714029</v>
      </c>
      <c r="AF53">
        <f t="shared" si="24"/>
        <v>6.1806410013219244</v>
      </c>
      <c r="AG53">
        <f t="shared" si="25"/>
        <v>7.6011830511632752</v>
      </c>
      <c r="AH53">
        <v>248.5342823429061</v>
      </c>
      <c r="AI53">
        <v>238.31175151515151</v>
      </c>
      <c r="AJ53">
        <v>1.701889514959364</v>
      </c>
      <c r="AK53">
        <v>66.861594045505171</v>
      </c>
      <c r="AL53">
        <f t="shared" si="26"/>
        <v>6.177041254911054</v>
      </c>
      <c r="AM53">
        <v>34.034713321593493</v>
      </c>
      <c r="AN53">
        <v>36.506995151515163</v>
      </c>
      <c r="AO53">
        <v>-5.844842255957657E-5</v>
      </c>
      <c r="AP53">
        <v>85.609805602652457</v>
      </c>
      <c r="AQ53">
        <v>3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47238.983004310314</v>
      </c>
      <c r="AV53">
        <f t="shared" si="30"/>
        <v>1200.011428571428</v>
      </c>
      <c r="AW53">
        <f t="shared" si="31"/>
        <v>1025.933499306446</v>
      </c>
      <c r="AX53">
        <f t="shared" si="32"/>
        <v>0.85493644050355777</v>
      </c>
      <c r="AY53">
        <f t="shared" si="33"/>
        <v>0.18842733017186661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1665415681.5999999</v>
      </c>
      <c r="BF53">
        <v>227.15085714285709</v>
      </c>
      <c r="BG53">
        <v>240.4731428571429</v>
      </c>
      <c r="BH53">
        <v>36.507899999999999</v>
      </c>
      <c r="BI53">
        <v>34.034485714285708</v>
      </c>
      <c r="BJ53">
        <v>226.71085714285721</v>
      </c>
      <c r="BK53">
        <v>36.238485714285723</v>
      </c>
      <c r="BL53">
        <v>650.05271428571427</v>
      </c>
      <c r="BM53">
        <v>101.38800000000001</v>
      </c>
      <c r="BN53">
        <v>0.1000680857142857</v>
      </c>
      <c r="BO53">
        <v>33.817914285714281</v>
      </c>
      <c r="BP53">
        <v>33.605885714285712</v>
      </c>
      <c r="BQ53">
        <v>999.89999999999986</v>
      </c>
      <c r="BR53">
        <v>0</v>
      </c>
      <c r="BS53">
        <v>0</v>
      </c>
      <c r="BT53">
        <v>8984.8200000000015</v>
      </c>
      <c r="BU53">
        <v>0</v>
      </c>
      <c r="BV53">
        <v>141.13814285714281</v>
      </c>
      <c r="BW53">
        <v>-13.321999999999999</v>
      </c>
      <c r="BX53">
        <v>235.75800000000001</v>
      </c>
      <c r="BY53">
        <v>248.94585714285719</v>
      </c>
      <c r="BZ53">
        <v>2.4734314285714278</v>
      </c>
      <c r="CA53">
        <v>240.4731428571429</v>
      </c>
      <c r="CB53">
        <v>34.034485714285708</v>
      </c>
      <c r="CC53">
        <v>3.70147</v>
      </c>
      <c r="CD53">
        <v>3.450691428571429</v>
      </c>
      <c r="CE53">
        <v>27.573314285714289</v>
      </c>
      <c r="CF53">
        <v>26.379071428571429</v>
      </c>
      <c r="CG53">
        <v>1200.011428571428</v>
      </c>
      <c r="CH53">
        <v>0.50003500000000001</v>
      </c>
      <c r="CI53">
        <v>0.49996499999999999</v>
      </c>
      <c r="CJ53">
        <v>0</v>
      </c>
      <c r="CK53">
        <v>988.53342857142866</v>
      </c>
      <c r="CL53">
        <v>4.9990899999999998</v>
      </c>
      <c r="CM53">
        <v>10601.642857142861</v>
      </c>
      <c r="CN53">
        <v>9558.0685714285737</v>
      </c>
      <c r="CO53">
        <v>42.436999999999998</v>
      </c>
      <c r="CP53">
        <v>45.186999999999998</v>
      </c>
      <c r="CQ53">
        <v>43.311999999999998</v>
      </c>
      <c r="CR53">
        <v>44</v>
      </c>
      <c r="CS53">
        <v>44.125</v>
      </c>
      <c r="CT53">
        <v>597.54857142857145</v>
      </c>
      <c r="CU53">
        <v>597.46285714285727</v>
      </c>
      <c r="CV53">
        <v>0</v>
      </c>
      <c r="CW53">
        <v>1665415686.8</v>
      </c>
      <c r="CX53">
        <v>0</v>
      </c>
      <c r="CY53">
        <v>1665411210</v>
      </c>
      <c r="CZ53" t="s">
        <v>356</v>
      </c>
      <c r="DA53">
        <v>1665411210</v>
      </c>
      <c r="DB53">
        <v>1665411207</v>
      </c>
      <c r="DC53">
        <v>2</v>
      </c>
      <c r="DD53">
        <v>-1.1599999999999999</v>
      </c>
      <c r="DE53">
        <v>-4.0000000000000001E-3</v>
      </c>
      <c r="DF53">
        <v>0.52200000000000002</v>
      </c>
      <c r="DG53">
        <v>0.222</v>
      </c>
      <c r="DH53">
        <v>406</v>
      </c>
      <c r="DI53">
        <v>31</v>
      </c>
      <c r="DJ53">
        <v>0.33</v>
      </c>
      <c r="DK53">
        <v>0.17</v>
      </c>
      <c r="DL53">
        <v>-12.954247499999999</v>
      </c>
      <c r="DM53">
        <v>-2.4822652908067191</v>
      </c>
      <c r="DN53">
        <v>0.24035321402833371</v>
      </c>
      <c r="DO53">
        <v>0</v>
      </c>
      <c r="DP53">
        <v>2.48231475</v>
      </c>
      <c r="DQ53">
        <v>-5.0890018761732589E-2</v>
      </c>
      <c r="DR53">
        <v>5.4346191161386932E-3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3.2971400000000002</v>
      </c>
      <c r="EB53">
        <v>2.6251699999999998</v>
      </c>
      <c r="EC53">
        <v>6.2776600000000002E-2</v>
      </c>
      <c r="ED53">
        <v>6.5441600000000003E-2</v>
      </c>
      <c r="EE53">
        <v>0.14654700000000001</v>
      </c>
      <c r="EF53">
        <v>0.13853399999999999</v>
      </c>
      <c r="EG53">
        <v>28418.5</v>
      </c>
      <c r="EH53">
        <v>28983.599999999999</v>
      </c>
      <c r="EI53">
        <v>28207.8</v>
      </c>
      <c r="EJ53">
        <v>29845.9</v>
      </c>
      <c r="EK53">
        <v>33058.1</v>
      </c>
      <c r="EL53">
        <v>35721.300000000003</v>
      </c>
      <c r="EM53">
        <v>39735.4</v>
      </c>
      <c r="EN53">
        <v>42694</v>
      </c>
      <c r="EO53">
        <v>2.2236500000000001</v>
      </c>
      <c r="EP53">
        <v>2.1848000000000001</v>
      </c>
      <c r="EQ53">
        <v>5.1222700000000003E-2</v>
      </c>
      <c r="ER53">
        <v>0</v>
      </c>
      <c r="ES53">
        <v>32.770899999999997</v>
      </c>
      <c r="ET53">
        <v>999.9</v>
      </c>
      <c r="EU53">
        <v>70.400000000000006</v>
      </c>
      <c r="EV53">
        <v>36</v>
      </c>
      <c r="EW53">
        <v>41.445900000000002</v>
      </c>
      <c r="EX53">
        <v>56.658099999999997</v>
      </c>
      <c r="EY53">
        <v>-2.0392600000000001</v>
      </c>
      <c r="EZ53">
        <v>2</v>
      </c>
      <c r="FA53">
        <v>0.41249200000000003</v>
      </c>
      <c r="FB53">
        <v>0.76794700000000005</v>
      </c>
      <c r="FC53">
        <v>20.2685</v>
      </c>
      <c r="FD53">
        <v>5.2186399999999997</v>
      </c>
      <c r="FE53">
        <v>12.004</v>
      </c>
      <c r="FF53">
        <v>4.9861000000000004</v>
      </c>
      <c r="FG53">
        <v>3.2844500000000001</v>
      </c>
      <c r="FH53">
        <v>5728.5</v>
      </c>
      <c r="FI53">
        <v>9999</v>
      </c>
      <c r="FJ53">
        <v>9999</v>
      </c>
      <c r="FK53">
        <v>465.4</v>
      </c>
      <c r="FL53">
        <v>1.86582</v>
      </c>
      <c r="FM53">
        <v>1.8621799999999999</v>
      </c>
      <c r="FN53">
        <v>1.8642000000000001</v>
      </c>
      <c r="FO53">
        <v>1.8603099999999999</v>
      </c>
      <c r="FP53">
        <v>1.8610100000000001</v>
      </c>
      <c r="FQ53">
        <v>1.86009</v>
      </c>
      <c r="FR53">
        <v>1.8617999999999999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0.44500000000000001</v>
      </c>
      <c r="GH53">
        <v>0.26939999999999997</v>
      </c>
      <c r="GI53">
        <v>0.1107589500545309</v>
      </c>
      <c r="GJ53">
        <v>1.50489809740067E-3</v>
      </c>
      <c r="GK53">
        <v>-2.0552440134273611E-7</v>
      </c>
      <c r="GL53">
        <v>-9.6702536598140934E-11</v>
      </c>
      <c r="GM53">
        <v>-9.7891647304491333E-2</v>
      </c>
      <c r="GN53">
        <v>9.3380900660654225E-3</v>
      </c>
      <c r="GO53">
        <v>6.5945522138961576E-7</v>
      </c>
      <c r="GP53">
        <v>5.8990856701692426E-7</v>
      </c>
      <c r="GQ53">
        <v>7</v>
      </c>
      <c r="GR53">
        <v>2047</v>
      </c>
      <c r="GS53">
        <v>3</v>
      </c>
      <c r="GT53">
        <v>37</v>
      </c>
      <c r="GU53">
        <v>74.599999999999994</v>
      </c>
      <c r="GV53">
        <v>74.599999999999994</v>
      </c>
      <c r="GW53">
        <v>0.89721700000000004</v>
      </c>
      <c r="GX53">
        <v>2.6098599999999998</v>
      </c>
      <c r="GY53">
        <v>2.04834</v>
      </c>
      <c r="GZ53">
        <v>2.6208499999999999</v>
      </c>
      <c r="HA53">
        <v>2.1972700000000001</v>
      </c>
      <c r="HB53">
        <v>2.3535200000000001</v>
      </c>
      <c r="HC53">
        <v>41.196399999999997</v>
      </c>
      <c r="HD53">
        <v>14.85</v>
      </c>
      <c r="HE53">
        <v>18</v>
      </c>
      <c r="HF53">
        <v>696.096</v>
      </c>
      <c r="HG53">
        <v>738.36400000000003</v>
      </c>
      <c r="HH53">
        <v>30.999500000000001</v>
      </c>
      <c r="HI53">
        <v>32.682400000000001</v>
      </c>
      <c r="HJ53">
        <v>30.000900000000001</v>
      </c>
      <c r="HK53">
        <v>32.357599999999998</v>
      </c>
      <c r="HL53">
        <v>32.307499999999997</v>
      </c>
      <c r="HM53">
        <v>17.997299999999999</v>
      </c>
      <c r="HN53">
        <v>23.638300000000001</v>
      </c>
      <c r="HO53">
        <v>98.511300000000006</v>
      </c>
      <c r="HP53">
        <v>31</v>
      </c>
      <c r="HQ53">
        <v>257.464</v>
      </c>
      <c r="HR53">
        <v>33.957500000000003</v>
      </c>
      <c r="HS53">
        <v>99.277799999999999</v>
      </c>
      <c r="HT53">
        <v>98.971400000000003</v>
      </c>
    </row>
    <row r="54" spans="1:228" x14ac:dyDescent="0.2">
      <c r="A54">
        <v>39</v>
      </c>
      <c r="B54">
        <v>1665415687.5999999</v>
      </c>
      <c r="C54">
        <v>152</v>
      </c>
      <c r="D54" t="s">
        <v>436</v>
      </c>
      <c r="E54" t="s">
        <v>437</v>
      </c>
      <c r="F54">
        <v>4</v>
      </c>
      <c r="G54">
        <v>1665415685.2874999</v>
      </c>
      <c r="H54">
        <f t="shared" si="0"/>
        <v>6.1946693837863073E-3</v>
      </c>
      <c r="I54">
        <f t="shared" si="1"/>
        <v>6.1946693837863069</v>
      </c>
      <c r="J54">
        <f t="shared" si="2"/>
        <v>7.8911073498545843</v>
      </c>
      <c r="K54">
        <f t="shared" si="3"/>
        <v>233.22512499999999</v>
      </c>
      <c r="L54">
        <f t="shared" si="4"/>
        <v>196.2733475455548</v>
      </c>
      <c r="M54">
        <f t="shared" si="5"/>
        <v>19.91926753389852</v>
      </c>
      <c r="N54">
        <f t="shared" si="6"/>
        <v>23.66940656282264</v>
      </c>
      <c r="O54">
        <f t="shared" si="7"/>
        <v>0.42086521556595258</v>
      </c>
      <c r="P54">
        <f t="shared" si="8"/>
        <v>3.6886339545061304</v>
      </c>
      <c r="Q54">
        <f t="shared" si="9"/>
        <v>0.39589166846457846</v>
      </c>
      <c r="R54">
        <f t="shared" si="10"/>
        <v>0.24955248446041267</v>
      </c>
      <c r="S54">
        <f t="shared" si="11"/>
        <v>226.11435673280354</v>
      </c>
      <c r="T54">
        <f t="shared" si="12"/>
        <v>33.58592812799732</v>
      </c>
      <c r="U54">
        <f t="shared" si="13"/>
        <v>33.593175000000002</v>
      </c>
      <c r="V54">
        <f t="shared" si="14"/>
        <v>5.2229520768962345</v>
      </c>
      <c r="W54">
        <f t="shared" si="15"/>
        <v>70.083395132485606</v>
      </c>
      <c r="X54">
        <f t="shared" si="16"/>
        <v>3.7047878761036843</v>
      </c>
      <c r="Y54">
        <f t="shared" si="17"/>
        <v>5.2862562795369081</v>
      </c>
      <c r="Z54">
        <f t="shared" si="18"/>
        <v>1.5181642007925502</v>
      </c>
      <c r="AA54">
        <f t="shared" si="19"/>
        <v>-273.18491982497613</v>
      </c>
      <c r="AB54">
        <f t="shared" si="20"/>
        <v>42.857167844695645</v>
      </c>
      <c r="AC54">
        <f t="shared" si="21"/>
        <v>2.6792574907631432</v>
      </c>
      <c r="AD54">
        <f t="shared" si="22"/>
        <v>-1.5341377567137968</v>
      </c>
      <c r="AE54">
        <f t="shared" si="23"/>
        <v>31.000950696482015</v>
      </c>
      <c r="AF54">
        <f t="shared" si="24"/>
        <v>6.2308466118599366</v>
      </c>
      <c r="AG54">
        <f t="shared" si="25"/>
        <v>7.8911073498545843</v>
      </c>
      <c r="AH54">
        <v>255.53493308732561</v>
      </c>
      <c r="AI54">
        <v>245.1580848484848</v>
      </c>
      <c r="AJ54">
        <v>1.7089086874536059</v>
      </c>
      <c r="AK54">
        <v>66.861594045505171</v>
      </c>
      <c r="AL54">
        <f t="shared" si="26"/>
        <v>6.1946693837863069</v>
      </c>
      <c r="AM54">
        <v>34.021197146902317</v>
      </c>
      <c r="AN54">
        <v>36.500461212121188</v>
      </c>
      <c r="AO54">
        <v>-1.252157914986516E-6</v>
      </c>
      <c r="AP54">
        <v>85.609805602652457</v>
      </c>
      <c r="AQ54">
        <v>3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47360.440067988842</v>
      </c>
      <c r="AV54">
        <f t="shared" si="30"/>
        <v>1200.00875</v>
      </c>
      <c r="AW54">
        <f t="shared" si="31"/>
        <v>1025.931163592126</v>
      </c>
      <c r="AX54">
        <f t="shared" si="32"/>
        <v>0.85493640241550417</v>
      </c>
      <c r="AY54">
        <f t="shared" si="33"/>
        <v>0.18842725666192314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1665415685.2874999</v>
      </c>
      <c r="BF54">
        <v>233.22512499999999</v>
      </c>
      <c r="BG54">
        <v>246.70612499999999</v>
      </c>
      <c r="BH54">
        <v>36.504912500000003</v>
      </c>
      <c r="BI54">
        <v>34.011187499999998</v>
      </c>
      <c r="BJ54">
        <v>232.7765</v>
      </c>
      <c r="BK54">
        <v>36.235525000000003</v>
      </c>
      <c r="BL54">
        <v>649.99762500000008</v>
      </c>
      <c r="BM54">
        <v>101.3875</v>
      </c>
      <c r="BN54">
        <v>9.9878612499999991E-2</v>
      </c>
      <c r="BO54">
        <v>33.808687499999998</v>
      </c>
      <c r="BP54">
        <v>33.593175000000002</v>
      </c>
      <c r="BQ54">
        <v>999.9</v>
      </c>
      <c r="BR54">
        <v>0</v>
      </c>
      <c r="BS54">
        <v>0</v>
      </c>
      <c r="BT54">
        <v>9008.0450000000001</v>
      </c>
      <c r="BU54">
        <v>0</v>
      </c>
      <c r="BV54">
        <v>147.405</v>
      </c>
      <c r="BW54">
        <v>-13.481087499999999</v>
      </c>
      <c r="BX54">
        <v>242.06174999999999</v>
      </c>
      <c r="BY54">
        <v>255.39237499999999</v>
      </c>
      <c r="BZ54">
        <v>2.4937387499999999</v>
      </c>
      <c r="CA54">
        <v>246.70612499999999</v>
      </c>
      <c r="CB54">
        <v>34.011187499999998</v>
      </c>
      <c r="CC54">
        <v>3.7011449999999999</v>
      </c>
      <c r="CD54">
        <v>3.4483087499999998</v>
      </c>
      <c r="CE54">
        <v>27.571825</v>
      </c>
      <c r="CF54">
        <v>26.367374999999999</v>
      </c>
      <c r="CG54">
        <v>1200.00875</v>
      </c>
      <c r="CH54">
        <v>0.50003500000000001</v>
      </c>
      <c r="CI54">
        <v>0.49996499999999999</v>
      </c>
      <c r="CJ54">
        <v>0</v>
      </c>
      <c r="CK54">
        <v>987.64249999999993</v>
      </c>
      <c r="CL54">
        <v>4.9990899999999998</v>
      </c>
      <c r="CM54">
        <v>10618.1625</v>
      </c>
      <c r="CN54">
        <v>9558.0324999999993</v>
      </c>
      <c r="CO54">
        <v>42.436999999999998</v>
      </c>
      <c r="CP54">
        <v>45.186999999999998</v>
      </c>
      <c r="CQ54">
        <v>43.311999999999998</v>
      </c>
      <c r="CR54">
        <v>44</v>
      </c>
      <c r="CS54">
        <v>44.125</v>
      </c>
      <c r="CT54">
        <v>597.54874999999993</v>
      </c>
      <c r="CU54">
        <v>597.46</v>
      </c>
      <c r="CV54">
        <v>0</v>
      </c>
      <c r="CW54">
        <v>1665415691</v>
      </c>
      <c r="CX54">
        <v>0</v>
      </c>
      <c r="CY54">
        <v>1665411210</v>
      </c>
      <c r="CZ54" t="s">
        <v>356</v>
      </c>
      <c r="DA54">
        <v>1665411210</v>
      </c>
      <c r="DB54">
        <v>1665411207</v>
      </c>
      <c r="DC54">
        <v>2</v>
      </c>
      <c r="DD54">
        <v>-1.1599999999999999</v>
      </c>
      <c r="DE54">
        <v>-4.0000000000000001E-3</v>
      </c>
      <c r="DF54">
        <v>0.52200000000000002</v>
      </c>
      <c r="DG54">
        <v>0.222</v>
      </c>
      <c r="DH54">
        <v>406</v>
      </c>
      <c r="DI54">
        <v>31</v>
      </c>
      <c r="DJ54">
        <v>0.33</v>
      </c>
      <c r="DK54">
        <v>0.17</v>
      </c>
      <c r="DL54">
        <v>-13.119705</v>
      </c>
      <c r="DM54">
        <v>-2.4746589118198949</v>
      </c>
      <c r="DN54">
        <v>0.23924046475251631</v>
      </c>
      <c r="DO54">
        <v>0</v>
      </c>
      <c r="DP54">
        <v>2.4820632499999999</v>
      </c>
      <c r="DQ54">
        <v>-2.0573245778616411E-2</v>
      </c>
      <c r="DR54">
        <v>7.1092311073350199E-3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3.2971599999999999</v>
      </c>
      <c r="EB54">
        <v>2.62521</v>
      </c>
      <c r="EC54">
        <v>6.43238E-2</v>
      </c>
      <c r="ED54">
        <v>6.6974599999999995E-2</v>
      </c>
      <c r="EE54">
        <v>0.14651500000000001</v>
      </c>
      <c r="EF54">
        <v>0.13841100000000001</v>
      </c>
      <c r="EG54">
        <v>28371.3</v>
      </c>
      <c r="EH54">
        <v>28935.9</v>
      </c>
      <c r="EI54">
        <v>28207.599999999999</v>
      </c>
      <c r="EJ54">
        <v>29845.8</v>
      </c>
      <c r="EK54">
        <v>33059</v>
      </c>
      <c r="EL54">
        <v>35726.6</v>
      </c>
      <c r="EM54">
        <v>39734.800000000003</v>
      </c>
      <c r="EN54">
        <v>42694.2</v>
      </c>
      <c r="EO54">
        <v>2.2237200000000001</v>
      </c>
      <c r="EP54">
        <v>2.1846999999999999</v>
      </c>
      <c r="EQ54">
        <v>5.14463E-2</v>
      </c>
      <c r="ER54">
        <v>0</v>
      </c>
      <c r="ES54">
        <v>32.754199999999997</v>
      </c>
      <c r="ET54">
        <v>999.9</v>
      </c>
      <c r="EU54">
        <v>70.400000000000006</v>
      </c>
      <c r="EV54">
        <v>36</v>
      </c>
      <c r="EW54">
        <v>41.448</v>
      </c>
      <c r="EX54">
        <v>56.448099999999997</v>
      </c>
      <c r="EY54">
        <v>-2.0392600000000001</v>
      </c>
      <c r="EZ54">
        <v>2</v>
      </c>
      <c r="FA54">
        <v>0.41301300000000002</v>
      </c>
      <c r="FB54">
        <v>0.76379399999999997</v>
      </c>
      <c r="FC54">
        <v>20.2682</v>
      </c>
      <c r="FD54">
        <v>5.2183400000000004</v>
      </c>
      <c r="FE54">
        <v>12.004</v>
      </c>
      <c r="FF54">
        <v>4.9861000000000004</v>
      </c>
      <c r="FG54">
        <v>3.28443</v>
      </c>
      <c r="FH54">
        <v>5728.5</v>
      </c>
      <c r="FI54">
        <v>9999</v>
      </c>
      <c r="FJ54">
        <v>9999</v>
      </c>
      <c r="FK54">
        <v>465.4</v>
      </c>
      <c r="FL54">
        <v>1.86582</v>
      </c>
      <c r="FM54">
        <v>1.8621799999999999</v>
      </c>
      <c r="FN54">
        <v>1.8642099999999999</v>
      </c>
      <c r="FO54">
        <v>1.8603400000000001</v>
      </c>
      <c r="FP54">
        <v>1.8609899999999999</v>
      </c>
      <c r="FQ54">
        <v>1.86009</v>
      </c>
      <c r="FR54">
        <v>1.86178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0.45400000000000001</v>
      </c>
      <c r="GH54">
        <v>0.26929999999999998</v>
      </c>
      <c r="GI54">
        <v>0.1107589500545309</v>
      </c>
      <c r="GJ54">
        <v>1.50489809740067E-3</v>
      </c>
      <c r="GK54">
        <v>-2.0552440134273611E-7</v>
      </c>
      <c r="GL54">
        <v>-9.6702536598140934E-11</v>
      </c>
      <c r="GM54">
        <v>-9.7891647304491333E-2</v>
      </c>
      <c r="GN54">
        <v>9.3380900660654225E-3</v>
      </c>
      <c r="GO54">
        <v>6.5945522138961576E-7</v>
      </c>
      <c r="GP54">
        <v>5.8990856701692426E-7</v>
      </c>
      <c r="GQ54">
        <v>7</v>
      </c>
      <c r="GR54">
        <v>2047</v>
      </c>
      <c r="GS54">
        <v>3</v>
      </c>
      <c r="GT54">
        <v>37</v>
      </c>
      <c r="GU54">
        <v>74.599999999999994</v>
      </c>
      <c r="GV54">
        <v>74.7</v>
      </c>
      <c r="GW54">
        <v>0.91552699999999998</v>
      </c>
      <c r="GX54">
        <v>2.6196299999999999</v>
      </c>
      <c r="GY54">
        <v>2.04834</v>
      </c>
      <c r="GZ54">
        <v>2.6220699999999999</v>
      </c>
      <c r="HA54">
        <v>2.1972700000000001</v>
      </c>
      <c r="HB54">
        <v>2.2985799999999998</v>
      </c>
      <c r="HC54">
        <v>41.196399999999997</v>
      </c>
      <c r="HD54">
        <v>14.85</v>
      </c>
      <c r="HE54">
        <v>18</v>
      </c>
      <c r="HF54">
        <v>696.23</v>
      </c>
      <c r="HG54">
        <v>738.351</v>
      </c>
      <c r="HH54">
        <v>30.999099999999999</v>
      </c>
      <c r="HI54">
        <v>32.689599999999999</v>
      </c>
      <c r="HJ54">
        <v>30.000800000000002</v>
      </c>
      <c r="HK54">
        <v>32.364100000000001</v>
      </c>
      <c r="HL54">
        <v>32.313899999999997</v>
      </c>
      <c r="HM54">
        <v>18.384799999999998</v>
      </c>
      <c r="HN54">
        <v>23.638300000000001</v>
      </c>
      <c r="HO54">
        <v>98.511300000000006</v>
      </c>
      <c r="HP54">
        <v>31</v>
      </c>
      <c r="HQ54">
        <v>264.14100000000002</v>
      </c>
      <c r="HR54">
        <v>33.9709</v>
      </c>
      <c r="HS54">
        <v>99.276700000000005</v>
      </c>
      <c r="HT54">
        <v>98.971500000000006</v>
      </c>
    </row>
    <row r="55" spans="1:228" x14ac:dyDescent="0.2">
      <c r="A55">
        <v>40</v>
      </c>
      <c r="B55">
        <v>1665415691.0999999</v>
      </c>
      <c r="C55">
        <v>155.5</v>
      </c>
      <c r="D55" t="s">
        <v>438</v>
      </c>
      <c r="E55" t="s">
        <v>439</v>
      </c>
      <c r="F55">
        <v>4</v>
      </c>
      <c r="G55">
        <v>1665415688.7249999</v>
      </c>
      <c r="H55">
        <f t="shared" si="0"/>
        <v>6.1524203110773891E-3</v>
      </c>
      <c r="I55">
        <f t="shared" si="1"/>
        <v>6.152420311077389</v>
      </c>
      <c r="J55">
        <f t="shared" si="2"/>
        <v>8.0572768168328714</v>
      </c>
      <c r="K55">
        <f t="shared" si="3"/>
        <v>238.89362499999999</v>
      </c>
      <c r="L55">
        <f t="shared" si="4"/>
        <v>200.94662927172519</v>
      </c>
      <c r="M55">
        <f t="shared" si="5"/>
        <v>20.393684691115894</v>
      </c>
      <c r="N55">
        <f t="shared" si="6"/>
        <v>24.244851882435629</v>
      </c>
      <c r="O55">
        <f t="shared" si="7"/>
        <v>0.41811753974926413</v>
      </c>
      <c r="P55">
        <f t="shared" si="8"/>
        <v>3.6827542423096093</v>
      </c>
      <c r="Q55">
        <f t="shared" si="9"/>
        <v>0.39342188908839759</v>
      </c>
      <c r="R55">
        <f t="shared" si="10"/>
        <v>0.24798584692243578</v>
      </c>
      <c r="S55">
        <f t="shared" si="11"/>
        <v>226.11306973272067</v>
      </c>
      <c r="T55">
        <f t="shared" si="12"/>
        <v>33.584791853368188</v>
      </c>
      <c r="U55">
        <f t="shared" si="13"/>
        <v>33.585237499999998</v>
      </c>
      <c r="V55">
        <f t="shared" si="14"/>
        <v>5.2206331770709085</v>
      </c>
      <c r="W55">
        <f t="shared" si="15"/>
        <v>70.0932513603057</v>
      </c>
      <c r="X55">
        <f t="shared" si="16"/>
        <v>3.7033172736993527</v>
      </c>
      <c r="Y55">
        <f t="shared" si="17"/>
        <v>5.2834148820731794</v>
      </c>
      <c r="Z55">
        <f t="shared" si="18"/>
        <v>1.5173159033715558</v>
      </c>
      <c r="AA55">
        <f t="shared" si="19"/>
        <v>-271.32173571851285</v>
      </c>
      <c r="AB55">
        <f t="shared" si="20"/>
        <v>42.453809083066986</v>
      </c>
      <c r="AC55">
        <f t="shared" si="21"/>
        <v>2.6580501145112545</v>
      </c>
      <c r="AD55">
        <f t="shared" si="22"/>
        <v>-9.680678821395361E-2</v>
      </c>
      <c r="AE55">
        <f t="shared" si="23"/>
        <v>31.171197246728326</v>
      </c>
      <c r="AF55">
        <f t="shared" si="24"/>
        <v>6.2556713576526821</v>
      </c>
      <c r="AG55">
        <f t="shared" si="25"/>
        <v>8.0572768168328714</v>
      </c>
      <c r="AH55">
        <v>261.5872077822587</v>
      </c>
      <c r="AI55">
        <v>251.14409696969699</v>
      </c>
      <c r="AJ55">
        <v>1.7077112836737121</v>
      </c>
      <c r="AK55">
        <v>66.861594045505171</v>
      </c>
      <c r="AL55">
        <f t="shared" si="26"/>
        <v>6.152420311077389</v>
      </c>
      <c r="AM55">
        <v>33.986252984838202</v>
      </c>
      <c r="AN55">
        <v>36.47877272727272</v>
      </c>
      <c r="AO55">
        <v>-5.7765406221156577E-3</v>
      </c>
      <c r="AP55">
        <v>85.609805602652457</v>
      </c>
      <c r="AQ55">
        <v>3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47256.985941668165</v>
      </c>
      <c r="AV55">
        <f t="shared" si="30"/>
        <v>1200.0025000000001</v>
      </c>
      <c r="AW55">
        <f t="shared" si="31"/>
        <v>1025.9257635920833</v>
      </c>
      <c r="AX55">
        <f t="shared" si="32"/>
        <v>0.85493635520932942</v>
      </c>
      <c r="AY55">
        <f t="shared" si="33"/>
        <v>0.18842716555400565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1665415688.7249999</v>
      </c>
      <c r="BF55">
        <v>238.89362499999999</v>
      </c>
      <c r="BG55">
        <v>252.46187499999999</v>
      </c>
      <c r="BH55">
        <v>36.490175000000001</v>
      </c>
      <c r="BI55">
        <v>33.986587499999999</v>
      </c>
      <c r="BJ55">
        <v>238.43725000000001</v>
      </c>
      <c r="BK55">
        <v>36.220950000000002</v>
      </c>
      <c r="BL55">
        <v>650.02649999999994</v>
      </c>
      <c r="BM55">
        <v>101.38800000000001</v>
      </c>
      <c r="BN55">
        <v>0.1000655875</v>
      </c>
      <c r="BO55">
        <v>33.799062500000012</v>
      </c>
      <c r="BP55">
        <v>33.585237499999998</v>
      </c>
      <c r="BQ55">
        <v>999.9</v>
      </c>
      <c r="BR55">
        <v>0</v>
      </c>
      <c r="BS55">
        <v>0</v>
      </c>
      <c r="BT55">
        <v>8987.7350000000006</v>
      </c>
      <c r="BU55">
        <v>0</v>
      </c>
      <c r="BV55">
        <v>160.18174999999999</v>
      </c>
      <c r="BW55">
        <v>-13.568137500000001</v>
      </c>
      <c r="BX55">
        <v>247.941125</v>
      </c>
      <c r="BY55">
        <v>261.34399999999999</v>
      </c>
      <c r="BZ55">
        <v>2.5035962500000002</v>
      </c>
      <c r="CA55">
        <v>252.46187499999999</v>
      </c>
      <c r="CB55">
        <v>33.986587499999999</v>
      </c>
      <c r="CC55">
        <v>3.6996625000000001</v>
      </c>
      <c r="CD55">
        <v>3.4458262500000001</v>
      </c>
      <c r="CE55">
        <v>27.565000000000001</v>
      </c>
      <c r="CF55">
        <v>26.355174999999999</v>
      </c>
      <c r="CG55">
        <v>1200.0025000000001</v>
      </c>
      <c r="CH55">
        <v>0.50003675000000003</v>
      </c>
      <c r="CI55">
        <v>0.49996325000000003</v>
      </c>
      <c r="CJ55">
        <v>0</v>
      </c>
      <c r="CK55">
        <v>986.953125</v>
      </c>
      <c r="CL55">
        <v>4.9990899999999998</v>
      </c>
      <c r="CM55">
        <v>10645.4375</v>
      </c>
      <c r="CN55">
        <v>9558.0087500000009</v>
      </c>
      <c r="CO55">
        <v>42.436999999999998</v>
      </c>
      <c r="CP55">
        <v>45.186999999999998</v>
      </c>
      <c r="CQ55">
        <v>43.311999999999998</v>
      </c>
      <c r="CR55">
        <v>44</v>
      </c>
      <c r="CS55">
        <v>44.125</v>
      </c>
      <c r="CT55">
        <v>597.5474999999999</v>
      </c>
      <c r="CU55">
        <v>597.45500000000004</v>
      </c>
      <c r="CV55">
        <v>0</v>
      </c>
      <c r="CW55">
        <v>1665415694.5999999</v>
      </c>
      <c r="CX55">
        <v>0</v>
      </c>
      <c r="CY55">
        <v>1665411210</v>
      </c>
      <c r="CZ55" t="s">
        <v>356</v>
      </c>
      <c r="DA55">
        <v>1665411210</v>
      </c>
      <c r="DB55">
        <v>1665411207</v>
      </c>
      <c r="DC55">
        <v>2</v>
      </c>
      <c r="DD55">
        <v>-1.1599999999999999</v>
      </c>
      <c r="DE55">
        <v>-4.0000000000000001E-3</v>
      </c>
      <c r="DF55">
        <v>0.52200000000000002</v>
      </c>
      <c r="DG55">
        <v>0.222</v>
      </c>
      <c r="DH55">
        <v>406</v>
      </c>
      <c r="DI55">
        <v>31</v>
      </c>
      <c r="DJ55">
        <v>0.33</v>
      </c>
      <c r="DK55">
        <v>0.17</v>
      </c>
      <c r="DL55">
        <v>-13.2770625</v>
      </c>
      <c r="DM55">
        <v>-2.226521200750466</v>
      </c>
      <c r="DN55">
        <v>0.21565760673750869</v>
      </c>
      <c r="DO55">
        <v>0</v>
      </c>
      <c r="DP55">
        <v>2.4856002500000001</v>
      </c>
      <c r="DQ55">
        <v>7.0665703564724375E-2</v>
      </c>
      <c r="DR55">
        <v>1.205730888040527E-2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3.2970899999999999</v>
      </c>
      <c r="EB55">
        <v>2.6252200000000001</v>
      </c>
      <c r="EC55">
        <v>6.5666100000000005E-2</v>
      </c>
      <c r="ED55">
        <v>6.8299100000000001E-2</v>
      </c>
      <c r="EE55">
        <v>0.14646400000000001</v>
      </c>
      <c r="EF55">
        <v>0.138405</v>
      </c>
      <c r="EG55">
        <v>28330.2</v>
      </c>
      <c r="EH55">
        <v>28894.5</v>
      </c>
      <c r="EI55">
        <v>28207.1</v>
      </c>
      <c r="EJ55">
        <v>29845.5</v>
      </c>
      <c r="EK55">
        <v>33060.5</v>
      </c>
      <c r="EL55">
        <v>35726.699999999997</v>
      </c>
      <c r="EM55">
        <v>39734.199999999997</v>
      </c>
      <c r="EN55">
        <v>42693.9</v>
      </c>
      <c r="EO55">
        <v>2.2237</v>
      </c>
      <c r="EP55">
        <v>2.18458</v>
      </c>
      <c r="EQ55">
        <v>5.1937999999999998E-2</v>
      </c>
      <c r="ER55">
        <v>0</v>
      </c>
      <c r="ES55">
        <v>32.740299999999998</v>
      </c>
      <c r="ET55">
        <v>999.9</v>
      </c>
      <c r="EU55">
        <v>70.400000000000006</v>
      </c>
      <c r="EV55">
        <v>36</v>
      </c>
      <c r="EW55">
        <v>41.445799999999998</v>
      </c>
      <c r="EX55">
        <v>56.238100000000003</v>
      </c>
      <c r="EY55">
        <v>-1.97916</v>
      </c>
      <c r="EZ55">
        <v>2</v>
      </c>
      <c r="FA55">
        <v>0.41361999999999999</v>
      </c>
      <c r="FB55">
        <v>0.76072399999999996</v>
      </c>
      <c r="FC55">
        <v>20.2683</v>
      </c>
      <c r="FD55">
        <v>5.2192400000000001</v>
      </c>
      <c r="FE55">
        <v>12.004</v>
      </c>
      <c r="FF55">
        <v>4.9863499999999998</v>
      </c>
      <c r="FG55">
        <v>3.2845499999999999</v>
      </c>
      <c r="FH55">
        <v>5728.5</v>
      </c>
      <c r="FI55">
        <v>9999</v>
      </c>
      <c r="FJ55">
        <v>9999</v>
      </c>
      <c r="FK55">
        <v>465.4</v>
      </c>
      <c r="FL55">
        <v>1.86581</v>
      </c>
      <c r="FM55">
        <v>1.8621799999999999</v>
      </c>
      <c r="FN55">
        <v>1.86426</v>
      </c>
      <c r="FO55">
        <v>1.8603400000000001</v>
      </c>
      <c r="FP55">
        <v>1.8609800000000001</v>
      </c>
      <c r="FQ55">
        <v>1.8601000000000001</v>
      </c>
      <c r="FR55">
        <v>1.8617699999999999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0.46200000000000002</v>
      </c>
      <c r="GH55">
        <v>0.26910000000000001</v>
      </c>
      <c r="GI55">
        <v>0.1107589500545309</v>
      </c>
      <c r="GJ55">
        <v>1.50489809740067E-3</v>
      </c>
      <c r="GK55">
        <v>-2.0552440134273611E-7</v>
      </c>
      <c r="GL55">
        <v>-9.6702536598140934E-11</v>
      </c>
      <c r="GM55">
        <v>-9.7891647304491333E-2</v>
      </c>
      <c r="GN55">
        <v>9.3380900660654225E-3</v>
      </c>
      <c r="GO55">
        <v>6.5945522138961576E-7</v>
      </c>
      <c r="GP55">
        <v>5.8990856701692426E-7</v>
      </c>
      <c r="GQ55">
        <v>7</v>
      </c>
      <c r="GR55">
        <v>2047</v>
      </c>
      <c r="GS55">
        <v>3</v>
      </c>
      <c r="GT55">
        <v>37</v>
      </c>
      <c r="GU55">
        <v>74.7</v>
      </c>
      <c r="GV55">
        <v>74.7</v>
      </c>
      <c r="GW55">
        <v>0.93505899999999997</v>
      </c>
      <c r="GX55">
        <v>2.5988799999999999</v>
      </c>
      <c r="GY55">
        <v>2.04834</v>
      </c>
      <c r="GZ55">
        <v>2.6196299999999999</v>
      </c>
      <c r="HA55">
        <v>2.1972700000000001</v>
      </c>
      <c r="HB55">
        <v>2.3571800000000001</v>
      </c>
      <c r="HC55">
        <v>41.222299999999997</v>
      </c>
      <c r="HD55">
        <v>14.8588</v>
      </c>
      <c r="HE55">
        <v>18</v>
      </c>
      <c r="HF55">
        <v>696.28099999999995</v>
      </c>
      <c r="HG55">
        <v>738.30499999999995</v>
      </c>
      <c r="HH55">
        <v>30.999099999999999</v>
      </c>
      <c r="HI55">
        <v>32.695900000000002</v>
      </c>
      <c r="HJ55">
        <v>30.000800000000002</v>
      </c>
      <c r="HK55">
        <v>32.3705</v>
      </c>
      <c r="HL55">
        <v>32.319899999999997</v>
      </c>
      <c r="HM55">
        <v>18.731300000000001</v>
      </c>
      <c r="HN55">
        <v>23.638300000000001</v>
      </c>
      <c r="HO55">
        <v>98.511300000000006</v>
      </c>
      <c r="HP55">
        <v>31</v>
      </c>
      <c r="HQ55">
        <v>270.82100000000003</v>
      </c>
      <c r="HR55">
        <v>33.987099999999998</v>
      </c>
      <c r="HS55">
        <v>99.275099999999995</v>
      </c>
      <c r="HT55">
        <v>98.970699999999994</v>
      </c>
    </row>
    <row r="56" spans="1:228" x14ac:dyDescent="0.2">
      <c r="A56">
        <v>41</v>
      </c>
      <c r="B56">
        <v>1665415695.5999999</v>
      </c>
      <c r="C56">
        <v>160</v>
      </c>
      <c r="D56" t="s">
        <v>440</v>
      </c>
      <c r="E56" t="s">
        <v>441</v>
      </c>
      <c r="F56">
        <v>4</v>
      </c>
      <c r="G56">
        <v>1665415693.3499999</v>
      </c>
      <c r="H56">
        <f t="shared" si="0"/>
        <v>6.1842037167859987E-3</v>
      </c>
      <c r="I56">
        <f t="shared" si="1"/>
        <v>6.1842037167859987</v>
      </c>
      <c r="J56">
        <f t="shared" si="2"/>
        <v>8.2904732811349042</v>
      </c>
      <c r="K56">
        <f t="shared" si="3"/>
        <v>246.51374999999999</v>
      </c>
      <c r="L56">
        <f t="shared" si="4"/>
        <v>207.66101822122633</v>
      </c>
      <c r="M56">
        <f t="shared" si="5"/>
        <v>21.0750983750019</v>
      </c>
      <c r="N56">
        <f t="shared" si="6"/>
        <v>25.01818384857356</v>
      </c>
      <c r="O56">
        <f t="shared" si="7"/>
        <v>0.42085191441936559</v>
      </c>
      <c r="P56">
        <f t="shared" si="8"/>
        <v>3.6835969774697843</v>
      </c>
      <c r="Q56">
        <f t="shared" si="9"/>
        <v>0.39584792585690692</v>
      </c>
      <c r="R56">
        <f t="shared" si="10"/>
        <v>0.24952757456513072</v>
      </c>
      <c r="S56">
        <f t="shared" si="11"/>
        <v>226.11335923294018</v>
      </c>
      <c r="T56">
        <f t="shared" si="12"/>
        <v>33.568621325386253</v>
      </c>
      <c r="U56">
        <f t="shared" si="13"/>
        <v>33.573774999999998</v>
      </c>
      <c r="V56">
        <f t="shared" si="14"/>
        <v>5.2172860469725739</v>
      </c>
      <c r="W56">
        <f t="shared" si="15"/>
        <v>70.095191285557405</v>
      </c>
      <c r="X56">
        <f t="shared" si="16"/>
        <v>3.7014393552895948</v>
      </c>
      <c r="Y56">
        <f t="shared" si="17"/>
        <v>5.2805895631420423</v>
      </c>
      <c r="Z56">
        <f t="shared" si="18"/>
        <v>1.5158466916829791</v>
      </c>
      <c r="AA56">
        <f t="shared" si="19"/>
        <v>-272.72338391026256</v>
      </c>
      <c r="AB56">
        <f t="shared" si="20"/>
        <v>42.838362685788574</v>
      </c>
      <c r="AC56">
        <f t="shared" si="21"/>
        <v>2.681237660588065</v>
      </c>
      <c r="AD56">
        <f t="shared" si="22"/>
        <v>-1.09042433094573</v>
      </c>
      <c r="AE56">
        <f t="shared" si="23"/>
        <v>31.400651441695569</v>
      </c>
      <c r="AF56">
        <f t="shared" si="24"/>
        <v>6.2077665676330662</v>
      </c>
      <c r="AG56">
        <f t="shared" si="25"/>
        <v>8.2904732811349042</v>
      </c>
      <c r="AH56">
        <v>269.37640570411997</v>
      </c>
      <c r="AI56">
        <v>258.83352121212118</v>
      </c>
      <c r="AJ56">
        <v>1.7074307462187459</v>
      </c>
      <c r="AK56">
        <v>66.861594045505171</v>
      </c>
      <c r="AL56">
        <f t="shared" si="26"/>
        <v>6.1842037167859987</v>
      </c>
      <c r="AM56">
        <v>33.986385071857761</v>
      </c>
      <c r="AN56">
        <v>36.468115151515129</v>
      </c>
      <c r="AO56">
        <v>-1.2591800470001711E-3</v>
      </c>
      <c r="AP56">
        <v>85.609805602652457</v>
      </c>
      <c r="AQ56">
        <v>3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47273.502013076366</v>
      </c>
      <c r="AV56">
        <f t="shared" si="30"/>
        <v>1200.0025000000001</v>
      </c>
      <c r="AW56">
        <f t="shared" si="31"/>
        <v>1025.925913592197</v>
      </c>
      <c r="AX56">
        <f t="shared" si="32"/>
        <v>0.85493648020916369</v>
      </c>
      <c r="AY56">
        <f t="shared" si="33"/>
        <v>0.18842740680368597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1665415693.3499999</v>
      </c>
      <c r="BF56">
        <v>246.51374999999999</v>
      </c>
      <c r="BG56">
        <v>260.19274999999999</v>
      </c>
      <c r="BH56">
        <v>36.471699999999998</v>
      </c>
      <c r="BI56">
        <v>33.987137500000003</v>
      </c>
      <c r="BJ56">
        <v>246.04662500000001</v>
      </c>
      <c r="BK56">
        <v>36.202687500000003</v>
      </c>
      <c r="BL56">
        <v>650.00049999999999</v>
      </c>
      <c r="BM56">
        <v>101.388125</v>
      </c>
      <c r="BN56">
        <v>9.9860350000000001E-2</v>
      </c>
      <c r="BO56">
        <v>33.7894875</v>
      </c>
      <c r="BP56">
        <v>33.573774999999998</v>
      </c>
      <c r="BQ56">
        <v>999.9</v>
      </c>
      <c r="BR56">
        <v>0</v>
      </c>
      <c r="BS56">
        <v>0</v>
      </c>
      <c r="BT56">
        <v>8990.6274999999987</v>
      </c>
      <c r="BU56">
        <v>0</v>
      </c>
      <c r="BV56">
        <v>173.083</v>
      </c>
      <c r="BW56">
        <v>-13.678725</v>
      </c>
      <c r="BX56">
        <v>255.844875</v>
      </c>
      <c r="BY56">
        <v>269.34674999999999</v>
      </c>
      <c r="BZ56">
        <v>2.4845762499999999</v>
      </c>
      <c r="CA56">
        <v>260.19274999999999</v>
      </c>
      <c r="CB56">
        <v>33.987137500000003</v>
      </c>
      <c r="CC56">
        <v>3.6977924999999998</v>
      </c>
      <c r="CD56">
        <v>3.4458875</v>
      </c>
      <c r="CE56">
        <v>27.556349999999998</v>
      </c>
      <c r="CF56">
        <v>26.355462500000002</v>
      </c>
      <c r="CG56">
        <v>1200.0025000000001</v>
      </c>
      <c r="CH56">
        <v>0.50003500000000001</v>
      </c>
      <c r="CI56">
        <v>0.49996499999999999</v>
      </c>
      <c r="CJ56">
        <v>0</v>
      </c>
      <c r="CK56">
        <v>985.69687499999998</v>
      </c>
      <c r="CL56">
        <v>4.9990899999999998</v>
      </c>
      <c r="CM56">
        <v>10648.7875</v>
      </c>
      <c r="CN56">
        <v>9557.9912499999991</v>
      </c>
      <c r="CO56">
        <v>42.436999999999998</v>
      </c>
      <c r="CP56">
        <v>45.186999999999998</v>
      </c>
      <c r="CQ56">
        <v>43.311999999999998</v>
      </c>
      <c r="CR56">
        <v>43.976374999999997</v>
      </c>
      <c r="CS56">
        <v>44.148249999999997</v>
      </c>
      <c r="CT56">
        <v>597.54250000000002</v>
      </c>
      <c r="CU56">
        <v>597.46</v>
      </c>
      <c r="CV56">
        <v>0</v>
      </c>
      <c r="CW56">
        <v>1665415698.8</v>
      </c>
      <c r="CX56">
        <v>0</v>
      </c>
      <c r="CY56">
        <v>1665411210</v>
      </c>
      <c r="CZ56" t="s">
        <v>356</v>
      </c>
      <c r="DA56">
        <v>1665411210</v>
      </c>
      <c r="DB56">
        <v>1665411207</v>
      </c>
      <c r="DC56">
        <v>2</v>
      </c>
      <c r="DD56">
        <v>-1.1599999999999999</v>
      </c>
      <c r="DE56">
        <v>-4.0000000000000001E-3</v>
      </c>
      <c r="DF56">
        <v>0.52200000000000002</v>
      </c>
      <c r="DG56">
        <v>0.222</v>
      </c>
      <c r="DH56">
        <v>406</v>
      </c>
      <c r="DI56">
        <v>31</v>
      </c>
      <c r="DJ56">
        <v>0.33</v>
      </c>
      <c r="DK56">
        <v>0.17</v>
      </c>
      <c r="DL56">
        <v>-13.4140075</v>
      </c>
      <c r="DM56">
        <v>-1.943902063789827</v>
      </c>
      <c r="DN56">
        <v>0.1890904272927374</v>
      </c>
      <c r="DO56">
        <v>0</v>
      </c>
      <c r="DP56">
        <v>2.48619725</v>
      </c>
      <c r="DQ56">
        <v>7.3764990619125961E-2</v>
      </c>
      <c r="DR56">
        <v>1.219899954658166E-2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3.29698</v>
      </c>
      <c r="EB56">
        <v>2.6251699999999998</v>
      </c>
      <c r="EC56">
        <v>6.7365999999999995E-2</v>
      </c>
      <c r="ED56">
        <v>6.9985000000000006E-2</v>
      </c>
      <c r="EE56">
        <v>0.14643</v>
      </c>
      <c r="EF56">
        <v>0.13841300000000001</v>
      </c>
      <c r="EG56">
        <v>28278.7</v>
      </c>
      <c r="EH56">
        <v>28841.8</v>
      </c>
      <c r="EI56">
        <v>28207.200000000001</v>
      </c>
      <c r="EJ56">
        <v>29845.1</v>
      </c>
      <c r="EK56">
        <v>33062</v>
      </c>
      <c r="EL56">
        <v>35726.400000000001</v>
      </c>
      <c r="EM56">
        <v>39734.300000000003</v>
      </c>
      <c r="EN56">
        <v>42693.8</v>
      </c>
      <c r="EO56">
        <v>2.2233499999999999</v>
      </c>
      <c r="EP56">
        <v>2.1844700000000001</v>
      </c>
      <c r="EQ56">
        <v>5.2746399999999999E-2</v>
      </c>
      <c r="ER56">
        <v>0</v>
      </c>
      <c r="ES56">
        <v>32.720700000000001</v>
      </c>
      <c r="ET56">
        <v>999.9</v>
      </c>
      <c r="EU56">
        <v>70.3</v>
      </c>
      <c r="EV56">
        <v>36</v>
      </c>
      <c r="EW56">
        <v>41.388399999999997</v>
      </c>
      <c r="EX56">
        <v>57.138100000000001</v>
      </c>
      <c r="EY56">
        <v>-2.10737</v>
      </c>
      <c r="EZ56">
        <v>2</v>
      </c>
      <c r="FA56">
        <v>0.41430899999999998</v>
      </c>
      <c r="FB56">
        <v>0.75669399999999998</v>
      </c>
      <c r="FC56">
        <v>20.2685</v>
      </c>
      <c r="FD56">
        <v>5.2193899999999998</v>
      </c>
      <c r="FE56">
        <v>12.004</v>
      </c>
      <c r="FF56">
        <v>4.9864499999999996</v>
      </c>
      <c r="FG56">
        <v>3.2846500000000001</v>
      </c>
      <c r="FH56">
        <v>5728.8</v>
      </c>
      <c r="FI56">
        <v>9999</v>
      </c>
      <c r="FJ56">
        <v>9999</v>
      </c>
      <c r="FK56">
        <v>465.4</v>
      </c>
      <c r="FL56">
        <v>1.8657900000000001</v>
      </c>
      <c r="FM56">
        <v>1.8621799999999999</v>
      </c>
      <c r="FN56">
        <v>1.8642099999999999</v>
      </c>
      <c r="FO56">
        <v>1.86033</v>
      </c>
      <c r="FP56">
        <v>1.8609899999999999</v>
      </c>
      <c r="FQ56">
        <v>1.86008</v>
      </c>
      <c r="FR56">
        <v>1.8617900000000001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0.47199999999999998</v>
      </c>
      <c r="GH56">
        <v>0.26889999999999997</v>
      </c>
      <c r="GI56">
        <v>0.1107589500545309</v>
      </c>
      <c r="GJ56">
        <v>1.50489809740067E-3</v>
      </c>
      <c r="GK56">
        <v>-2.0552440134273611E-7</v>
      </c>
      <c r="GL56">
        <v>-9.6702536598140934E-11</v>
      </c>
      <c r="GM56">
        <v>-9.7891647304491333E-2</v>
      </c>
      <c r="GN56">
        <v>9.3380900660654225E-3</v>
      </c>
      <c r="GO56">
        <v>6.5945522138961576E-7</v>
      </c>
      <c r="GP56">
        <v>5.8990856701692426E-7</v>
      </c>
      <c r="GQ56">
        <v>7</v>
      </c>
      <c r="GR56">
        <v>2047</v>
      </c>
      <c r="GS56">
        <v>3</v>
      </c>
      <c r="GT56">
        <v>37</v>
      </c>
      <c r="GU56">
        <v>74.8</v>
      </c>
      <c r="GV56">
        <v>74.8</v>
      </c>
      <c r="GW56">
        <v>0.95459000000000005</v>
      </c>
      <c r="GX56">
        <v>2.6208499999999999</v>
      </c>
      <c r="GY56">
        <v>2.04834</v>
      </c>
      <c r="GZ56">
        <v>2.6208499999999999</v>
      </c>
      <c r="HA56">
        <v>2.1972700000000001</v>
      </c>
      <c r="HB56">
        <v>2.3095699999999999</v>
      </c>
      <c r="HC56">
        <v>41.222299999999997</v>
      </c>
      <c r="HD56">
        <v>14.8413</v>
      </c>
      <c r="HE56">
        <v>18</v>
      </c>
      <c r="HF56">
        <v>696.07899999999995</v>
      </c>
      <c r="HG56">
        <v>738.31399999999996</v>
      </c>
      <c r="HH56">
        <v>30.998999999999999</v>
      </c>
      <c r="HI56">
        <v>32.703499999999998</v>
      </c>
      <c r="HJ56">
        <v>30.000800000000002</v>
      </c>
      <c r="HK56">
        <v>32.378399999999999</v>
      </c>
      <c r="HL56">
        <v>32.328200000000002</v>
      </c>
      <c r="HM56">
        <v>19.1555</v>
      </c>
      <c r="HN56">
        <v>23.638300000000001</v>
      </c>
      <c r="HO56">
        <v>98.511300000000006</v>
      </c>
      <c r="HP56">
        <v>31</v>
      </c>
      <c r="HQ56">
        <v>277.49900000000002</v>
      </c>
      <c r="HR56">
        <v>34.011699999999998</v>
      </c>
      <c r="HS56">
        <v>99.275400000000005</v>
      </c>
      <c r="HT56">
        <v>98.97</v>
      </c>
    </row>
    <row r="57" spans="1:228" x14ac:dyDescent="0.2">
      <c r="A57">
        <v>42</v>
      </c>
      <c r="B57">
        <v>1665415699.5999999</v>
      </c>
      <c r="C57">
        <v>164</v>
      </c>
      <c r="D57" t="s">
        <v>442</v>
      </c>
      <c r="E57" t="s">
        <v>443</v>
      </c>
      <c r="F57">
        <v>4</v>
      </c>
      <c r="G57">
        <v>1665415697.5999999</v>
      </c>
      <c r="H57">
        <f t="shared" si="0"/>
        <v>6.151622791657734E-3</v>
      </c>
      <c r="I57">
        <f t="shared" si="1"/>
        <v>6.1516227916577337</v>
      </c>
      <c r="J57">
        <f t="shared" si="2"/>
        <v>8.4091075790799454</v>
      </c>
      <c r="K57">
        <f t="shared" si="3"/>
        <v>253.52385714285711</v>
      </c>
      <c r="L57">
        <f t="shared" si="4"/>
        <v>213.82132243617167</v>
      </c>
      <c r="M57">
        <f t="shared" si="5"/>
        <v>21.700129473939597</v>
      </c>
      <c r="N57">
        <f t="shared" si="6"/>
        <v>25.729428955219522</v>
      </c>
      <c r="O57">
        <f t="shared" si="7"/>
        <v>0.41814020473222147</v>
      </c>
      <c r="P57">
        <f t="shared" si="8"/>
        <v>3.6856989458983209</v>
      </c>
      <c r="Q57">
        <f t="shared" si="9"/>
        <v>0.3934604443187471</v>
      </c>
      <c r="R57">
        <f t="shared" si="10"/>
        <v>0.24800867957069644</v>
      </c>
      <c r="S57">
        <f t="shared" si="11"/>
        <v>226.11455623277627</v>
      </c>
      <c r="T57">
        <f t="shared" si="12"/>
        <v>33.569290684997107</v>
      </c>
      <c r="U57">
        <f t="shared" si="13"/>
        <v>33.573842857142857</v>
      </c>
      <c r="V57">
        <f t="shared" si="14"/>
        <v>5.2173058562388714</v>
      </c>
      <c r="W57">
        <f t="shared" si="15"/>
        <v>70.098104135838824</v>
      </c>
      <c r="X57">
        <f t="shared" si="16"/>
        <v>3.7002990707449297</v>
      </c>
      <c r="Y57">
        <f t="shared" si="17"/>
        <v>5.2787434358771623</v>
      </c>
      <c r="Z57">
        <f t="shared" si="18"/>
        <v>1.5170067854939417</v>
      </c>
      <c r="AA57">
        <f t="shared" si="19"/>
        <v>-271.28656511210608</v>
      </c>
      <c r="AB57">
        <f t="shared" si="20"/>
        <v>41.605653669003317</v>
      </c>
      <c r="AC57">
        <f t="shared" si="21"/>
        <v>2.6025189026327151</v>
      </c>
      <c r="AD57">
        <f t="shared" si="22"/>
        <v>-0.96383630769378215</v>
      </c>
      <c r="AE57">
        <f t="shared" si="23"/>
        <v>31.540367805764017</v>
      </c>
      <c r="AF57">
        <f t="shared" si="24"/>
        <v>6.1665844032998116</v>
      </c>
      <c r="AG57">
        <f t="shared" si="25"/>
        <v>8.4091075790799454</v>
      </c>
      <c r="AH57">
        <v>276.27369587706431</v>
      </c>
      <c r="AI57">
        <v>265.67764242424232</v>
      </c>
      <c r="AJ57">
        <v>1.7079710877900409</v>
      </c>
      <c r="AK57">
        <v>66.861594045505171</v>
      </c>
      <c r="AL57">
        <f t="shared" si="26"/>
        <v>6.1516227916577337</v>
      </c>
      <c r="AM57">
        <v>33.990910022145457</v>
      </c>
      <c r="AN57">
        <v>36.458090909090913</v>
      </c>
      <c r="AO57">
        <v>-9.7286896440455198E-4</v>
      </c>
      <c r="AP57">
        <v>85.609805602652457</v>
      </c>
      <c r="AQ57">
        <v>2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47311.977588218739</v>
      </c>
      <c r="AV57">
        <f t="shared" si="30"/>
        <v>1200.01</v>
      </c>
      <c r="AW57">
        <f t="shared" si="31"/>
        <v>1025.9322135921122</v>
      </c>
      <c r="AX57">
        <f t="shared" si="32"/>
        <v>0.85493638685686968</v>
      </c>
      <c r="AY57">
        <f t="shared" si="33"/>
        <v>0.18842722663375827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1665415697.5999999</v>
      </c>
      <c r="BF57">
        <v>253.52385714285711</v>
      </c>
      <c r="BG57">
        <v>267.27442857142859</v>
      </c>
      <c r="BH57">
        <v>36.460742857142847</v>
      </c>
      <c r="BI57">
        <v>33.992671428571427</v>
      </c>
      <c r="BJ57">
        <v>253.04728571428569</v>
      </c>
      <c r="BK57">
        <v>36.191828571428573</v>
      </c>
      <c r="BL57">
        <v>650.01014285714302</v>
      </c>
      <c r="BM57">
        <v>101.3872857142857</v>
      </c>
      <c r="BN57">
        <v>9.9924385714285718E-2</v>
      </c>
      <c r="BO57">
        <v>33.78322857142858</v>
      </c>
      <c r="BP57">
        <v>33.573842857142857</v>
      </c>
      <c r="BQ57">
        <v>999.89999999999986</v>
      </c>
      <c r="BR57">
        <v>0</v>
      </c>
      <c r="BS57">
        <v>0</v>
      </c>
      <c r="BT57">
        <v>8997.9457142857154</v>
      </c>
      <c r="BU57">
        <v>0</v>
      </c>
      <c r="BV57">
        <v>169.6464285714286</v>
      </c>
      <c r="BW57">
        <v>-13.75045714285714</v>
      </c>
      <c r="BX57">
        <v>263.11757142857141</v>
      </c>
      <c r="BY57">
        <v>276.67957142857142</v>
      </c>
      <c r="BZ57">
        <v>2.4680685714285708</v>
      </c>
      <c r="CA57">
        <v>267.27442857142859</v>
      </c>
      <c r="CB57">
        <v>33.992671428571427</v>
      </c>
      <c r="CC57">
        <v>3.6966614285714279</v>
      </c>
      <c r="CD57">
        <v>3.4464285714285712</v>
      </c>
      <c r="CE57">
        <v>27.551128571428571</v>
      </c>
      <c r="CF57">
        <v>26.35811428571429</v>
      </c>
      <c r="CG57">
        <v>1200.01</v>
      </c>
      <c r="CH57">
        <v>0.50003700000000006</v>
      </c>
      <c r="CI57">
        <v>0.49996299999999999</v>
      </c>
      <c r="CJ57">
        <v>0</v>
      </c>
      <c r="CK57">
        <v>984.69928571428568</v>
      </c>
      <c r="CL57">
        <v>4.9990899999999998</v>
      </c>
      <c r="CM57">
        <v>10631.8</v>
      </c>
      <c r="CN57">
        <v>9558.0585714285717</v>
      </c>
      <c r="CO57">
        <v>42.446000000000012</v>
      </c>
      <c r="CP57">
        <v>45.205000000000013</v>
      </c>
      <c r="CQ57">
        <v>43.348000000000013</v>
      </c>
      <c r="CR57">
        <v>43.936999999999998</v>
      </c>
      <c r="CS57">
        <v>44.169285714285706</v>
      </c>
      <c r="CT57">
        <v>597.55000000000007</v>
      </c>
      <c r="CU57">
        <v>597.46</v>
      </c>
      <c r="CV57">
        <v>0</v>
      </c>
      <c r="CW57">
        <v>1665415703</v>
      </c>
      <c r="CX57">
        <v>0</v>
      </c>
      <c r="CY57">
        <v>1665411210</v>
      </c>
      <c r="CZ57" t="s">
        <v>356</v>
      </c>
      <c r="DA57">
        <v>1665411210</v>
      </c>
      <c r="DB57">
        <v>1665411207</v>
      </c>
      <c r="DC57">
        <v>2</v>
      </c>
      <c r="DD57">
        <v>-1.1599999999999999</v>
      </c>
      <c r="DE57">
        <v>-4.0000000000000001E-3</v>
      </c>
      <c r="DF57">
        <v>0.52200000000000002</v>
      </c>
      <c r="DG57">
        <v>0.222</v>
      </c>
      <c r="DH57">
        <v>406</v>
      </c>
      <c r="DI57">
        <v>31</v>
      </c>
      <c r="DJ57">
        <v>0.33</v>
      </c>
      <c r="DK57">
        <v>0.17</v>
      </c>
      <c r="DL57">
        <v>-13.530972500000001</v>
      </c>
      <c r="DM57">
        <v>-1.7138938086303821</v>
      </c>
      <c r="DN57">
        <v>0.16840216000321981</v>
      </c>
      <c r="DO57">
        <v>0</v>
      </c>
      <c r="DP57">
        <v>2.4852587499999998</v>
      </c>
      <c r="DQ57">
        <v>-1.7189493432974491E-4</v>
      </c>
      <c r="DR57">
        <v>1.3141599063184789E-2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3.29705</v>
      </c>
      <c r="EB57">
        <v>2.6253099999999998</v>
      </c>
      <c r="EC57">
        <v>6.8868700000000005E-2</v>
      </c>
      <c r="ED57">
        <v>7.1473099999999998E-2</v>
      </c>
      <c r="EE57">
        <v>0.146398</v>
      </c>
      <c r="EF57">
        <v>0.13842199999999999</v>
      </c>
      <c r="EG57">
        <v>28232.6</v>
      </c>
      <c r="EH57">
        <v>28794.799999999999</v>
      </c>
      <c r="EI57">
        <v>28206.799999999999</v>
      </c>
      <c r="EJ57">
        <v>29844.3</v>
      </c>
      <c r="EK57">
        <v>33062.699999999997</v>
      </c>
      <c r="EL57">
        <v>35725.1</v>
      </c>
      <c r="EM57">
        <v>39733.5</v>
      </c>
      <c r="EN57">
        <v>42692.6</v>
      </c>
      <c r="EO57">
        <v>2.2236199999999999</v>
      </c>
      <c r="EP57">
        <v>2.18425</v>
      </c>
      <c r="EQ57">
        <v>5.35063E-2</v>
      </c>
      <c r="ER57">
        <v>0</v>
      </c>
      <c r="ES57">
        <v>32.704599999999999</v>
      </c>
      <c r="ET57">
        <v>999.9</v>
      </c>
      <c r="EU57">
        <v>70.3</v>
      </c>
      <c r="EV57">
        <v>36</v>
      </c>
      <c r="EW57">
        <v>41.386000000000003</v>
      </c>
      <c r="EX57">
        <v>56.928100000000001</v>
      </c>
      <c r="EY57">
        <v>-1.96715</v>
      </c>
      <c r="EZ57">
        <v>2</v>
      </c>
      <c r="FA57">
        <v>0.41486299999999998</v>
      </c>
      <c r="FB57">
        <v>0.75292999999999999</v>
      </c>
      <c r="FC57">
        <v>20.2684</v>
      </c>
      <c r="FD57">
        <v>5.2190899999999996</v>
      </c>
      <c r="FE57">
        <v>12.004</v>
      </c>
      <c r="FF57">
        <v>4.9865000000000004</v>
      </c>
      <c r="FG57">
        <v>3.2846500000000001</v>
      </c>
      <c r="FH57">
        <v>5728.8</v>
      </c>
      <c r="FI57">
        <v>9999</v>
      </c>
      <c r="FJ57">
        <v>9999</v>
      </c>
      <c r="FK57">
        <v>465.4</v>
      </c>
      <c r="FL57">
        <v>1.86581</v>
      </c>
      <c r="FM57">
        <v>1.8621799999999999</v>
      </c>
      <c r="FN57">
        <v>1.8642099999999999</v>
      </c>
      <c r="FO57">
        <v>1.8603400000000001</v>
      </c>
      <c r="FP57">
        <v>1.86097</v>
      </c>
      <c r="FQ57">
        <v>1.86012</v>
      </c>
      <c r="FR57">
        <v>1.8617900000000001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0.48199999999999998</v>
      </c>
      <c r="GH57">
        <v>0.26889999999999997</v>
      </c>
      <c r="GI57">
        <v>0.1107589500545309</v>
      </c>
      <c r="GJ57">
        <v>1.50489809740067E-3</v>
      </c>
      <c r="GK57">
        <v>-2.0552440134273611E-7</v>
      </c>
      <c r="GL57">
        <v>-9.6702536598140934E-11</v>
      </c>
      <c r="GM57">
        <v>-9.7891647304491333E-2</v>
      </c>
      <c r="GN57">
        <v>9.3380900660654225E-3</v>
      </c>
      <c r="GO57">
        <v>6.5945522138961576E-7</v>
      </c>
      <c r="GP57">
        <v>5.8990856701692426E-7</v>
      </c>
      <c r="GQ57">
        <v>7</v>
      </c>
      <c r="GR57">
        <v>2047</v>
      </c>
      <c r="GS57">
        <v>3</v>
      </c>
      <c r="GT57">
        <v>37</v>
      </c>
      <c r="GU57">
        <v>74.8</v>
      </c>
      <c r="GV57">
        <v>74.900000000000006</v>
      </c>
      <c r="GW57">
        <v>0.97289999999999999</v>
      </c>
      <c r="GX57">
        <v>2.6013199999999999</v>
      </c>
      <c r="GY57">
        <v>2.04834</v>
      </c>
      <c r="GZ57">
        <v>2.6196299999999999</v>
      </c>
      <c r="HA57">
        <v>2.1972700000000001</v>
      </c>
      <c r="HB57">
        <v>2.3120099999999999</v>
      </c>
      <c r="HC57">
        <v>41.248199999999997</v>
      </c>
      <c r="HD57">
        <v>14.85</v>
      </c>
      <c r="HE57">
        <v>18</v>
      </c>
      <c r="HF57">
        <v>696.38699999999994</v>
      </c>
      <c r="HG57">
        <v>738.18700000000001</v>
      </c>
      <c r="HH57">
        <v>30.998999999999999</v>
      </c>
      <c r="HI57">
        <v>32.71</v>
      </c>
      <c r="HJ57">
        <v>30.000800000000002</v>
      </c>
      <c r="HK57">
        <v>32.3855</v>
      </c>
      <c r="HL57">
        <v>32.3352</v>
      </c>
      <c r="HM57">
        <v>19.5397</v>
      </c>
      <c r="HN57">
        <v>23.638300000000001</v>
      </c>
      <c r="HO57">
        <v>98.511300000000006</v>
      </c>
      <c r="HP57">
        <v>31</v>
      </c>
      <c r="HQ57">
        <v>284.18299999999999</v>
      </c>
      <c r="HR57">
        <v>34.033799999999999</v>
      </c>
      <c r="HS57">
        <v>99.273600000000002</v>
      </c>
      <c r="HT57">
        <v>98.967299999999994</v>
      </c>
    </row>
    <row r="58" spans="1:228" x14ac:dyDescent="0.2">
      <c r="A58">
        <v>43</v>
      </c>
      <c r="B58">
        <v>1665415703.5999999</v>
      </c>
      <c r="C58">
        <v>168</v>
      </c>
      <c r="D58" t="s">
        <v>444</v>
      </c>
      <c r="E58" t="s">
        <v>445</v>
      </c>
      <c r="F58">
        <v>4</v>
      </c>
      <c r="G58">
        <v>1665415701.2874999</v>
      </c>
      <c r="H58">
        <f t="shared" si="0"/>
        <v>6.1387385914123179E-3</v>
      </c>
      <c r="I58">
        <f t="shared" si="1"/>
        <v>6.1387385914123183</v>
      </c>
      <c r="J58">
        <f t="shared" si="2"/>
        <v>8.6535478515070476</v>
      </c>
      <c r="K58">
        <f t="shared" si="3"/>
        <v>259.56524999999999</v>
      </c>
      <c r="L58">
        <f t="shared" si="4"/>
        <v>218.71126856444397</v>
      </c>
      <c r="M58">
        <f t="shared" si="5"/>
        <v>22.196508990984928</v>
      </c>
      <c r="N58">
        <f t="shared" si="6"/>
        <v>26.342686607730144</v>
      </c>
      <c r="O58">
        <f t="shared" si="7"/>
        <v>0.41767955372774013</v>
      </c>
      <c r="P58">
        <f t="shared" si="8"/>
        <v>3.6857629168473265</v>
      </c>
      <c r="Q58">
        <f t="shared" si="9"/>
        <v>0.3930528229033608</v>
      </c>
      <c r="R58">
        <f t="shared" si="10"/>
        <v>0.24774954011304784</v>
      </c>
      <c r="S58">
        <f t="shared" si="11"/>
        <v>226.11470098288603</v>
      </c>
      <c r="T58">
        <f t="shared" si="12"/>
        <v>33.56419380522167</v>
      </c>
      <c r="U58">
        <f t="shared" si="13"/>
        <v>33.566537500000003</v>
      </c>
      <c r="V58">
        <f t="shared" si="14"/>
        <v>5.2151736078931723</v>
      </c>
      <c r="W58">
        <f t="shared" si="15"/>
        <v>70.118125483691557</v>
      </c>
      <c r="X58">
        <f t="shared" si="16"/>
        <v>3.69974514906546</v>
      </c>
      <c r="Y58">
        <f t="shared" si="17"/>
        <v>5.2764461735731452</v>
      </c>
      <c r="Z58">
        <f t="shared" si="18"/>
        <v>1.5154284588277123</v>
      </c>
      <c r="AA58">
        <f t="shared" si="19"/>
        <v>-270.71837188128325</v>
      </c>
      <c r="AB58">
        <f t="shared" si="20"/>
        <v>41.509861042934936</v>
      </c>
      <c r="AC58">
        <f t="shared" si="21"/>
        <v>2.5962900949886158</v>
      </c>
      <c r="AD58">
        <f t="shared" si="22"/>
        <v>-0.49751976047367208</v>
      </c>
      <c r="AE58">
        <f t="shared" si="23"/>
        <v>31.89363252839112</v>
      </c>
      <c r="AF58">
        <f t="shared" si="24"/>
        <v>6.143890650158653</v>
      </c>
      <c r="AG58">
        <f t="shared" si="25"/>
        <v>8.6535478515070476</v>
      </c>
      <c r="AH58">
        <v>283.23706126406393</v>
      </c>
      <c r="AI58">
        <v>272.49569090909102</v>
      </c>
      <c r="AJ58">
        <v>1.7177716314696909</v>
      </c>
      <c r="AK58">
        <v>66.861594045505171</v>
      </c>
      <c r="AL58">
        <f t="shared" si="26"/>
        <v>6.1387385914123183</v>
      </c>
      <c r="AM58">
        <v>33.994977032468483</v>
      </c>
      <c r="AN58">
        <v>36.452735151515142</v>
      </c>
      <c r="AO58">
        <v>-1.5796425834126781E-4</v>
      </c>
      <c r="AP58">
        <v>85.609805602652457</v>
      </c>
      <c r="AQ58">
        <v>2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47314.324297104387</v>
      </c>
      <c r="AV58">
        <f t="shared" si="30"/>
        <v>1200.01</v>
      </c>
      <c r="AW58">
        <f t="shared" si="31"/>
        <v>1025.932288592169</v>
      </c>
      <c r="AX58">
        <f t="shared" si="32"/>
        <v>0.85493644935639623</v>
      </c>
      <c r="AY58">
        <f t="shared" si="33"/>
        <v>0.18842734725784455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1665415701.2874999</v>
      </c>
      <c r="BF58">
        <v>259.56524999999999</v>
      </c>
      <c r="BG58">
        <v>273.47550000000001</v>
      </c>
      <c r="BH58">
        <v>36.455100000000002</v>
      </c>
      <c r="BI58">
        <v>33.996112500000002</v>
      </c>
      <c r="BJ58">
        <v>259.08012500000001</v>
      </c>
      <c r="BK58">
        <v>36.186275000000002</v>
      </c>
      <c r="BL58">
        <v>650.01425000000006</v>
      </c>
      <c r="BM58">
        <v>101.38775</v>
      </c>
      <c r="BN58">
        <v>9.9974599999999997E-2</v>
      </c>
      <c r="BO58">
        <v>33.775437500000002</v>
      </c>
      <c r="BP58">
        <v>33.566537500000003</v>
      </c>
      <c r="BQ58">
        <v>999.9</v>
      </c>
      <c r="BR58">
        <v>0</v>
      </c>
      <c r="BS58">
        <v>0</v>
      </c>
      <c r="BT58">
        <v>8998.125</v>
      </c>
      <c r="BU58">
        <v>0</v>
      </c>
      <c r="BV58">
        <v>165.61324999999999</v>
      </c>
      <c r="BW58">
        <v>-13.9100375</v>
      </c>
      <c r="BX58">
        <v>269.385625</v>
      </c>
      <c r="BY58">
        <v>283.09949999999998</v>
      </c>
      <c r="BZ58">
        <v>2.4590049999999999</v>
      </c>
      <c r="CA58">
        <v>273.47550000000001</v>
      </c>
      <c r="CB58">
        <v>33.996112500000002</v>
      </c>
      <c r="CC58">
        <v>3.6961087500000001</v>
      </c>
      <c r="CD58">
        <v>3.4467949999999998</v>
      </c>
      <c r="CE58">
        <v>27.548562499999999</v>
      </c>
      <c r="CF58">
        <v>26.3599125</v>
      </c>
      <c r="CG58">
        <v>1200.01</v>
      </c>
      <c r="CH58">
        <v>0.50003662500000001</v>
      </c>
      <c r="CI58">
        <v>0.49996337499999999</v>
      </c>
      <c r="CJ58">
        <v>0</v>
      </c>
      <c r="CK58">
        <v>983.80387500000006</v>
      </c>
      <c r="CL58">
        <v>4.9990899999999998</v>
      </c>
      <c r="CM58">
        <v>10607.612499999999</v>
      </c>
      <c r="CN58">
        <v>9558.0600000000013</v>
      </c>
      <c r="CO58">
        <v>42.5</v>
      </c>
      <c r="CP58">
        <v>45.194875000000003</v>
      </c>
      <c r="CQ58">
        <v>43.367125000000001</v>
      </c>
      <c r="CR58">
        <v>43.936999999999998</v>
      </c>
      <c r="CS58">
        <v>44.186999999999998</v>
      </c>
      <c r="CT58">
        <v>597.5474999999999</v>
      </c>
      <c r="CU58">
        <v>597.46250000000009</v>
      </c>
      <c r="CV58">
        <v>0</v>
      </c>
      <c r="CW58">
        <v>1665415707.2</v>
      </c>
      <c r="CX58">
        <v>0</v>
      </c>
      <c r="CY58">
        <v>1665411210</v>
      </c>
      <c r="CZ58" t="s">
        <v>356</v>
      </c>
      <c r="DA58">
        <v>1665411210</v>
      </c>
      <c r="DB58">
        <v>1665411207</v>
      </c>
      <c r="DC58">
        <v>2</v>
      </c>
      <c r="DD58">
        <v>-1.1599999999999999</v>
      </c>
      <c r="DE58">
        <v>-4.0000000000000001E-3</v>
      </c>
      <c r="DF58">
        <v>0.52200000000000002</v>
      </c>
      <c r="DG58">
        <v>0.222</v>
      </c>
      <c r="DH58">
        <v>406</v>
      </c>
      <c r="DI58">
        <v>31</v>
      </c>
      <c r="DJ58">
        <v>0.33</v>
      </c>
      <c r="DK58">
        <v>0.17</v>
      </c>
      <c r="DL58">
        <v>-13.651837499999999</v>
      </c>
      <c r="DM58">
        <v>-1.5313902439024449</v>
      </c>
      <c r="DN58">
        <v>0.14931431895082931</v>
      </c>
      <c r="DO58">
        <v>0</v>
      </c>
      <c r="DP58">
        <v>2.4826342499999998</v>
      </c>
      <c r="DQ58">
        <v>-0.1176453658536583</v>
      </c>
      <c r="DR58">
        <v>1.6083146596282061E-2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365</v>
      </c>
      <c r="EA58">
        <v>3.2972999999999999</v>
      </c>
      <c r="EB58">
        <v>2.6251699999999998</v>
      </c>
      <c r="EC58">
        <v>7.0361000000000007E-2</v>
      </c>
      <c r="ED58">
        <v>7.2953400000000002E-2</v>
      </c>
      <c r="EE58">
        <v>0.14638499999999999</v>
      </c>
      <c r="EF58">
        <v>0.138437</v>
      </c>
      <c r="EG58">
        <v>28187.200000000001</v>
      </c>
      <c r="EH58">
        <v>28748.1</v>
      </c>
      <c r="EI58">
        <v>28206.6</v>
      </c>
      <c r="EJ58">
        <v>29843.5</v>
      </c>
      <c r="EK58">
        <v>33062.9</v>
      </c>
      <c r="EL58">
        <v>35723.699999999997</v>
      </c>
      <c r="EM58">
        <v>39733</v>
      </c>
      <c r="EN58">
        <v>42691.6</v>
      </c>
      <c r="EO58">
        <v>2.22377</v>
      </c>
      <c r="EP58">
        <v>2.1840299999999999</v>
      </c>
      <c r="EQ58">
        <v>5.3338700000000003E-2</v>
      </c>
      <c r="ER58">
        <v>0</v>
      </c>
      <c r="ES58">
        <v>32.69</v>
      </c>
      <c r="ET58">
        <v>999.9</v>
      </c>
      <c r="EU58">
        <v>70.3</v>
      </c>
      <c r="EV58">
        <v>36</v>
      </c>
      <c r="EW58">
        <v>41.386600000000001</v>
      </c>
      <c r="EX58">
        <v>56.328099999999999</v>
      </c>
      <c r="EY58">
        <v>-2.1033599999999999</v>
      </c>
      <c r="EZ58">
        <v>2</v>
      </c>
      <c r="FA58">
        <v>0.41555599999999998</v>
      </c>
      <c r="FB58">
        <v>0.74912000000000001</v>
      </c>
      <c r="FC58">
        <v>20.2685</v>
      </c>
      <c r="FD58">
        <v>5.2196899999999999</v>
      </c>
      <c r="FE58">
        <v>12.004</v>
      </c>
      <c r="FF58">
        <v>4.9865000000000004</v>
      </c>
      <c r="FG58">
        <v>3.2846500000000001</v>
      </c>
      <c r="FH58">
        <v>5729.1</v>
      </c>
      <c r="FI58">
        <v>9999</v>
      </c>
      <c r="FJ58">
        <v>9999</v>
      </c>
      <c r="FK58">
        <v>465.4</v>
      </c>
      <c r="FL58">
        <v>1.86581</v>
      </c>
      <c r="FM58">
        <v>1.8621799999999999</v>
      </c>
      <c r="FN58">
        <v>1.86426</v>
      </c>
      <c r="FO58">
        <v>1.86033</v>
      </c>
      <c r="FP58">
        <v>1.86097</v>
      </c>
      <c r="FQ58">
        <v>1.86008</v>
      </c>
      <c r="FR58">
        <v>1.8617999999999999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0.49099999999999999</v>
      </c>
      <c r="GH58">
        <v>0.26879999999999998</v>
      </c>
      <c r="GI58">
        <v>0.1107589500545309</v>
      </c>
      <c r="GJ58">
        <v>1.50489809740067E-3</v>
      </c>
      <c r="GK58">
        <v>-2.0552440134273611E-7</v>
      </c>
      <c r="GL58">
        <v>-9.6702536598140934E-11</v>
      </c>
      <c r="GM58">
        <v>-9.7891647304491333E-2</v>
      </c>
      <c r="GN58">
        <v>9.3380900660654225E-3</v>
      </c>
      <c r="GO58">
        <v>6.5945522138961576E-7</v>
      </c>
      <c r="GP58">
        <v>5.8990856701692426E-7</v>
      </c>
      <c r="GQ58">
        <v>7</v>
      </c>
      <c r="GR58">
        <v>2047</v>
      </c>
      <c r="GS58">
        <v>3</v>
      </c>
      <c r="GT58">
        <v>37</v>
      </c>
      <c r="GU58">
        <v>74.900000000000006</v>
      </c>
      <c r="GV58">
        <v>74.900000000000006</v>
      </c>
      <c r="GW58">
        <v>0.99365199999999998</v>
      </c>
      <c r="GX58">
        <v>2.6037599999999999</v>
      </c>
      <c r="GY58">
        <v>2.04834</v>
      </c>
      <c r="GZ58">
        <v>2.6208499999999999</v>
      </c>
      <c r="HA58">
        <v>2.1972700000000001</v>
      </c>
      <c r="HB58">
        <v>2.34619</v>
      </c>
      <c r="HC58">
        <v>41.248199999999997</v>
      </c>
      <c r="HD58">
        <v>14.85</v>
      </c>
      <c r="HE58">
        <v>18</v>
      </c>
      <c r="HF58">
        <v>696.59100000000001</v>
      </c>
      <c r="HG58">
        <v>738.05499999999995</v>
      </c>
      <c r="HH58">
        <v>30.998999999999999</v>
      </c>
      <c r="HI58">
        <v>32.717199999999998</v>
      </c>
      <c r="HJ58">
        <v>30.000800000000002</v>
      </c>
      <c r="HK58">
        <v>32.392699999999998</v>
      </c>
      <c r="HL58">
        <v>32.341700000000003</v>
      </c>
      <c r="HM58">
        <v>19.923999999999999</v>
      </c>
      <c r="HN58">
        <v>23.638300000000001</v>
      </c>
      <c r="HO58">
        <v>98.511300000000006</v>
      </c>
      <c r="HP58">
        <v>31</v>
      </c>
      <c r="HQ58">
        <v>290.86200000000002</v>
      </c>
      <c r="HR58">
        <v>34.055100000000003</v>
      </c>
      <c r="HS58">
        <v>99.272599999999997</v>
      </c>
      <c r="HT58">
        <v>98.964799999999997</v>
      </c>
    </row>
    <row r="59" spans="1:228" x14ac:dyDescent="0.2">
      <c r="A59">
        <v>44</v>
      </c>
      <c r="B59">
        <v>1665415707.0999999</v>
      </c>
      <c r="C59">
        <v>171.5</v>
      </c>
      <c r="D59" t="s">
        <v>446</v>
      </c>
      <c r="E59" t="s">
        <v>447</v>
      </c>
      <c r="F59">
        <v>4</v>
      </c>
      <c r="G59">
        <v>1665415704.7249999</v>
      </c>
      <c r="H59">
        <f t="shared" si="0"/>
        <v>6.1143868356110312E-3</v>
      </c>
      <c r="I59">
        <f t="shared" si="1"/>
        <v>6.1143868356110316</v>
      </c>
      <c r="J59">
        <f t="shared" si="2"/>
        <v>9.0642839771502199</v>
      </c>
      <c r="K59">
        <f t="shared" si="3"/>
        <v>265.24337500000001</v>
      </c>
      <c r="L59">
        <f t="shared" si="4"/>
        <v>222.59527496692769</v>
      </c>
      <c r="M59">
        <f t="shared" si="5"/>
        <v>22.590837739118033</v>
      </c>
      <c r="N59">
        <f t="shared" si="6"/>
        <v>26.919125066294935</v>
      </c>
      <c r="O59">
        <f t="shared" si="7"/>
        <v>0.41722671456249621</v>
      </c>
      <c r="P59">
        <f t="shared" si="8"/>
        <v>3.689407902989601</v>
      </c>
      <c r="Q59">
        <f t="shared" si="9"/>
        <v>0.39267441417482579</v>
      </c>
      <c r="R59">
        <f t="shared" si="10"/>
        <v>0.24750694822499986</v>
      </c>
      <c r="S59">
        <f t="shared" si="11"/>
        <v>226.11321448283047</v>
      </c>
      <c r="T59">
        <f t="shared" si="12"/>
        <v>33.561638596011242</v>
      </c>
      <c r="U59">
        <f t="shared" si="13"/>
        <v>33.549587500000001</v>
      </c>
      <c r="V59">
        <f t="shared" si="14"/>
        <v>5.2102292524061884</v>
      </c>
      <c r="W59">
        <f t="shared" si="15"/>
        <v>70.140449846978086</v>
      </c>
      <c r="X59">
        <f t="shared" si="16"/>
        <v>3.6993053689167925</v>
      </c>
      <c r="Y59">
        <f t="shared" si="17"/>
        <v>5.2741397823757641</v>
      </c>
      <c r="Z59">
        <f t="shared" si="18"/>
        <v>1.5109238834893959</v>
      </c>
      <c r="AA59">
        <f t="shared" si="19"/>
        <v>-269.64445945044645</v>
      </c>
      <c r="AB59">
        <f t="shared" si="20"/>
        <v>43.365904816753734</v>
      </c>
      <c r="AC59">
        <f t="shared" si="21"/>
        <v>2.7093708076157506</v>
      </c>
      <c r="AD59">
        <f t="shared" si="22"/>
        <v>2.5440306567535131</v>
      </c>
      <c r="AE59">
        <f t="shared" si="23"/>
        <v>32.132185243979187</v>
      </c>
      <c r="AF59">
        <f t="shared" si="24"/>
        <v>6.1218383068228786</v>
      </c>
      <c r="AG59">
        <f t="shared" si="25"/>
        <v>9.0642839771502199</v>
      </c>
      <c r="AH59">
        <v>289.3350779826618</v>
      </c>
      <c r="AI59">
        <v>278.47603636363641</v>
      </c>
      <c r="AJ59">
        <v>1.703341231259315</v>
      </c>
      <c r="AK59">
        <v>66.861594045505171</v>
      </c>
      <c r="AL59">
        <f t="shared" si="26"/>
        <v>6.1143868356110316</v>
      </c>
      <c r="AM59">
        <v>33.999730730839111</v>
      </c>
      <c r="AN59">
        <v>36.447706060606059</v>
      </c>
      <c r="AO59">
        <v>-1.5774006980078919E-4</v>
      </c>
      <c r="AP59">
        <v>85.609805602652457</v>
      </c>
      <c r="AQ59">
        <v>2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47380.605837156996</v>
      </c>
      <c r="AV59">
        <f t="shared" si="30"/>
        <v>1200.0025000000001</v>
      </c>
      <c r="AW59">
        <f t="shared" si="31"/>
        <v>1025.9258385921403</v>
      </c>
      <c r="AX59">
        <f t="shared" si="32"/>
        <v>0.85493641770924667</v>
      </c>
      <c r="AY59">
        <f t="shared" si="33"/>
        <v>0.18842728617884585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1665415704.7249999</v>
      </c>
      <c r="BF59">
        <v>265.24337500000001</v>
      </c>
      <c r="BG59">
        <v>279.2645</v>
      </c>
      <c r="BH59">
        <v>36.450524999999999</v>
      </c>
      <c r="BI59">
        <v>34.000399999999999</v>
      </c>
      <c r="BJ59">
        <v>264.75074999999998</v>
      </c>
      <c r="BK59">
        <v>36.181750000000001</v>
      </c>
      <c r="BL59">
        <v>650.02700000000004</v>
      </c>
      <c r="BM59">
        <v>101.38849999999999</v>
      </c>
      <c r="BN59">
        <v>9.9897462499999992E-2</v>
      </c>
      <c r="BO59">
        <v>33.767612499999998</v>
      </c>
      <c r="BP59">
        <v>33.549587500000001</v>
      </c>
      <c r="BQ59">
        <v>999.9</v>
      </c>
      <c r="BR59">
        <v>0</v>
      </c>
      <c r="BS59">
        <v>0</v>
      </c>
      <c r="BT59">
        <v>9010.625</v>
      </c>
      <c r="BU59">
        <v>0</v>
      </c>
      <c r="BV59">
        <v>158.817125</v>
      </c>
      <c r="BW59">
        <v>-14.021100000000001</v>
      </c>
      <c r="BX59">
        <v>275.27749999999997</v>
      </c>
      <c r="BY59">
        <v>289.09399999999999</v>
      </c>
      <c r="BZ59">
        <v>2.45014625</v>
      </c>
      <c r="CA59">
        <v>279.2645</v>
      </c>
      <c r="CB59">
        <v>34.000399999999999</v>
      </c>
      <c r="CC59">
        <v>3.6956625000000001</v>
      </c>
      <c r="CD59">
        <v>3.4472437500000002</v>
      </c>
      <c r="CE59">
        <v>27.546487500000001</v>
      </c>
      <c r="CF59">
        <v>26.3621625</v>
      </c>
      <c r="CG59">
        <v>1200.0025000000001</v>
      </c>
      <c r="CH59">
        <v>0.50003662500000001</v>
      </c>
      <c r="CI59">
        <v>0.49996337499999999</v>
      </c>
      <c r="CJ59">
        <v>0</v>
      </c>
      <c r="CK59">
        <v>982.85787500000004</v>
      </c>
      <c r="CL59">
        <v>4.9990899999999998</v>
      </c>
      <c r="CM59">
        <v>10575.1625</v>
      </c>
      <c r="CN59">
        <v>9557.9937500000015</v>
      </c>
      <c r="CO59">
        <v>42.5</v>
      </c>
      <c r="CP59">
        <v>45.194875000000003</v>
      </c>
      <c r="CQ59">
        <v>43.375</v>
      </c>
      <c r="CR59">
        <v>43.936999999999998</v>
      </c>
      <c r="CS59">
        <v>44.186999999999998</v>
      </c>
      <c r="CT59">
        <v>597.54499999999996</v>
      </c>
      <c r="CU59">
        <v>597.45749999999998</v>
      </c>
      <c r="CV59">
        <v>0</v>
      </c>
      <c r="CW59">
        <v>1665415710.8</v>
      </c>
      <c r="CX59">
        <v>0</v>
      </c>
      <c r="CY59">
        <v>1665411210</v>
      </c>
      <c r="CZ59" t="s">
        <v>356</v>
      </c>
      <c r="DA59">
        <v>1665411210</v>
      </c>
      <c r="DB59">
        <v>1665411207</v>
      </c>
      <c r="DC59">
        <v>2</v>
      </c>
      <c r="DD59">
        <v>-1.1599999999999999</v>
      </c>
      <c r="DE59">
        <v>-4.0000000000000001E-3</v>
      </c>
      <c r="DF59">
        <v>0.52200000000000002</v>
      </c>
      <c r="DG59">
        <v>0.222</v>
      </c>
      <c r="DH59">
        <v>406</v>
      </c>
      <c r="DI59">
        <v>31</v>
      </c>
      <c r="DJ59">
        <v>0.33</v>
      </c>
      <c r="DK59">
        <v>0.17</v>
      </c>
      <c r="DL59">
        <v>-13.763120000000001</v>
      </c>
      <c r="DM59">
        <v>-1.664528330206386</v>
      </c>
      <c r="DN59">
        <v>0.16272364487068261</v>
      </c>
      <c r="DO59">
        <v>0</v>
      </c>
      <c r="DP59">
        <v>2.4757950000000002</v>
      </c>
      <c r="DQ59">
        <v>-0.2034085553470959</v>
      </c>
      <c r="DR59">
        <v>1.9737897304424289E-2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365</v>
      </c>
      <c r="EA59">
        <v>3.2971599999999999</v>
      </c>
      <c r="EB59">
        <v>2.6253299999999999</v>
      </c>
      <c r="EC59">
        <v>7.1643399999999996E-2</v>
      </c>
      <c r="ED59">
        <v>7.4241100000000004E-2</v>
      </c>
      <c r="EE59">
        <v>0.146372</v>
      </c>
      <c r="EF59">
        <v>0.13844600000000001</v>
      </c>
      <c r="EG59">
        <v>28147.599999999999</v>
      </c>
      <c r="EH59">
        <v>28708.1</v>
      </c>
      <c r="EI59">
        <v>28205.9</v>
      </c>
      <c r="EJ59">
        <v>29843.5</v>
      </c>
      <c r="EK59">
        <v>33062.800000000003</v>
      </c>
      <c r="EL59">
        <v>35723.199999999997</v>
      </c>
      <c r="EM59">
        <v>39732.199999999997</v>
      </c>
      <c r="EN59">
        <v>42691.4</v>
      </c>
      <c r="EO59">
        <v>2.2236500000000001</v>
      </c>
      <c r="EP59">
        <v>2.1840700000000002</v>
      </c>
      <c r="EQ59">
        <v>5.3472800000000001E-2</v>
      </c>
      <c r="ER59">
        <v>0</v>
      </c>
      <c r="ES59">
        <v>32.6783</v>
      </c>
      <c r="ET59">
        <v>999.9</v>
      </c>
      <c r="EU59">
        <v>70.3</v>
      </c>
      <c r="EV59">
        <v>36</v>
      </c>
      <c r="EW59">
        <v>41.387099999999997</v>
      </c>
      <c r="EX59">
        <v>56.7181</v>
      </c>
      <c r="EY59">
        <v>-2.1193900000000001</v>
      </c>
      <c r="EZ59">
        <v>2</v>
      </c>
      <c r="FA59">
        <v>0.416103</v>
      </c>
      <c r="FB59">
        <v>0.74544900000000003</v>
      </c>
      <c r="FC59">
        <v>20.2685</v>
      </c>
      <c r="FD59">
        <v>5.2199900000000001</v>
      </c>
      <c r="FE59">
        <v>12.004</v>
      </c>
      <c r="FF59">
        <v>4.9868499999999996</v>
      </c>
      <c r="FG59">
        <v>3.2846500000000001</v>
      </c>
      <c r="FH59">
        <v>5729.1</v>
      </c>
      <c r="FI59">
        <v>9999</v>
      </c>
      <c r="FJ59">
        <v>9999</v>
      </c>
      <c r="FK59">
        <v>465.4</v>
      </c>
      <c r="FL59">
        <v>1.86582</v>
      </c>
      <c r="FM59">
        <v>1.8621799999999999</v>
      </c>
      <c r="FN59">
        <v>1.8642300000000001</v>
      </c>
      <c r="FO59">
        <v>1.8603400000000001</v>
      </c>
      <c r="FP59">
        <v>1.8609800000000001</v>
      </c>
      <c r="FQ59">
        <v>1.86009</v>
      </c>
      <c r="FR59">
        <v>1.86182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0.498</v>
      </c>
      <c r="GH59">
        <v>0.26869999999999999</v>
      </c>
      <c r="GI59">
        <v>0.1107589500545309</v>
      </c>
      <c r="GJ59">
        <v>1.50489809740067E-3</v>
      </c>
      <c r="GK59">
        <v>-2.0552440134273611E-7</v>
      </c>
      <c r="GL59">
        <v>-9.6702536598140934E-11</v>
      </c>
      <c r="GM59">
        <v>-9.7891647304491333E-2</v>
      </c>
      <c r="GN59">
        <v>9.3380900660654225E-3</v>
      </c>
      <c r="GO59">
        <v>6.5945522138961576E-7</v>
      </c>
      <c r="GP59">
        <v>5.8990856701692426E-7</v>
      </c>
      <c r="GQ59">
        <v>7</v>
      </c>
      <c r="GR59">
        <v>2047</v>
      </c>
      <c r="GS59">
        <v>3</v>
      </c>
      <c r="GT59">
        <v>37</v>
      </c>
      <c r="GU59">
        <v>75</v>
      </c>
      <c r="GV59">
        <v>75</v>
      </c>
      <c r="GW59">
        <v>1.00952</v>
      </c>
      <c r="GX59">
        <v>2.6061999999999999</v>
      </c>
      <c r="GY59">
        <v>2.04834</v>
      </c>
      <c r="GZ59">
        <v>2.6196299999999999</v>
      </c>
      <c r="HA59">
        <v>2.1972700000000001</v>
      </c>
      <c r="HB59">
        <v>2.34985</v>
      </c>
      <c r="HC59">
        <v>41.248199999999997</v>
      </c>
      <c r="HD59">
        <v>14.8413</v>
      </c>
      <c r="HE59">
        <v>18</v>
      </c>
      <c r="HF59">
        <v>696.55899999999997</v>
      </c>
      <c r="HG59">
        <v>738.18200000000002</v>
      </c>
      <c r="HH59">
        <v>30.998899999999999</v>
      </c>
      <c r="HI59">
        <v>32.722299999999997</v>
      </c>
      <c r="HJ59">
        <v>30.000900000000001</v>
      </c>
      <c r="HK59">
        <v>32.399099999999997</v>
      </c>
      <c r="HL59">
        <v>32.348100000000002</v>
      </c>
      <c r="HM59">
        <v>20.2682</v>
      </c>
      <c r="HN59">
        <v>23.638300000000001</v>
      </c>
      <c r="HO59">
        <v>98.511300000000006</v>
      </c>
      <c r="HP59">
        <v>31</v>
      </c>
      <c r="HQ59">
        <v>297.54000000000002</v>
      </c>
      <c r="HR59">
        <v>34.072499999999998</v>
      </c>
      <c r="HS59">
        <v>99.270499999999998</v>
      </c>
      <c r="HT59">
        <v>98.964500000000001</v>
      </c>
    </row>
    <row r="60" spans="1:228" x14ac:dyDescent="0.2">
      <c r="A60">
        <v>45</v>
      </c>
      <c r="B60">
        <v>1665415711.0999999</v>
      </c>
      <c r="C60">
        <v>175.5</v>
      </c>
      <c r="D60" t="s">
        <v>448</v>
      </c>
      <c r="E60" t="s">
        <v>449</v>
      </c>
      <c r="F60">
        <v>4</v>
      </c>
      <c r="G60">
        <v>1665415709.0999999</v>
      </c>
      <c r="H60">
        <f t="shared" si="0"/>
        <v>6.0849459490182004E-3</v>
      </c>
      <c r="I60">
        <f t="shared" si="1"/>
        <v>6.0849459490182003</v>
      </c>
      <c r="J60">
        <f t="shared" si="2"/>
        <v>9.4124081632327066</v>
      </c>
      <c r="K60">
        <f t="shared" si="3"/>
        <v>272.40699999999998</v>
      </c>
      <c r="L60">
        <f t="shared" si="4"/>
        <v>228.04505625109263</v>
      </c>
      <c r="M60">
        <f t="shared" si="5"/>
        <v>23.143708149132767</v>
      </c>
      <c r="N60">
        <f t="shared" si="6"/>
        <v>27.645888095197865</v>
      </c>
      <c r="O60">
        <f t="shared" si="7"/>
        <v>0.41546560443952479</v>
      </c>
      <c r="P60">
        <f t="shared" si="8"/>
        <v>3.6836568954211768</v>
      </c>
      <c r="Q60">
        <f t="shared" si="9"/>
        <v>0.39107802120549673</v>
      </c>
      <c r="R60">
        <f t="shared" si="10"/>
        <v>0.24649551158775601</v>
      </c>
      <c r="S60">
        <f t="shared" si="11"/>
        <v>226.11177994699784</v>
      </c>
      <c r="T60">
        <f t="shared" si="12"/>
        <v>33.558553677427504</v>
      </c>
      <c r="U60">
        <f t="shared" si="13"/>
        <v>33.543242857142857</v>
      </c>
      <c r="V60">
        <f t="shared" si="14"/>
        <v>5.2083795539622297</v>
      </c>
      <c r="W60">
        <f t="shared" si="15"/>
        <v>70.161832872731438</v>
      </c>
      <c r="X60">
        <f t="shared" si="16"/>
        <v>3.698587835715573</v>
      </c>
      <c r="Y60">
        <f t="shared" si="17"/>
        <v>5.2715097144405387</v>
      </c>
      <c r="Z60">
        <f t="shared" si="18"/>
        <v>1.5097917182466567</v>
      </c>
      <c r="AA60">
        <f t="shared" si="19"/>
        <v>-268.34611635170262</v>
      </c>
      <c r="AB60">
        <f t="shared" si="20"/>
        <v>42.785510233478192</v>
      </c>
      <c r="AC60">
        <f t="shared" si="21"/>
        <v>2.6770828309122687</v>
      </c>
      <c r="AD60">
        <f t="shared" si="22"/>
        <v>3.2282566596856839</v>
      </c>
      <c r="AE60">
        <f t="shared" si="23"/>
        <v>32.577262559496745</v>
      </c>
      <c r="AF60">
        <f t="shared" si="24"/>
        <v>6.0915508848116282</v>
      </c>
      <c r="AG60">
        <f t="shared" si="25"/>
        <v>9.4124081632327066</v>
      </c>
      <c r="AH60">
        <v>296.30876573903282</v>
      </c>
      <c r="AI60">
        <v>285.27695757575748</v>
      </c>
      <c r="AJ60">
        <v>1.7089098034539141</v>
      </c>
      <c r="AK60">
        <v>66.861594045505171</v>
      </c>
      <c r="AL60">
        <f t="shared" si="26"/>
        <v>6.0849459490182003</v>
      </c>
      <c r="AM60">
        <v>34.004883428083112</v>
      </c>
      <c r="AN60">
        <v>36.441358787878777</v>
      </c>
      <c r="AO60">
        <v>-2.01709844265756E-4</v>
      </c>
      <c r="AP60">
        <v>85.609805602652457</v>
      </c>
      <c r="AQ60">
        <v>2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47279.313408467657</v>
      </c>
      <c r="AV60">
        <f t="shared" si="30"/>
        <v>1199.995714285714</v>
      </c>
      <c r="AW60">
        <f t="shared" si="31"/>
        <v>1025.9199564492214</v>
      </c>
      <c r="AX60">
        <f t="shared" si="32"/>
        <v>0.85493635038512661</v>
      </c>
      <c r="AY60">
        <f t="shared" si="33"/>
        <v>0.18842715624329434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1665415709.0999999</v>
      </c>
      <c r="BF60">
        <v>272.40699999999998</v>
      </c>
      <c r="BG60">
        <v>286.62799999999999</v>
      </c>
      <c r="BH60">
        <v>36.443800000000003</v>
      </c>
      <c r="BI60">
        <v>34.005742857142863</v>
      </c>
      <c r="BJ60">
        <v>271.90414285714292</v>
      </c>
      <c r="BK60">
        <v>36.175085714285707</v>
      </c>
      <c r="BL60">
        <v>650.01714285714286</v>
      </c>
      <c r="BM60">
        <v>101.3874285714286</v>
      </c>
      <c r="BN60">
        <v>0.10000785714285711</v>
      </c>
      <c r="BO60">
        <v>33.758685714285718</v>
      </c>
      <c r="BP60">
        <v>33.543242857142857</v>
      </c>
      <c r="BQ60">
        <v>999.89999999999986</v>
      </c>
      <c r="BR60">
        <v>0</v>
      </c>
      <c r="BS60">
        <v>0</v>
      </c>
      <c r="BT60">
        <v>8990.8957142857125</v>
      </c>
      <c r="BU60">
        <v>0</v>
      </c>
      <c r="BV60">
        <v>149.32471428571429</v>
      </c>
      <c r="BW60">
        <v>-14.221028571428571</v>
      </c>
      <c r="BX60">
        <v>282.70999999999998</v>
      </c>
      <c r="BY60">
        <v>296.71814285714288</v>
      </c>
      <c r="BZ60">
        <v>2.4380485714285709</v>
      </c>
      <c r="CA60">
        <v>286.62799999999999</v>
      </c>
      <c r="CB60">
        <v>34.005742857142863</v>
      </c>
      <c r="CC60">
        <v>3.694944285714286</v>
      </c>
      <c r="CD60">
        <v>3.4477571428571432</v>
      </c>
      <c r="CE60">
        <v>27.543171428571419</v>
      </c>
      <c r="CF60">
        <v>26.364642857142861</v>
      </c>
      <c r="CG60">
        <v>1199.995714285714</v>
      </c>
      <c r="CH60">
        <v>0.50003900000000001</v>
      </c>
      <c r="CI60">
        <v>0.49996099999999988</v>
      </c>
      <c r="CJ60">
        <v>0</v>
      </c>
      <c r="CK60">
        <v>981.82157142857147</v>
      </c>
      <c r="CL60">
        <v>4.9990899999999998</v>
      </c>
      <c r="CM60">
        <v>10567.11428571429</v>
      </c>
      <c r="CN60">
        <v>9557.9642857142862</v>
      </c>
      <c r="CO60">
        <v>42.491</v>
      </c>
      <c r="CP60">
        <v>45.186999999999998</v>
      </c>
      <c r="CQ60">
        <v>43.375</v>
      </c>
      <c r="CR60">
        <v>43.936999999999998</v>
      </c>
      <c r="CS60">
        <v>44.186999999999998</v>
      </c>
      <c r="CT60">
        <v>597.54428571428582</v>
      </c>
      <c r="CU60">
        <v>597.45142857142855</v>
      </c>
      <c r="CV60">
        <v>0</v>
      </c>
      <c r="CW60">
        <v>1665415714.4000001</v>
      </c>
      <c r="CX60">
        <v>0</v>
      </c>
      <c r="CY60">
        <v>1665411210</v>
      </c>
      <c r="CZ60" t="s">
        <v>356</v>
      </c>
      <c r="DA60">
        <v>1665411210</v>
      </c>
      <c r="DB60">
        <v>1665411207</v>
      </c>
      <c r="DC60">
        <v>2</v>
      </c>
      <c r="DD60">
        <v>-1.1599999999999999</v>
      </c>
      <c r="DE60">
        <v>-4.0000000000000001E-3</v>
      </c>
      <c r="DF60">
        <v>0.52200000000000002</v>
      </c>
      <c r="DG60">
        <v>0.222</v>
      </c>
      <c r="DH60">
        <v>406</v>
      </c>
      <c r="DI60">
        <v>31</v>
      </c>
      <c r="DJ60">
        <v>0.33</v>
      </c>
      <c r="DK60">
        <v>0.17</v>
      </c>
      <c r="DL60">
        <v>-13.887575</v>
      </c>
      <c r="DM60">
        <v>-2.006654409005566</v>
      </c>
      <c r="DN60">
        <v>0.1957369226155353</v>
      </c>
      <c r="DO60">
        <v>0</v>
      </c>
      <c r="DP60">
        <v>2.46274025</v>
      </c>
      <c r="DQ60">
        <v>-0.17693414634146709</v>
      </c>
      <c r="DR60">
        <v>1.7111636901170499E-2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365</v>
      </c>
      <c r="EA60">
        <v>3.2970799999999998</v>
      </c>
      <c r="EB60">
        <v>2.62513</v>
      </c>
      <c r="EC60">
        <v>7.3098300000000005E-2</v>
      </c>
      <c r="ED60">
        <v>7.5701099999999993E-2</v>
      </c>
      <c r="EE60">
        <v>0.146345</v>
      </c>
      <c r="EF60">
        <v>0.13844999999999999</v>
      </c>
      <c r="EG60">
        <v>28102.9</v>
      </c>
      <c r="EH60">
        <v>28662.799999999999</v>
      </c>
      <c r="EI60">
        <v>28205.4</v>
      </c>
      <c r="EJ60">
        <v>29843.5</v>
      </c>
      <c r="EK60">
        <v>33063.4</v>
      </c>
      <c r="EL60">
        <v>35723.1</v>
      </c>
      <c r="EM60">
        <v>39731.599999999999</v>
      </c>
      <c r="EN60">
        <v>42691.3</v>
      </c>
      <c r="EO60">
        <v>2.2235800000000001</v>
      </c>
      <c r="EP60">
        <v>2.1838799999999998</v>
      </c>
      <c r="EQ60">
        <v>5.40987E-2</v>
      </c>
      <c r="ER60">
        <v>0</v>
      </c>
      <c r="ES60">
        <v>32.664999999999999</v>
      </c>
      <c r="ET60">
        <v>999.9</v>
      </c>
      <c r="EU60">
        <v>70.3</v>
      </c>
      <c r="EV60">
        <v>36</v>
      </c>
      <c r="EW60">
        <v>41.382800000000003</v>
      </c>
      <c r="EX60">
        <v>56.688099999999999</v>
      </c>
      <c r="EY60">
        <v>-2.06731</v>
      </c>
      <c r="EZ60">
        <v>2</v>
      </c>
      <c r="FA60">
        <v>0.41664600000000002</v>
      </c>
      <c r="FB60">
        <v>0.74225799999999997</v>
      </c>
      <c r="FC60">
        <v>20.2684</v>
      </c>
      <c r="FD60">
        <v>5.2190899999999996</v>
      </c>
      <c r="FE60">
        <v>12.004</v>
      </c>
      <c r="FF60">
        <v>4.9859999999999998</v>
      </c>
      <c r="FG60">
        <v>3.2846299999999999</v>
      </c>
      <c r="FH60">
        <v>5729.1</v>
      </c>
      <c r="FI60">
        <v>9999</v>
      </c>
      <c r="FJ60">
        <v>9999</v>
      </c>
      <c r="FK60">
        <v>465.4</v>
      </c>
      <c r="FL60">
        <v>1.86581</v>
      </c>
      <c r="FM60">
        <v>1.8621799999999999</v>
      </c>
      <c r="FN60">
        <v>1.8642099999999999</v>
      </c>
      <c r="FO60">
        <v>1.8603499999999999</v>
      </c>
      <c r="FP60">
        <v>1.8609899999999999</v>
      </c>
      <c r="FQ60">
        <v>1.86008</v>
      </c>
      <c r="FR60">
        <v>1.8617999999999999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0.50700000000000001</v>
      </c>
      <c r="GH60">
        <v>0.26869999999999999</v>
      </c>
      <c r="GI60">
        <v>0.1107589500545309</v>
      </c>
      <c r="GJ60">
        <v>1.50489809740067E-3</v>
      </c>
      <c r="GK60">
        <v>-2.0552440134273611E-7</v>
      </c>
      <c r="GL60">
        <v>-9.6702536598140934E-11</v>
      </c>
      <c r="GM60">
        <v>-9.7891647304491333E-2</v>
      </c>
      <c r="GN60">
        <v>9.3380900660654225E-3</v>
      </c>
      <c r="GO60">
        <v>6.5945522138961576E-7</v>
      </c>
      <c r="GP60">
        <v>5.8990856701692426E-7</v>
      </c>
      <c r="GQ60">
        <v>7</v>
      </c>
      <c r="GR60">
        <v>2047</v>
      </c>
      <c r="GS60">
        <v>3</v>
      </c>
      <c r="GT60">
        <v>37</v>
      </c>
      <c r="GU60">
        <v>75</v>
      </c>
      <c r="GV60">
        <v>75.099999999999994</v>
      </c>
      <c r="GW60">
        <v>1.03027</v>
      </c>
      <c r="GX60">
        <v>2.5952099999999998</v>
      </c>
      <c r="GY60">
        <v>2.04834</v>
      </c>
      <c r="GZ60">
        <v>2.6208499999999999</v>
      </c>
      <c r="HA60">
        <v>2.1972700000000001</v>
      </c>
      <c r="HB60">
        <v>2.36816</v>
      </c>
      <c r="HC60">
        <v>41.274099999999997</v>
      </c>
      <c r="HD60">
        <v>14.85</v>
      </c>
      <c r="HE60">
        <v>18</v>
      </c>
      <c r="HF60">
        <v>696.57299999999998</v>
      </c>
      <c r="HG60">
        <v>738.07399999999996</v>
      </c>
      <c r="HH60">
        <v>30.999099999999999</v>
      </c>
      <c r="HI60">
        <v>32.728099999999998</v>
      </c>
      <c r="HJ60">
        <v>30.000699999999998</v>
      </c>
      <c r="HK60">
        <v>32.405900000000003</v>
      </c>
      <c r="HL60">
        <v>32.354799999999997</v>
      </c>
      <c r="HM60">
        <v>20.6478</v>
      </c>
      <c r="HN60">
        <v>23.638300000000001</v>
      </c>
      <c r="HO60">
        <v>98.511300000000006</v>
      </c>
      <c r="HP60">
        <v>31</v>
      </c>
      <c r="HQ60">
        <v>304.21899999999999</v>
      </c>
      <c r="HR60">
        <v>34.100200000000001</v>
      </c>
      <c r="HS60">
        <v>99.268799999999999</v>
      </c>
      <c r="HT60">
        <v>98.964399999999998</v>
      </c>
    </row>
    <row r="61" spans="1:228" x14ac:dyDescent="0.2">
      <c r="A61">
        <v>46</v>
      </c>
      <c r="B61">
        <v>1665415715.0999999</v>
      </c>
      <c r="C61">
        <v>179.5</v>
      </c>
      <c r="D61" t="s">
        <v>450</v>
      </c>
      <c r="E61" t="s">
        <v>451</v>
      </c>
      <c r="F61">
        <v>4</v>
      </c>
      <c r="G61">
        <v>1665415712.7874999</v>
      </c>
      <c r="H61">
        <f t="shared" si="0"/>
        <v>6.0719905209576912E-3</v>
      </c>
      <c r="I61">
        <f t="shared" si="1"/>
        <v>6.0719905209576917</v>
      </c>
      <c r="J61">
        <f t="shared" si="2"/>
        <v>9.9998840749660545</v>
      </c>
      <c r="K61">
        <f t="shared" si="3"/>
        <v>278.46424999999999</v>
      </c>
      <c r="L61">
        <f t="shared" si="4"/>
        <v>231.53799408765704</v>
      </c>
      <c r="M61">
        <f t="shared" si="5"/>
        <v>23.498307175010073</v>
      </c>
      <c r="N61">
        <f t="shared" si="6"/>
        <v>28.260754825756777</v>
      </c>
      <c r="O61">
        <f t="shared" si="7"/>
        <v>0.41476768062530944</v>
      </c>
      <c r="P61">
        <f t="shared" si="8"/>
        <v>3.6810534858889508</v>
      </c>
      <c r="Q61">
        <f t="shared" si="9"/>
        <v>0.3904432816161878</v>
      </c>
      <c r="R61">
        <f t="shared" si="10"/>
        <v>0.24609354073381839</v>
      </c>
      <c r="S61">
        <f t="shared" si="11"/>
        <v>226.11129373244549</v>
      </c>
      <c r="T61">
        <f t="shared" si="12"/>
        <v>33.549877814349507</v>
      </c>
      <c r="U61">
        <f t="shared" si="13"/>
        <v>33.538762499999997</v>
      </c>
      <c r="V61">
        <f t="shared" si="14"/>
        <v>5.2070737079841898</v>
      </c>
      <c r="W61">
        <f t="shared" si="15"/>
        <v>70.195270482034573</v>
      </c>
      <c r="X61">
        <f t="shared" si="16"/>
        <v>3.6980253557035505</v>
      </c>
      <c r="Y61">
        <f t="shared" si="17"/>
        <v>5.2681973162992577</v>
      </c>
      <c r="Z61">
        <f t="shared" si="18"/>
        <v>1.5090483522806393</v>
      </c>
      <c r="AA61">
        <f t="shared" si="19"/>
        <v>-267.7747819742342</v>
      </c>
      <c r="AB61">
        <f t="shared" si="20"/>
        <v>41.412170495482478</v>
      </c>
      <c r="AC61">
        <f t="shared" si="21"/>
        <v>2.5927862440700711</v>
      </c>
      <c r="AD61">
        <f t="shared" si="22"/>
        <v>2.3414684977638487</v>
      </c>
      <c r="AE61">
        <f t="shared" si="23"/>
        <v>32.888310950691242</v>
      </c>
      <c r="AF61">
        <f t="shared" si="24"/>
        <v>6.0737237533748853</v>
      </c>
      <c r="AG61">
        <f t="shared" si="25"/>
        <v>9.9998840749660545</v>
      </c>
      <c r="AH61">
        <v>303.28026393052608</v>
      </c>
      <c r="AI61">
        <v>292.06398181818162</v>
      </c>
      <c r="AJ61">
        <v>1.691896260463092</v>
      </c>
      <c r="AK61">
        <v>66.861594045505171</v>
      </c>
      <c r="AL61">
        <f t="shared" si="26"/>
        <v>6.0719905209576917</v>
      </c>
      <c r="AM61">
        <v>34.00615476021153</v>
      </c>
      <c r="AN61">
        <v>36.437199393939373</v>
      </c>
      <c r="AO61">
        <v>-1.072180612367241E-4</v>
      </c>
      <c r="AP61">
        <v>85.609805602652457</v>
      </c>
      <c r="AQ61">
        <v>2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47234.583322003433</v>
      </c>
      <c r="AV61">
        <f t="shared" si="30"/>
        <v>1199.9949999999999</v>
      </c>
      <c r="AW61">
        <f t="shared" si="31"/>
        <v>1025.9191635919403</v>
      </c>
      <c r="AX61">
        <f t="shared" si="32"/>
        <v>0.85493619856077774</v>
      </c>
      <c r="AY61">
        <f t="shared" si="33"/>
        <v>0.18842686322230134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1665415712.7874999</v>
      </c>
      <c r="BF61">
        <v>278.46424999999999</v>
      </c>
      <c r="BG61">
        <v>292.82912499999998</v>
      </c>
      <c r="BH61">
        <v>36.438087499999988</v>
      </c>
      <c r="BI61">
        <v>34.006912499999999</v>
      </c>
      <c r="BJ61">
        <v>277.95337499999999</v>
      </c>
      <c r="BK61">
        <v>36.169437500000001</v>
      </c>
      <c r="BL61">
        <v>649.95337499999994</v>
      </c>
      <c r="BM61">
        <v>101.38800000000001</v>
      </c>
      <c r="BN61">
        <v>9.9910300000000007E-2</v>
      </c>
      <c r="BO61">
        <v>33.747437499999997</v>
      </c>
      <c r="BP61">
        <v>33.538762499999997</v>
      </c>
      <c r="BQ61">
        <v>999.9</v>
      </c>
      <c r="BR61">
        <v>0</v>
      </c>
      <c r="BS61">
        <v>0</v>
      </c>
      <c r="BT61">
        <v>8981.8762499999993</v>
      </c>
      <c r="BU61">
        <v>0</v>
      </c>
      <c r="BV61">
        <v>169.18912499999999</v>
      </c>
      <c r="BW61">
        <v>-14.3645125</v>
      </c>
      <c r="BX61">
        <v>288.995</v>
      </c>
      <c r="BY61">
        <v>303.13787500000001</v>
      </c>
      <c r="BZ61">
        <v>2.4311600000000002</v>
      </c>
      <c r="CA61">
        <v>292.82912499999998</v>
      </c>
      <c r="CB61">
        <v>34.006912499999999</v>
      </c>
      <c r="CC61">
        <v>3.6943800000000002</v>
      </c>
      <c r="CD61">
        <v>3.4478900000000001</v>
      </c>
      <c r="CE61">
        <v>27.54055</v>
      </c>
      <c r="CF61">
        <v>26.365287500000001</v>
      </c>
      <c r="CG61">
        <v>1199.9949999999999</v>
      </c>
      <c r="CH61">
        <v>0.50004549999999992</v>
      </c>
      <c r="CI61">
        <v>0.49995450000000002</v>
      </c>
      <c r="CJ61">
        <v>0</v>
      </c>
      <c r="CK61">
        <v>981.03575000000001</v>
      </c>
      <c r="CL61">
        <v>4.9990899999999998</v>
      </c>
      <c r="CM61">
        <v>10663.137500000001</v>
      </c>
      <c r="CN61">
        <v>9557.9587499999998</v>
      </c>
      <c r="CO61">
        <v>42.5</v>
      </c>
      <c r="CP61">
        <v>45.186999999999998</v>
      </c>
      <c r="CQ61">
        <v>43.375</v>
      </c>
      <c r="CR61">
        <v>43.936999999999998</v>
      </c>
      <c r="CS61">
        <v>44.186999999999998</v>
      </c>
      <c r="CT61">
        <v>597.54999999999995</v>
      </c>
      <c r="CU61">
        <v>597.44500000000005</v>
      </c>
      <c r="CV61">
        <v>0</v>
      </c>
      <c r="CW61">
        <v>1665415718.5999999</v>
      </c>
      <c r="CX61">
        <v>0</v>
      </c>
      <c r="CY61">
        <v>1665411210</v>
      </c>
      <c r="CZ61" t="s">
        <v>356</v>
      </c>
      <c r="DA61">
        <v>1665411210</v>
      </c>
      <c r="DB61">
        <v>1665411207</v>
      </c>
      <c r="DC61">
        <v>2</v>
      </c>
      <c r="DD61">
        <v>-1.1599999999999999</v>
      </c>
      <c r="DE61">
        <v>-4.0000000000000001E-3</v>
      </c>
      <c r="DF61">
        <v>0.52200000000000002</v>
      </c>
      <c r="DG61">
        <v>0.222</v>
      </c>
      <c r="DH61">
        <v>406</v>
      </c>
      <c r="DI61">
        <v>31</v>
      </c>
      <c r="DJ61">
        <v>0.33</v>
      </c>
      <c r="DK61">
        <v>0.17</v>
      </c>
      <c r="DL61">
        <v>-14.027862499999999</v>
      </c>
      <c r="DM61">
        <v>-2.3135583489680802</v>
      </c>
      <c r="DN61">
        <v>0.22421607735340929</v>
      </c>
      <c r="DO61">
        <v>0</v>
      </c>
      <c r="DP61">
        <v>2.4514724999999999</v>
      </c>
      <c r="DQ61">
        <v>-0.15654371482177101</v>
      </c>
      <c r="DR61">
        <v>1.5143845573367429E-2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365</v>
      </c>
      <c r="EA61">
        <v>3.29691</v>
      </c>
      <c r="EB61">
        <v>2.625</v>
      </c>
      <c r="EC61">
        <v>7.4542300000000006E-2</v>
      </c>
      <c r="ED61">
        <v>7.71366E-2</v>
      </c>
      <c r="EE61">
        <v>0.146338</v>
      </c>
      <c r="EF61">
        <v>0.138458</v>
      </c>
      <c r="EG61">
        <v>28058.3</v>
      </c>
      <c r="EH61">
        <v>28617.7</v>
      </c>
      <c r="EI61">
        <v>28204.6</v>
      </c>
      <c r="EJ61">
        <v>29842.9</v>
      </c>
      <c r="EK61">
        <v>33062.800000000003</v>
      </c>
      <c r="EL61">
        <v>35722.300000000003</v>
      </c>
      <c r="EM61">
        <v>39730.5</v>
      </c>
      <c r="EN61">
        <v>42690.7</v>
      </c>
      <c r="EO61">
        <v>2.22342</v>
      </c>
      <c r="EP61">
        <v>2.1839300000000001</v>
      </c>
      <c r="EQ61">
        <v>5.4404099999999997E-2</v>
      </c>
      <c r="ER61">
        <v>0</v>
      </c>
      <c r="ES61">
        <v>32.6494</v>
      </c>
      <c r="ET61">
        <v>999.9</v>
      </c>
      <c r="EU61">
        <v>70.2</v>
      </c>
      <c r="EV61">
        <v>36</v>
      </c>
      <c r="EW61">
        <v>41.326799999999999</v>
      </c>
      <c r="EX61">
        <v>56.778100000000002</v>
      </c>
      <c r="EY61">
        <v>-1.875</v>
      </c>
      <c r="EZ61">
        <v>2</v>
      </c>
      <c r="FA61">
        <v>0.41718499999999997</v>
      </c>
      <c r="FB61">
        <v>0.73940899999999998</v>
      </c>
      <c r="FC61">
        <v>20.267900000000001</v>
      </c>
      <c r="FD61">
        <v>5.2160900000000003</v>
      </c>
      <c r="FE61">
        <v>12.004</v>
      </c>
      <c r="FF61">
        <v>4.98515</v>
      </c>
      <c r="FG61">
        <v>3.2839499999999999</v>
      </c>
      <c r="FH61">
        <v>5729.4</v>
      </c>
      <c r="FI61">
        <v>9999</v>
      </c>
      <c r="FJ61">
        <v>9999</v>
      </c>
      <c r="FK61">
        <v>465.4</v>
      </c>
      <c r="FL61">
        <v>1.86581</v>
      </c>
      <c r="FM61">
        <v>1.8621799999999999</v>
      </c>
      <c r="FN61">
        <v>1.8642300000000001</v>
      </c>
      <c r="FO61">
        <v>1.8603400000000001</v>
      </c>
      <c r="FP61">
        <v>1.8609800000000001</v>
      </c>
      <c r="FQ61">
        <v>1.86008</v>
      </c>
      <c r="FR61">
        <v>1.8618399999999999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0.51600000000000001</v>
      </c>
      <c r="GH61">
        <v>0.26860000000000001</v>
      </c>
      <c r="GI61">
        <v>0.1107589500545309</v>
      </c>
      <c r="GJ61">
        <v>1.50489809740067E-3</v>
      </c>
      <c r="GK61">
        <v>-2.0552440134273611E-7</v>
      </c>
      <c r="GL61">
        <v>-9.6702536598140934E-11</v>
      </c>
      <c r="GM61">
        <v>-9.7891647304491333E-2</v>
      </c>
      <c r="GN61">
        <v>9.3380900660654225E-3</v>
      </c>
      <c r="GO61">
        <v>6.5945522138961576E-7</v>
      </c>
      <c r="GP61">
        <v>5.8990856701692426E-7</v>
      </c>
      <c r="GQ61">
        <v>7</v>
      </c>
      <c r="GR61">
        <v>2047</v>
      </c>
      <c r="GS61">
        <v>3</v>
      </c>
      <c r="GT61">
        <v>37</v>
      </c>
      <c r="GU61">
        <v>75.099999999999994</v>
      </c>
      <c r="GV61">
        <v>75.099999999999994</v>
      </c>
      <c r="GW61">
        <v>1.0498000000000001</v>
      </c>
      <c r="GX61">
        <v>2.6013199999999999</v>
      </c>
      <c r="GY61">
        <v>2.04834</v>
      </c>
      <c r="GZ61">
        <v>2.6196299999999999</v>
      </c>
      <c r="HA61">
        <v>2.1972700000000001</v>
      </c>
      <c r="HB61">
        <v>2.3107899999999999</v>
      </c>
      <c r="HC61">
        <v>41.274099999999997</v>
      </c>
      <c r="HD61">
        <v>14.8413</v>
      </c>
      <c r="HE61">
        <v>18</v>
      </c>
      <c r="HF61">
        <v>696.52499999999998</v>
      </c>
      <c r="HG61">
        <v>738.20699999999999</v>
      </c>
      <c r="HH61">
        <v>30.999199999999998</v>
      </c>
      <c r="HI61">
        <v>32.735399999999998</v>
      </c>
      <c r="HJ61">
        <v>30.000800000000002</v>
      </c>
      <c r="HK61">
        <v>32.412599999999998</v>
      </c>
      <c r="HL61">
        <v>32.361600000000003</v>
      </c>
      <c r="HM61">
        <v>21.026399999999999</v>
      </c>
      <c r="HN61">
        <v>23.638300000000001</v>
      </c>
      <c r="HO61">
        <v>98.511300000000006</v>
      </c>
      <c r="HP61">
        <v>31</v>
      </c>
      <c r="HQ61">
        <v>310.89699999999999</v>
      </c>
      <c r="HR61">
        <v>34.003100000000003</v>
      </c>
      <c r="HS61">
        <v>99.266000000000005</v>
      </c>
      <c r="HT61">
        <v>98.962800000000001</v>
      </c>
    </row>
    <row r="62" spans="1:228" x14ac:dyDescent="0.2">
      <c r="A62">
        <v>47</v>
      </c>
      <c r="B62">
        <v>1665415719.0999999</v>
      </c>
      <c r="C62">
        <v>183.5</v>
      </c>
      <c r="D62" t="s">
        <v>452</v>
      </c>
      <c r="E62" t="s">
        <v>453</v>
      </c>
      <c r="F62">
        <v>4</v>
      </c>
      <c r="G62">
        <v>1665415717.0999999</v>
      </c>
      <c r="H62">
        <f t="shared" si="0"/>
        <v>6.0527244706075848E-3</v>
      </c>
      <c r="I62">
        <f t="shared" si="1"/>
        <v>6.0527244706075845</v>
      </c>
      <c r="J62">
        <f t="shared" si="2"/>
        <v>9.4832216954480604</v>
      </c>
      <c r="K62">
        <f t="shared" si="3"/>
        <v>285.59671428571431</v>
      </c>
      <c r="L62">
        <f t="shared" si="4"/>
        <v>240.61277919650695</v>
      </c>
      <c r="M62">
        <f t="shared" si="5"/>
        <v>24.419228841078734</v>
      </c>
      <c r="N62">
        <f t="shared" si="6"/>
        <v>28.984543321813234</v>
      </c>
      <c r="O62">
        <f t="shared" si="7"/>
        <v>0.41492843329648643</v>
      </c>
      <c r="P62">
        <f t="shared" si="8"/>
        <v>3.6902419941046203</v>
      </c>
      <c r="Q62">
        <f t="shared" si="9"/>
        <v>0.39064257394860463</v>
      </c>
      <c r="R62">
        <f t="shared" si="10"/>
        <v>0.24621505905201019</v>
      </c>
      <c r="S62">
        <f t="shared" si="11"/>
        <v>226.11304508938548</v>
      </c>
      <c r="T62">
        <f t="shared" si="12"/>
        <v>33.540400788853688</v>
      </c>
      <c r="U62">
        <f t="shared" si="13"/>
        <v>33.518871428571423</v>
      </c>
      <c r="V62">
        <f t="shared" si="14"/>
        <v>5.2012796895911384</v>
      </c>
      <c r="W62">
        <f t="shared" si="15"/>
        <v>70.244727556550416</v>
      </c>
      <c r="X62">
        <f t="shared" si="16"/>
        <v>3.6977436256185205</v>
      </c>
      <c r="Y62">
        <f t="shared" si="17"/>
        <v>5.2640870770573605</v>
      </c>
      <c r="Z62">
        <f t="shared" si="18"/>
        <v>1.5035360639726179</v>
      </c>
      <c r="AA62">
        <f t="shared" si="19"/>
        <v>-266.92514915379451</v>
      </c>
      <c r="AB62">
        <f t="shared" si="20"/>
        <v>42.694310842472582</v>
      </c>
      <c r="AC62">
        <f t="shared" si="21"/>
        <v>2.6659627879449048</v>
      </c>
      <c r="AD62">
        <f t="shared" si="22"/>
        <v>4.5481695660084469</v>
      </c>
      <c r="AE62">
        <f t="shared" si="23"/>
        <v>33.089994264302923</v>
      </c>
      <c r="AF62">
        <f t="shared" si="24"/>
        <v>6.0525596704394626</v>
      </c>
      <c r="AG62">
        <f t="shared" si="25"/>
        <v>9.4832216954480604</v>
      </c>
      <c r="AH62">
        <v>310.21880688729732</v>
      </c>
      <c r="AI62">
        <v>299.01367878787858</v>
      </c>
      <c r="AJ62">
        <v>1.743631045374884</v>
      </c>
      <c r="AK62">
        <v>66.861594045505171</v>
      </c>
      <c r="AL62">
        <f t="shared" si="26"/>
        <v>6.0527244706075845</v>
      </c>
      <c r="AM62">
        <v>34.011052422048913</v>
      </c>
      <c r="AN62">
        <v>36.433972121212108</v>
      </c>
      <c r="AO62">
        <v>-5.8713255377688531E-5</v>
      </c>
      <c r="AP62">
        <v>85.609805602652457</v>
      </c>
      <c r="AQ62">
        <v>2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47400.766944826682</v>
      </c>
      <c r="AV62">
        <f t="shared" si="30"/>
        <v>1200.005714285714</v>
      </c>
      <c r="AW62">
        <f t="shared" si="31"/>
        <v>1025.9281850204068</v>
      </c>
      <c r="AX62">
        <f t="shared" si="32"/>
        <v>0.85493608305946744</v>
      </c>
      <c r="AY62">
        <f t="shared" si="33"/>
        <v>0.18842664030477221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1665415717.0999999</v>
      </c>
      <c r="BF62">
        <v>285.59671428571431</v>
      </c>
      <c r="BG62">
        <v>300.05985714285708</v>
      </c>
      <c r="BH62">
        <v>36.435400000000001</v>
      </c>
      <c r="BI62">
        <v>34.012857142857143</v>
      </c>
      <c r="BJ62">
        <v>285.07600000000002</v>
      </c>
      <c r="BK62">
        <v>36.166800000000009</v>
      </c>
      <c r="BL62">
        <v>649.99828571428577</v>
      </c>
      <c r="BM62">
        <v>101.3877142857143</v>
      </c>
      <c r="BN62">
        <v>9.9949514285714289E-2</v>
      </c>
      <c r="BO62">
        <v>33.733471428571427</v>
      </c>
      <c r="BP62">
        <v>33.518871428571423</v>
      </c>
      <c r="BQ62">
        <v>999.89999999999986</v>
      </c>
      <c r="BR62">
        <v>0</v>
      </c>
      <c r="BS62">
        <v>0</v>
      </c>
      <c r="BT62">
        <v>9013.5714285714294</v>
      </c>
      <c r="BU62">
        <v>0</v>
      </c>
      <c r="BV62">
        <v>219.09614285714289</v>
      </c>
      <c r="BW62">
        <v>-14.4633</v>
      </c>
      <c r="BX62">
        <v>296.39614285714288</v>
      </c>
      <c r="BY62">
        <v>310.62514285714292</v>
      </c>
      <c r="BZ62">
        <v>2.4225500000000002</v>
      </c>
      <c r="CA62">
        <v>300.05985714285708</v>
      </c>
      <c r="CB62">
        <v>34.012857142857143</v>
      </c>
      <c r="CC62">
        <v>3.694105714285715</v>
      </c>
      <c r="CD62">
        <v>3.4484885714285718</v>
      </c>
      <c r="CE62">
        <v>27.539285714285722</v>
      </c>
      <c r="CF62">
        <v>26.36824285714286</v>
      </c>
      <c r="CG62">
        <v>1200.005714285714</v>
      </c>
      <c r="CH62">
        <v>0.50004899999999985</v>
      </c>
      <c r="CI62">
        <v>0.49995099999999992</v>
      </c>
      <c r="CJ62">
        <v>0</v>
      </c>
      <c r="CK62">
        <v>979.99985714285708</v>
      </c>
      <c r="CL62">
        <v>4.9990899999999998</v>
      </c>
      <c r="CM62">
        <v>10775.1</v>
      </c>
      <c r="CN62">
        <v>9558.0828571428574</v>
      </c>
      <c r="CO62">
        <v>42.5</v>
      </c>
      <c r="CP62">
        <v>45.186999999999998</v>
      </c>
      <c r="CQ62">
        <v>43.375</v>
      </c>
      <c r="CR62">
        <v>43.919285714285706</v>
      </c>
      <c r="CS62">
        <v>44.186999999999998</v>
      </c>
      <c r="CT62">
        <v>597.56000000000006</v>
      </c>
      <c r="CU62">
        <v>597.4457142857143</v>
      </c>
      <c r="CV62">
        <v>0</v>
      </c>
      <c r="CW62">
        <v>1665415722.8</v>
      </c>
      <c r="CX62">
        <v>0</v>
      </c>
      <c r="CY62">
        <v>1665411210</v>
      </c>
      <c r="CZ62" t="s">
        <v>356</v>
      </c>
      <c r="DA62">
        <v>1665411210</v>
      </c>
      <c r="DB62">
        <v>1665411207</v>
      </c>
      <c r="DC62">
        <v>2</v>
      </c>
      <c r="DD62">
        <v>-1.1599999999999999</v>
      </c>
      <c r="DE62">
        <v>-4.0000000000000001E-3</v>
      </c>
      <c r="DF62">
        <v>0.52200000000000002</v>
      </c>
      <c r="DG62">
        <v>0.222</v>
      </c>
      <c r="DH62">
        <v>406</v>
      </c>
      <c r="DI62">
        <v>31</v>
      </c>
      <c r="DJ62">
        <v>0.33</v>
      </c>
      <c r="DK62">
        <v>0.17</v>
      </c>
      <c r="DL62">
        <v>-14.172079999999999</v>
      </c>
      <c r="DM62">
        <v>-2.2769673545965889</v>
      </c>
      <c r="DN62">
        <v>0.22087964845136829</v>
      </c>
      <c r="DO62">
        <v>0</v>
      </c>
      <c r="DP62">
        <v>2.441703</v>
      </c>
      <c r="DQ62">
        <v>-0.13897373358349149</v>
      </c>
      <c r="DR62">
        <v>1.342862450141487E-2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365</v>
      </c>
      <c r="EA62">
        <v>3.2970999999999999</v>
      </c>
      <c r="EB62">
        <v>2.62548</v>
      </c>
      <c r="EC62">
        <v>7.6003500000000002E-2</v>
      </c>
      <c r="ED62">
        <v>7.8568600000000002E-2</v>
      </c>
      <c r="EE62">
        <v>0.14632500000000001</v>
      </c>
      <c r="EF62">
        <v>0.13847300000000001</v>
      </c>
      <c r="EG62">
        <v>28014.3</v>
      </c>
      <c r="EH62">
        <v>28573.1</v>
      </c>
      <c r="EI62">
        <v>28204.9</v>
      </c>
      <c r="EJ62">
        <v>29842.799999999999</v>
      </c>
      <c r="EK62">
        <v>33063.199999999997</v>
      </c>
      <c r="EL62">
        <v>35721.800000000003</v>
      </c>
      <c r="EM62">
        <v>39730.300000000003</v>
      </c>
      <c r="EN62">
        <v>42690.7</v>
      </c>
      <c r="EO62">
        <v>2.2235299999999998</v>
      </c>
      <c r="EP62">
        <v>2.1836199999999999</v>
      </c>
      <c r="EQ62">
        <v>5.4262600000000001E-2</v>
      </c>
      <c r="ER62">
        <v>0</v>
      </c>
      <c r="ES62">
        <v>32.631999999999998</v>
      </c>
      <c r="ET62">
        <v>999.9</v>
      </c>
      <c r="EU62">
        <v>70.2</v>
      </c>
      <c r="EV62">
        <v>36</v>
      </c>
      <c r="EW62">
        <v>41.33</v>
      </c>
      <c r="EX62">
        <v>57.078099999999999</v>
      </c>
      <c r="EY62">
        <v>-2.0592999999999999</v>
      </c>
      <c r="EZ62">
        <v>2</v>
      </c>
      <c r="FA62">
        <v>0.417769</v>
      </c>
      <c r="FB62">
        <v>0.73588200000000004</v>
      </c>
      <c r="FC62">
        <v>20.2685</v>
      </c>
      <c r="FD62">
        <v>5.2187900000000003</v>
      </c>
      <c r="FE62">
        <v>12.004</v>
      </c>
      <c r="FF62">
        <v>4.9864499999999996</v>
      </c>
      <c r="FG62">
        <v>3.2845</v>
      </c>
      <c r="FH62">
        <v>5729.4</v>
      </c>
      <c r="FI62">
        <v>9999</v>
      </c>
      <c r="FJ62">
        <v>9999</v>
      </c>
      <c r="FK62">
        <v>465.4</v>
      </c>
      <c r="FL62">
        <v>1.86582</v>
      </c>
      <c r="FM62">
        <v>1.8621799999999999</v>
      </c>
      <c r="FN62">
        <v>1.86422</v>
      </c>
      <c r="FO62">
        <v>1.8603499999999999</v>
      </c>
      <c r="FP62">
        <v>1.8610100000000001</v>
      </c>
      <c r="FQ62">
        <v>1.8601399999999999</v>
      </c>
      <c r="FR62">
        <v>1.8618399999999999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0.52600000000000002</v>
      </c>
      <c r="GH62">
        <v>0.26860000000000001</v>
      </c>
      <c r="GI62">
        <v>0.1107589500545309</v>
      </c>
      <c r="GJ62">
        <v>1.50489809740067E-3</v>
      </c>
      <c r="GK62">
        <v>-2.0552440134273611E-7</v>
      </c>
      <c r="GL62">
        <v>-9.6702536598140934E-11</v>
      </c>
      <c r="GM62">
        <v>-9.7891647304491333E-2</v>
      </c>
      <c r="GN62">
        <v>9.3380900660654225E-3</v>
      </c>
      <c r="GO62">
        <v>6.5945522138961576E-7</v>
      </c>
      <c r="GP62">
        <v>5.8990856701692426E-7</v>
      </c>
      <c r="GQ62">
        <v>7</v>
      </c>
      <c r="GR62">
        <v>2047</v>
      </c>
      <c r="GS62">
        <v>3</v>
      </c>
      <c r="GT62">
        <v>37</v>
      </c>
      <c r="GU62">
        <v>75.2</v>
      </c>
      <c r="GV62">
        <v>75.2</v>
      </c>
      <c r="GW62">
        <v>1.0668899999999999</v>
      </c>
      <c r="GX62">
        <v>2.6037599999999999</v>
      </c>
      <c r="GY62">
        <v>2.04834</v>
      </c>
      <c r="GZ62">
        <v>2.6196299999999999</v>
      </c>
      <c r="HA62">
        <v>2.1972700000000001</v>
      </c>
      <c r="HB62">
        <v>2.3059099999999999</v>
      </c>
      <c r="HC62">
        <v>41.248199999999997</v>
      </c>
      <c r="HD62">
        <v>14.8325</v>
      </c>
      <c r="HE62">
        <v>18</v>
      </c>
      <c r="HF62">
        <v>696.68</v>
      </c>
      <c r="HG62">
        <v>738.005</v>
      </c>
      <c r="HH62">
        <v>30.999099999999999</v>
      </c>
      <c r="HI62">
        <v>32.741199999999999</v>
      </c>
      <c r="HJ62">
        <v>30.000800000000002</v>
      </c>
      <c r="HK62">
        <v>32.4191</v>
      </c>
      <c r="HL62">
        <v>32.368299999999998</v>
      </c>
      <c r="HM62">
        <v>21.4038</v>
      </c>
      <c r="HN62">
        <v>23.638300000000001</v>
      </c>
      <c r="HO62">
        <v>98.511300000000006</v>
      </c>
      <c r="HP62">
        <v>31</v>
      </c>
      <c r="HQ62">
        <v>317.57600000000002</v>
      </c>
      <c r="HR62">
        <v>33.981900000000003</v>
      </c>
      <c r="HS62">
        <v>99.266199999999998</v>
      </c>
      <c r="HT62">
        <v>98.962800000000001</v>
      </c>
    </row>
    <row r="63" spans="1:228" x14ac:dyDescent="0.2">
      <c r="A63">
        <v>48</v>
      </c>
      <c r="B63">
        <v>1665415723.0999999</v>
      </c>
      <c r="C63">
        <v>187.5</v>
      </c>
      <c r="D63" t="s">
        <v>454</v>
      </c>
      <c r="E63" t="s">
        <v>455</v>
      </c>
      <c r="F63">
        <v>4</v>
      </c>
      <c r="G63">
        <v>1665415720.7874999</v>
      </c>
      <c r="H63">
        <f t="shared" si="0"/>
        <v>6.0250977047159402E-3</v>
      </c>
      <c r="I63">
        <f t="shared" si="1"/>
        <v>6.0250977047159404</v>
      </c>
      <c r="J63">
        <f t="shared" si="2"/>
        <v>10.660636859680979</v>
      </c>
      <c r="K63">
        <f t="shared" si="3"/>
        <v>291.70612499999999</v>
      </c>
      <c r="L63">
        <f t="shared" si="4"/>
        <v>241.79463812034015</v>
      </c>
      <c r="M63">
        <f t="shared" si="5"/>
        <v>24.539021989807171</v>
      </c>
      <c r="N63">
        <f t="shared" si="6"/>
        <v>29.604391030266939</v>
      </c>
      <c r="O63">
        <f t="shared" si="7"/>
        <v>0.41409540089341257</v>
      </c>
      <c r="P63">
        <f t="shared" si="8"/>
        <v>3.7040887427705025</v>
      </c>
      <c r="Q63">
        <f t="shared" si="9"/>
        <v>0.38998869085170856</v>
      </c>
      <c r="R63">
        <f t="shared" si="10"/>
        <v>0.24579179540232643</v>
      </c>
      <c r="S63">
        <f t="shared" si="11"/>
        <v>226.11403198220006</v>
      </c>
      <c r="T63">
        <f t="shared" si="12"/>
        <v>33.531155111700684</v>
      </c>
      <c r="U63">
        <f t="shared" si="13"/>
        <v>33.502862499999999</v>
      </c>
      <c r="V63">
        <f t="shared" si="14"/>
        <v>5.1966205642612699</v>
      </c>
      <c r="W63">
        <f t="shared" si="15"/>
        <v>70.299916020568702</v>
      </c>
      <c r="X63">
        <f t="shared" si="16"/>
        <v>3.6974088063518393</v>
      </c>
      <c r="Y63">
        <f t="shared" si="17"/>
        <v>5.2594782691774942</v>
      </c>
      <c r="Z63">
        <f t="shared" si="18"/>
        <v>1.4992117579094306</v>
      </c>
      <c r="AA63">
        <f t="shared" si="19"/>
        <v>-265.70680877797298</v>
      </c>
      <c r="AB63">
        <f t="shared" si="20"/>
        <v>42.921908017533113</v>
      </c>
      <c r="AC63">
        <f t="shared" si="21"/>
        <v>2.6697417350988308</v>
      </c>
      <c r="AD63">
        <f t="shared" si="22"/>
        <v>5.9988729568590173</v>
      </c>
      <c r="AE63">
        <f t="shared" si="23"/>
        <v>33.360914986762111</v>
      </c>
      <c r="AF63">
        <f t="shared" si="24"/>
        <v>6.0311095232212768</v>
      </c>
      <c r="AG63">
        <f t="shared" si="25"/>
        <v>10.660636859680979</v>
      </c>
      <c r="AH63">
        <v>317.22476981141551</v>
      </c>
      <c r="AI63">
        <v>305.78213939393919</v>
      </c>
      <c r="AJ63">
        <v>1.6777729946428459</v>
      </c>
      <c r="AK63">
        <v>66.861594045505171</v>
      </c>
      <c r="AL63">
        <f t="shared" si="26"/>
        <v>6.0250977047159404</v>
      </c>
      <c r="AM63">
        <v>34.017864980793149</v>
      </c>
      <c r="AN63">
        <v>36.429538787878798</v>
      </c>
      <c r="AO63">
        <v>-1.8740382209751668E-5</v>
      </c>
      <c r="AP63">
        <v>85.609805602652457</v>
      </c>
      <c r="AQ63">
        <v>2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47650.518696925741</v>
      </c>
      <c r="AV63">
        <f t="shared" si="30"/>
        <v>1200.01125</v>
      </c>
      <c r="AW63">
        <f t="shared" si="31"/>
        <v>1025.9328885918135</v>
      </c>
      <c r="AX63">
        <f t="shared" si="32"/>
        <v>0.85493605880096002</v>
      </c>
      <c r="AY63">
        <f t="shared" si="33"/>
        <v>0.18842659348585278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1665415720.7874999</v>
      </c>
      <c r="BF63">
        <v>291.70612499999999</v>
      </c>
      <c r="BG63">
        <v>306.294625</v>
      </c>
      <c r="BH63">
        <v>36.432325000000013</v>
      </c>
      <c r="BI63">
        <v>34.018349999999998</v>
      </c>
      <c r="BJ63">
        <v>291.17712499999999</v>
      </c>
      <c r="BK63">
        <v>36.163762499999997</v>
      </c>
      <c r="BL63">
        <v>649.99562500000002</v>
      </c>
      <c r="BM63">
        <v>101.38737500000001</v>
      </c>
      <c r="BN63">
        <v>9.9664499999999989E-2</v>
      </c>
      <c r="BO63">
        <v>33.717799999999997</v>
      </c>
      <c r="BP63">
        <v>33.502862499999999</v>
      </c>
      <c r="BQ63">
        <v>999.9</v>
      </c>
      <c r="BR63">
        <v>0</v>
      </c>
      <c r="BS63">
        <v>0</v>
      </c>
      <c r="BT63">
        <v>9061.4074999999993</v>
      </c>
      <c r="BU63">
        <v>0</v>
      </c>
      <c r="BV63">
        <v>256.10025000000002</v>
      </c>
      <c r="BW63">
        <v>-14.588825</v>
      </c>
      <c r="BX63">
        <v>302.73537499999998</v>
      </c>
      <c r="BY63">
        <v>317.08150000000001</v>
      </c>
      <c r="BZ63">
        <v>2.414005</v>
      </c>
      <c r="CA63">
        <v>306.294625</v>
      </c>
      <c r="CB63">
        <v>34.018349999999998</v>
      </c>
      <c r="CC63">
        <v>3.6937787499999999</v>
      </c>
      <c r="CD63">
        <v>3.4490275000000001</v>
      </c>
      <c r="CE63">
        <v>27.537762499999999</v>
      </c>
      <c r="CF63">
        <v>26.370887499999998</v>
      </c>
      <c r="CG63">
        <v>1200.01125</v>
      </c>
      <c r="CH63">
        <v>0.50004899999999997</v>
      </c>
      <c r="CI63">
        <v>0.49995099999999998</v>
      </c>
      <c r="CJ63">
        <v>0</v>
      </c>
      <c r="CK63">
        <v>979.14550000000008</v>
      </c>
      <c r="CL63">
        <v>4.9990899999999998</v>
      </c>
      <c r="CM63">
        <v>10835.2875</v>
      </c>
      <c r="CN63">
        <v>9558.1225000000013</v>
      </c>
      <c r="CO63">
        <v>42.5</v>
      </c>
      <c r="CP63">
        <v>45.202749999999988</v>
      </c>
      <c r="CQ63">
        <v>43.375</v>
      </c>
      <c r="CR63">
        <v>43.929250000000003</v>
      </c>
      <c r="CS63">
        <v>44.186999999999998</v>
      </c>
      <c r="CT63">
        <v>597.56375000000003</v>
      </c>
      <c r="CU63">
        <v>597.44749999999999</v>
      </c>
      <c r="CV63">
        <v>0</v>
      </c>
      <c r="CW63">
        <v>1665415726.4000001</v>
      </c>
      <c r="CX63">
        <v>0</v>
      </c>
      <c r="CY63">
        <v>1665411210</v>
      </c>
      <c r="CZ63" t="s">
        <v>356</v>
      </c>
      <c r="DA63">
        <v>1665411210</v>
      </c>
      <c r="DB63">
        <v>1665411207</v>
      </c>
      <c r="DC63">
        <v>2</v>
      </c>
      <c r="DD63">
        <v>-1.1599999999999999</v>
      </c>
      <c r="DE63">
        <v>-4.0000000000000001E-3</v>
      </c>
      <c r="DF63">
        <v>0.52200000000000002</v>
      </c>
      <c r="DG63">
        <v>0.222</v>
      </c>
      <c r="DH63">
        <v>406</v>
      </c>
      <c r="DI63">
        <v>31</v>
      </c>
      <c r="DJ63">
        <v>0.33</v>
      </c>
      <c r="DK63">
        <v>0.17</v>
      </c>
      <c r="DL63">
        <v>-14.310375000000001</v>
      </c>
      <c r="DM63">
        <v>-2.0804825515946952</v>
      </c>
      <c r="DN63">
        <v>0.20328786209461691</v>
      </c>
      <c r="DO63">
        <v>0</v>
      </c>
      <c r="DP63">
        <v>2.4324432499999999</v>
      </c>
      <c r="DQ63">
        <v>-0.13243125703564801</v>
      </c>
      <c r="DR63">
        <v>1.2786529706589641E-2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365</v>
      </c>
      <c r="EA63">
        <v>3.29705</v>
      </c>
      <c r="EB63">
        <v>2.6254499999999998</v>
      </c>
      <c r="EC63">
        <v>7.7407199999999995E-2</v>
      </c>
      <c r="ED63">
        <v>7.9990500000000006E-2</v>
      </c>
      <c r="EE63">
        <v>0.146317</v>
      </c>
      <c r="EF63">
        <v>0.13847999999999999</v>
      </c>
      <c r="EG63">
        <v>27970.9</v>
      </c>
      <c r="EH63">
        <v>28528.799999999999</v>
      </c>
      <c r="EI63">
        <v>28204</v>
      </c>
      <c r="EJ63">
        <v>29842.6</v>
      </c>
      <c r="EK63">
        <v>33062.699999999997</v>
      </c>
      <c r="EL63">
        <v>35721.1</v>
      </c>
      <c r="EM63">
        <v>39729.199999999997</v>
      </c>
      <c r="EN63">
        <v>42690.2</v>
      </c>
      <c r="EO63">
        <v>2.2233000000000001</v>
      </c>
      <c r="EP63">
        <v>2.1835</v>
      </c>
      <c r="EQ63">
        <v>5.4404099999999997E-2</v>
      </c>
      <c r="ER63">
        <v>0</v>
      </c>
      <c r="ES63">
        <v>32.613599999999998</v>
      </c>
      <c r="ET63">
        <v>999.9</v>
      </c>
      <c r="EU63">
        <v>70.2</v>
      </c>
      <c r="EV63">
        <v>36.1</v>
      </c>
      <c r="EW63">
        <v>41.551600000000001</v>
      </c>
      <c r="EX63">
        <v>57.048099999999998</v>
      </c>
      <c r="EY63">
        <v>-1.9030499999999999</v>
      </c>
      <c r="EZ63">
        <v>2</v>
      </c>
      <c r="FA63">
        <v>0.41850100000000001</v>
      </c>
      <c r="FB63">
        <v>0.73200699999999996</v>
      </c>
      <c r="FC63">
        <v>20.268799999999999</v>
      </c>
      <c r="FD63">
        <v>5.2184900000000001</v>
      </c>
      <c r="FE63">
        <v>12.004</v>
      </c>
      <c r="FF63">
        <v>4.9862500000000001</v>
      </c>
      <c r="FG63">
        <v>3.2845</v>
      </c>
      <c r="FH63">
        <v>5729.4</v>
      </c>
      <c r="FI63">
        <v>9999</v>
      </c>
      <c r="FJ63">
        <v>9999</v>
      </c>
      <c r="FK63">
        <v>465.4</v>
      </c>
      <c r="FL63">
        <v>1.86581</v>
      </c>
      <c r="FM63">
        <v>1.8621799999999999</v>
      </c>
      <c r="FN63">
        <v>1.8642000000000001</v>
      </c>
      <c r="FO63">
        <v>1.8603499999999999</v>
      </c>
      <c r="FP63">
        <v>1.86097</v>
      </c>
      <c r="FQ63">
        <v>1.8601099999999999</v>
      </c>
      <c r="FR63">
        <v>1.8618300000000001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0.53400000000000003</v>
      </c>
      <c r="GH63">
        <v>0.26860000000000001</v>
      </c>
      <c r="GI63">
        <v>0.1107589500545309</v>
      </c>
      <c r="GJ63">
        <v>1.50489809740067E-3</v>
      </c>
      <c r="GK63">
        <v>-2.0552440134273611E-7</v>
      </c>
      <c r="GL63">
        <v>-9.6702536598140934E-11</v>
      </c>
      <c r="GM63">
        <v>-9.7891647304491333E-2</v>
      </c>
      <c r="GN63">
        <v>9.3380900660654225E-3</v>
      </c>
      <c r="GO63">
        <v>6.5945522138961576E-7</v>
      </c>
      <c r="GP63">
        <v>5.8990856701692426E-7</v>
      </c>
      <c r="GQ63">
        <v>7</v>
      </c>
      <c r="GR63">
        <v>2047</v>
      </c>
      <c r="GS63">
        <v>3</v>
      </c>
      <c r="GT63">
        <v>37</v>
      </c>
      <c r="GU63">
        <v>75.2</v>
      </c>
      <c r="GV63">
        <v>75.3</v>
      </c>
      <c r="GW63">
        <v>1.08521</v>
      </c>
      <c r="GX63">
        <v>2.5976599999999999</v>
      </c>
      <c r="GY63">
        <v>2.04834</v>
      </c>
      <c r="GZ63">
        <v>2.6196299999999999</v>
      </c>
      <c r="HA63">
        <v>2.1972700000000001</v>
      </c>
      <c r="HB63">
        <v>2.3339799999999999</v>
      </c>
      <c r="HC63">
        <v>41.274099999999997</v>
      </c>
      <c r="HD63">
        <v>14.85</v>
      </c>
      <c r="HE63">
        <v>18</v>
      </c>
      <c r="HF63">
        <v>696.57</v>
      </c>
      <c r="HG63">
        <v>737.97199999999998</v>
      </c>
      <c r="HH63">
        <v>30.998999999999999</v>
      </c>
      <c r="HI63">
        <v>32.747</v>
      </c>
      <c r="HJ63">
        <v>30.000800000000002</v>
      </c>
      <c r="HK63">
        <v>32.426000000000002</v>
      </c>
      <c r="HL63">
        <v>32.3752</v>
      </c>
      <c r="HM63">
        <v>21.779499999999999</v>
      </c>
      <c r="HN63">
        <v>23.638300000000001</v>
      </c>
      <c r="HO63">
        <v>98.511300000000006</v>
      </c>
      <c r="HP63">
        <v>31</v>
      </c>
      <c r="HQ63">
        <v>324.25599999999997</v>
      </c>
      <c r="HR63">
        <v>33.9529</v>
      </c>
      <c r="HS63">
        <v>99.263300000000001</v>
      </c>
      <c r="HT63">
        <v>98.961699999999993</v>
      </c>
    </row>
    <row r="64" spans="1:228" x14ac:dyDescent="0.2">
      <c r="A64">
        <v>49</v>
      </c>
      <c r="B64">
        <v>1665415727.0999999</v>
      </c>
      <c r="C64">
        <v>191.5</v>
      </c>
      <c r="D64" t="s">
        <v>456</v>
      </c>
      <c r="E64" t="s">
        <v>457</v>
      </c>
      <c r="F64">
        <v>4</v>
      </c>
      <c r="G64">
        <v>1665415725.0999999</v>
      </c>
      <c r="H64">
        <f t="shared" si="0"/>
        <v>6.0348116379667681E-3</v>
      </c>
      <c r="I64">
        <f t="shared" si="1"/>
        <v>6.0348116379667678</v>
      </c>
      <c r="J64">
        <f t="shared" si="2"/>
        <v>10.857876307029272</v>
      </c>
      <c r="K64">
        <f t="shared" si="3"/>
        <v>298.69799999999998</v>
      </c>
      <c r="L64">
        <f t="shared" si="4"/>
        <v>248.00809794875897</v>
      </c>
      <c r="M64">
        <f t="shared" si="5"/>
        <v>25.170257360917603</v>
      </c>
      <c r="N64">
        <f t="shared" si="6"/>
        <v>30.314758249324282</v>
      </c>
      <c r="O64">
        <f t="shared" si="7"/>
        <v>0.41592802473101687</v>
      </c>
      <c r="P64">
        <f t="shared" si="8"/>
        <v>3.6805932321122103</v>
      </c>
      <c r="Q64">
        <f t="shared" si="9"/>
        <v>0.39146877774948646</v>
      </c>
      <c r="R64">
        <f t="shared" si="10"/>
        <v>0.24674560340657309</v>
      </c>
      <c r="S64">
        <f t="shared" si="11"/>
        <v>226.11004080363844</v>
      </c>
      <c r="T64">
        <f t="shared" si="12"/>
        <v>33.521596973956463</v>
      </c>
      <c r="U64">
        <f t="shared" si="13"/>
        <v>33.492342857142859</v>
      </c>
      <c r="V64">
        <f t="shared" si="14"/>
        <v>5.1935609787005284</v>
      </c>
      <c r="W64">
        <f t="shared" si="15"/>
        <v>70.327635112518081</v>
      </c>
      <c r="X64">
        <f t="shared" si="16"/>
        <v>3.6975466594154698</v>
      </c>
      <c r="Y64">
        <f t="shared" si="17"/>
        <v>5.257601302105094</v>
      </c>
      <c r="Z64">
        <f t="shared" si="18"/>
        <v>1.4960143192850586</v>
      </c>
      <c r="AA64">
        <f t="shared" si="19"/>
        <v>-266.13519323433445</v>
      </c>
      <c r="AB64">
        <f t="shared" si="20"/>
        <v>43.469936608925451</v>
      </c>
      <c r="AC64">
        <f t="shared" si="21"/>
        <v>2.720864293536688</v>
      </c>
      <c r="AD64">
        <f t="shared" si="22"/>
        <v>6.1656484717661328</v>
      </c>
      <c r="AE64">
        <f t="shared" si="23"/>
        <v>33.924492781454234</v>
      </c>
      <c r="AF64">
        <f t="shared" si="24"/>
        <v>6.0268082951821311</v>
      </c>
      <c r="AG64">
        <f t="shared" si="25"/>
        <v>10.857876307029272</v>
      </c>
      <c r="AH64">
        <v>324.16673570540502</v>
      </c>
      <c r="AI64">
        <v>312.54504242424241</v>
      </c>
      <c r="AJ64">
        <v>1.700870805519977</v>
      </c>
      <c r="AK64">
        <v>66.861594045505171</v>
      </c>
      <c r="AL64">
        <f t="shared" si="26"/>
        <v>6.0348116379667678</v>
      </c>
      <c r="AM64">
        <v>34.019094487237638</v>
      </c>
      <c r="AN64">
        <v>36.434151515151513</v>
      </c>
      <c r="AO64">
        <v>5.7283853312268712E-5</v>
      </c>
      <c r="AP64">
        <v>85.609805602652457</v>
      </c>
      <c r="AQ64">
        <v>2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47231.924378340249</v>
      </c>
      <c r="AV64">
        <f t="shared" si="30"/>
        <v>1199.99</v>
      </c>
      <c r="AW64">
        <f t="shared" si="31"/>
        <v>1025.9147278775329</v>
      </c>
      <c r="AX64">
        <f t="shared" si="32"/>
        <v>0.85493606436514713</v>
      </c>
      <c r="AY64">
        <f t="shared" si="33"/>
        <v>0.1884266042247339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1665415725.0999999</v>
      </c>
      <c r="BF64">
        <v>298.69799999999998</v>
      </c>
      <c r="BG64">
        <v>313.53699999999998</v>
      </c>
      <c r="BH64">
        <v>36.432742857142863</v>
      </c>
      <c r="BI64">
        <v>34.020585714285708</v>
      </c>
      <c r="BJ64">
        <v>298.15928571428577</v>
      </c>
      <c r="BK64">
        <v>36.164157142857142</v>
      </c>
      <c r="BL64">
        <v>650.0212857142858</v>
      </c>
      <c r="BM64">
        <v>101.38928571428571</v>
      </c>
      <c r="BN64">
        <v>0.1003735714285714</v>
      </c>
      <c r="BO64">
        <v>33.711414285714277</v>
      </c>
      <c r="BP64">
        <v>33.492342857142859</v>
      </c>
      <c r="BQ64">
        <v>999.89999999999986</v>
      </c>
      <c r="BR64">
        <v>0</v>
      </c>
      <c r="BS64">
        <v>0</v>
      </c>
      <c r="BT64">
        <v>8980.1771428571428</v>
      </c>
      <c r="BU64">
        <v>0</v>
      </c>
      <c r="BV64">
        <v>270.82157142857147</v>
      </c>
      <c r="BW64">
        <v>-14.839</v>
      </c>
      <c r="BX64">
        <v>309.9918571428571</v>
      </c>
      <c r="BY64">
        <v>324.57942857142859</v>
      </c>
      <c r="BZ64">
        <v>2.4121385714285708</v>
      </c>
      <c r="CA64">
        <v>313.53699999999998</v>
      </c>
      <c r="CB64">
        <v>34.020585714285708</v>
      </c>
      <c r="CC64">
        <v>3.6938871428571431</v>
      </c>
      <c r="CD64">
        <v>3.4493228571428571</v>
      </c>
      <c r="CE64">
        <v>27.53828571428571</v>
      </c>
      <c r="CF64">
        <v>26.372342857142861</v>
      </c>
      <c r="CG64">
        <v>1199.99</v>
      </c>
      <c r="CH64">
        <v>0.50004899999999985</v>
      </c>
      <c r="CI64">
        <v>0.49995099999999992</v>
      </c>
      <c r="CJ64">
        <v>0</v>
      </c>
      <c r="CK64">
        <v>977.86400000000015</v>
      </c>
      <c r="CL64">
        <v>4.9990899999999998</v>
      </c>
      <c r="CM64">
        <v>10863.157142857141</v>
      </c>
      <c r="CN64">
        <v>9557.9442857142858</v>
      </c>
      <c r="CO64">
        <v>42.5</v>
      </c>
      <c r="CP64">
        <v>45.186999999999998</v>
      </c>
      <c r="CQ64">
        <v>43.375</v>
      </c>
      <c r="CR64">
        <v>43.928142857142859</v>
      </c>
      <c r="CS64">
        <v>44.186999999999998</v>
      </c>
      <c r="CT64">
        <v>597.55285714285708</v>
      </c>
      <c r="CU64">
        <v>597.43714285714293</v>
      </c>
      <c r="CV64">
        <v>0</v>
      </c>
      <c r="CW64">
        <v>1665415730.5999999</v>
      </c>
      <c r="CX64">
        <v>0</v>
      </c>
      <c r="CY64">
        <v>1665411210</v>
      </c>
      <c r="CZ64" t="s">
        <v>356</v>
      </c>
      <c r="DA64">
        <v>1665411210</v>
      </c>
      <c r="DB64">
        <v>1665411207</v>
      </c>
      <c r="DC64">
        <v>2</v>
      </c>
      <c r="DD64">
        <v>-1.1599999999999999</v>
      </c>
      <c r="DE64">
        <v>-4.0000000000000001E-3</v>
      </c>
      <c r="DF64">
        <v>0.52200000000000002</v>
      </c>
      <c r="DG64">
        <v>0.222</v>
      </c>
      <c r="DH64">
        <v>406</v>
      </c>
      <c r="DI64">
        <v>31</v>
      </c>
      <c r="DJ64">
        <v>0.33</v>
      </c>
      <c r="DK64">
        <v>0.17</v>
      </c>
      <c r="DL64">
        <v>-14.470145</v>
      </c>
      <c r="DM64">
        <v>-2.1822213883676929</v>
      </c>
      <c r="DN64">
        <v>0.21397605935010569</v>
      </c>
      <c r="DO64">
        <v>0</v>
      </c>
      <c r="DP64">
        <v>2.4246747499999999</v>
      </c>
      <c r="DQ64">
        <v>-0.1092293808630467</v>
      </c>
      <c r="DR64">
        <v>1.071638418205972E-2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365</v>
      </c>
      <c r="EA64">
        <v>3.2971599999999999</v>
      </c>
      <c r="EB64">
        <v>2.6255199999999999</v>
      </c>
      <c r="EC64">
        <v>7.8815399999999994E-2</v>
      </c>
      <c r="ED64">
        <v>8.1397399999999995E-2</v>
      </c>
      <c r="EE64">
        <v>0.14632300000000001</v>
      </c>
      <c r="EF64">
        <v>0.13849500000000001</v>
      </c>
      <c r="EG64">
        <v>27927.9</v>
      </c>
      <c r="EH64">
        <v>28484.400000000001</v>
      </c>
      <c r="EI64">
        <v>28203.8</v>
      </c>
      <c r="EJ64">
        <v>29841.9</v>
      </c>
      <c r="EK64">
        <v>33062.699999999997</v>
      </c>
      <c r="EL64">
        <v>35719.9</v>
      </c>
      <c r="EM64">
        <v>39729.300000000003</v>
      </c>
      <c r="EN64">
        <v>42689.3</v>
      </c>
      <c r="EO64">
        <v>2.2235</v>
      </c>
      <c r="EP64">
        <v>2.1834799999999999</v>
      </c>
      <c r="EQ64">
        <v>5.5164100000000001E-2</v>
      </c>
      <c r="ER64">
        <v>0</v>
      </c>
      <c r="ES64">
        <v>32.5944</v>
      </c>
      <c r="ET64">
        <v>999.9</v>
      </c>
      <c r="EU64">
        <v>70.2</v>
      </c>
      <c r="EV64">
        <v>36.1</v>
      </c>
      <c r="EW64">
        <v>41.554900000000004</v>
      </c>
      <c r="EX64">
        <v>56.658099999999997</v>
      </c>
      <c r="EY64">
        <v>-2.03125</v>
      </c>
      <c r="EZ64">
        <v>2</v>
      </c>
      <c r="FA64">
        <v>0.41900199999999999</v>
      </c>
      <c r="FB64">
        <v>0.729657</v>
      </c>
      <c r="FC64">
        <v>20.268699999999999</v>
      </c>
      <c r="FD64">
        <v>5.2187900000000003</v>
      </c>
      <c r="FE64">
        <v>12.004</v>
      </c>
      <c r="FF64">
        <v>4.9863</v>
      </c>
      <c r="FG64">
        <v>3.2845</v>
      </c>
      <c r="FH64">
        <v>5729.7</v>
      </c>
      <c r="FI64">
        <v>9999</v>
      </c>
      <c r="FJ64">
        <v>9999</v>
      </c>
      <c r="FK64">
        <v>465.4</v>
      </c>
      <c r="FL64">
        <v>1.86582</v>
      </c>
      <c r="FM64">
        <v>1.8621799999999999</v>
      </c>
      <c r="FN64">
        <v>1.86419</v>
      </c>
      <c r="FO64">
        <v>1.8603499999999999</v>
      </c>
      <c r="FP64">
        <v>1.8609800000000001</v>
      </c>
      <c r="FQ64">
        <v>1.8601300000000001</v>
      </c>
      <c r="FR64">
        <v>1.86182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0.54300000000000004</v>
      </c>
      <c r="GH64">
        <v>0.26860000000000001</v>
      </c>
      <c r="GI64">
        <v>0.1107589500545309</v>
      </c>
      <c r="GJ64">
        <v>1.50489809740067E-3</v>
      </c>
      <c r="GK64">
        <v>-2.0552440134273611E-7</v>
      </c>
      <c r="GL64">
        <v>-9.6702536598140934E-11</v>
      </c>
      <c r="GM64">
        <v>-9.7891647304491333E-2</v>
      </c>
      <c r="GN64">
        <v>9.3380900660654225E-3</v>
      </c>
      <c r="GO64">
        <v>6.5945522138961576E-7</v>
      </c>
      <c r="GP64">
        <v>5.8990856701692426E-7</v>
      </c>
      <c r="GQ64">
        <v>7</v>
      </c>
      <c r="GR64">
        <v>2047</v>
      </c>
      <c r="GS64">
        <v>3</v>
      </c>
      <c r="GT64">
        <v>37</v>
      </c>
      <c r="GU64">
        <v>75.3</v>
      </c>
      <c r="GV64">
        <v>75.3</v>
      </c>
      <c r="GW64">
        <v>1.1047400000000001</v>
      </c>
      <c r="GX64">
        <v>2.6000999999999999</v>
      </c>
      <c r="GY64">
        <v>2.04834</v>
      </c>
      <c r="GZ64">
        <v>2.6208499999999999</v>
      </c>
      <c r="HA64">
        <v>2.1972700000000001</v>
      </c>
      <c r="HB64">
        <v>2.34131</v>
      </c>
      <c r="HC64">
        <v>41.274099999999997</v>
      </c>
      <c r="HD64">
        <v>14.8413</v>
      </c>
      <c r="HE64">
        <v>18</v>
      </c>
      <c r="HF64">
        <v>696.81100000000004</v>
      </c>
      <c r="HG64">
        <v>738.03700000000003</v>
      </c>
      <c r="HH64">
        <v>30.999199999999998</v>
      </c>
      <c r="HI64">
        <v>32.752899999999997</v>
      </c>
      <c r="HJ64">
        <v>30.000800000000002</v>
      </c>
      <c r="HK64">
        <v>32.432699999999997</v>
      </c>
      <c r="HL64">
        <v>32.382300000000001</v>
      </c>
      <c r="HM64">
        <v>22.152699999999999</v>
      </c>
      <c r="HN64">
        <v>23.638300000000001</v>
      </c>
      <c r="HO64">
        <v>98.511300000000006</v>
      </c>
      <c r="HP64">
        <v>31</v>
      </c>
      <c r="HQ64">
        <v>330.93400000000003</v>
      </c>
      <c r="HR64">
        <v>33.938499999999998</v>
      </c>
      <c r="HS64">
        <v>99.263099999999994</v>
      </c>
      <c r="HT64">
        <v>98.959500000000006</v>
      </c>
    </row>
    <row r="65" spans="1:228" x14ac:dyDescent="0.2">
      <c r="A65">
        <v>50</v>
      </c>
      <c r="B65">
        <v>1665415731.0999999</v>
      </c>
      <c r="C65">
        <v>195.5</v>
      </c>
      <c r="D65" t="s">
        <v>458</v>
      </c>
      <c r="E65" t="s">
        <v>459</v>
      </c>
      <c r="F65">
        <v>4</v>
      </c>
      <c r="G65">
        <v>1665415728.7874999</v>
      </c>
      <c r="H65">
        <f t="shared" si="0"/>
        <v>6.0177896249024969E-3</v>
      </c>
      <c r="I65">
        <f t="shared" si="1"/>
        <v>6.0177896249024965</v>
      </c>
      <c r="J65">
        <f t="shared" si="2"/>
        <v>10.997833071290488</v>
      </c>
      <c r="K65">
        <f t="shared" si="3"/>
        <v>304.79975000000002</v>
      </c>
      <c r="L65">
        <f t="shared" si="4"/>
        <v>253.34716513446685</v>
      </c>
      <c r="M65">
        <f t="shared" si="5"/>
        <v>25.712102608972963</v>
      </c>
      <c r="N65">
        <f t="shared" si="6"/>
        <v>30.934004898099843</v>
      </c>
      <c r="O65">
        <f t="shared" si="7"/>
        <v>0.41523507799691972</v>
      </c>
      <c r="P65">
        <f t="shared" si="8"/>
        <v>3.6899349163839528</v>
      </c>
      <c r="Q65">
        <f t="shared" si="9"/>
        <v>0.39091254175226547</v>
      </c>
      <c r="R65">
        <f t="shared" si="10"/>
        <v>0.24638681345077421</v>
      </c>
      <c r="S65">
        <f t="shared" si="11"/>
        <v>226.1095901072253</v>
      </c>
      <c r="T65">
        <f t="shared" si="12"/>
        <v>33.524009208623774</v>
      </c>
      <c r="U65">
        <f t="shared" si="13"/>
        <v>33.485387500000002</v>
      </c>
      <c r="V65">
        <f t="shared" si="14"/>
        <v>5.1915389084368817</v>
      </c>
      <c r="W65">
        <f t="shared" si="15"/>
        <v>70.335038700352143</v>
      </c>
      <c r="X65">
        <f t="shared" si="16"/>
        <v>3.6976074095508515</v>
      </c>
      <c r="Y65">
        <f t="shared" si="17"/>
        <v>5.2571342504036167</v>
      </c>
      <c r="Z65">
        <f t="shared" si="18"/>
        <v>1.4939314988860302</v>
      </c>
      <c r="AA65">
        <f t="shared" si="19"/>
        <v>-265.38452245820014</v>
      </c>
      <c r="AB65">
        <f t="shared" si="20"/>
        <v>44.647749401413932</v>
      </c>
      <c r="AC65">
        <f t="shared" si="21"/>
        <v>2.7873943230655791</v>
      </c>
      <c r="AD65">
        <f t="shared" si="22"/>
        <v>8.1602113735046657</v>
      </c>
      <c r="AE65">
        <f t="shared" si="23"/>
        <v>34.143783393380367</v>
      </c>
      <c r="AF65">
        <f t="shared" si="24"/>
        <v>6.0131966742755418</v>
      </c>
      <c r="AG65">
        <f t="shared" si="25"/>
        <v>10.997833071290488</v>
      </c>
      <c r="AH65">
        <v>331.14979516863991</v>
      </c>
      <c r="AI65">
        <v>319.42855757575762</v>
      </c>
      <c r="AJ65">
        <v>1.7105767797071629</v>
      </c>
      <c r="AK65">
        <v>66.861594045505171</v>
      </c>
      <c r="AL65">
        <f t="shared" si="26"/>
        <v>6.0177896249024965</v>
      </c>
      <c r="AM65">
        <v>34.026341271362753</v>
      </c>
      <c r="AN65">
        <v>36.434965454545448</v>
      </c>
      <c r="AO65">
        <v>-3.1521729847576708E-5</v>
      </c>
      <c r="AP65">
        <v>85.609805602652457</v>
      </c>
      <c r="AQ65">
        <v>2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47398.951761996723</v>
      </c>
      <c r="AV65">
        <f t="shared" si="30"/>
        <v>1199.9875</v>
      </c>
      <c r="AW65">
        <f t="shared" si="31"/>
        <v>1025.9126010918267</v>
      </c>
      <c r="AX65">
        <f t="shared" si="32"/>
        <v>0.85493607316061759</v>
      </c>
      <c r="AY65">
        <f t="shared" si="33"/>
        <v>0.18842662119999193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1665415728.7874999</v>
      </c>
      <c r="BF65">
        <v>304.79975000000002</v>
      </c>
      <c r="BG65">
        <v>319.74287500000003</v>
      </c>
      <c r="BH65">
        <v>36.433362500000001</v>
      </c>
      <c r="BI65">
        <v>34.026737500000003</v>
      </c>
      <c r="BJ65">
        <v>304.25287500000002</v>
      </c>
      <c r="BK65">
        <v>36.164775000000013</v>
      </c>
      <c r="BL65">
        <v>650.04362500000002</v>
      </c>
      <c r="BM65">
        <v>101.389625</v>
      </c>
      <c r="BN65">
        <v>9.9975625000000012E-2</v>
      </c>
      <c r="BO65">
        <v>33.709825000000002</v>
      </c>
      <c r="BP65">
        <v>33.485387500000002</v>
      </c>
      <c r="BQ65">
        <v>999.9</v>
      </c>
      <c r="BR65">
        <v>0</v>
      </c>
      <c r="BS65">
        <v>0</v>
      </c>
      <c r="BT65">
        <v>9012.3425000000007</v>
      </c>
      <c r="BU65">
        <v>0</v>
      </c>
      <c r="BV65">
        <v>282.43299999999999</v>
      </c>
      <c r="BW65">
        <v>-14.942925000000001</v>
      </c>
      <c r="BX65">
        <v>316.32462500000003</v>
      </c>
      <c r="BY65">
        <v>331.00574999999998</v>
      </c>
      <c r="BZ65">
        <v>2.4066225000000001</v>
      </c>
      <c r="CA65">
        <v>319.74287500000003</v>
      </c>
      <c r="CB65">
        <v>34.026737500000003</v>
      </c>
      <c r="CC65">
        <v>3.6939600000000001</v>
      </c>
      <c r="CD65">
        <v>3.4499525000000002</v>
      </c>
      <c r="CE65">
        <v>27.538599999999999</v>
      </c>
      <c r="CF65">
        <v>26.375425</v>
      </c>
      <c r="CG65">
        <v>1199.9875</v>
      </c>
      <c r="CH65">
        <v>0.50004899999999997</v>
      </c>
      <c r="CI65">
        <v>0.49995099999999998</v>
      </c>
      <c r="CJ65">
        <v>0</v>
      </c>
      <c r="CK65">
        <v>977.07662500000004</v>
      </c>
      <c r="CL65">
        <v>4.9990899999999998</v>
      </c>
      <c r="CM65">
        <v>10887.3</v>
      </c>
      <c r="CN65">
        <v>9557.93</v>
      </c>
      <c r="CO65">
        <v>42.5</v>
      </c>
      <c r="CP65">
        <v>45.210624999999993</v>
      </c>
      <c r="CQ65">
        <v>43.398249999999997</v>
      </c>
      <c r="CR65">
        <v>43.936999999999998</v>
      </c>
      <c r="CS65">
        <v>44.186999999999998</v>
      </c>
      <c r="CT65">
        <v>597.55124999999998</v>
      </c>
      <c r="CU65">
        <v>597.43624999999997</v>
      </c>
      <c r="CV65">
        <v>0</v>
      </c>
      <c r="CW65">
        <v>1665415734.8</v>
      </c>
      <c r="CX65">
        <v>0</v>
      </c>
      <c r="CY65">
        <v>1665411210</v>
      </c>
      <c r="CZ65" t="s">
        <v>356</v>
      </c>
      <c r="DA65">
        <v>1665411210</v>
      </c>
      <c r="DB65">
        <v>1665411207</v>
      </c>
      <c r="DC65">
        <v>2</v>
      </c>
      <c r="DD65">
        <v>-1.1599999999999999</v>
      </c>
      <c r="DE65">
        <v>-4.0000000000000001E-3</v>
      </c>
      <c r="DF65">
        <v>0.52200000000000002</v>
      </c>
      <c r="DG65">
        <v>0.222</v>
      </c>
      <c r="DH65">
        <v>406</v>
      </c>
      <c r="DI65">
        <v>31</v>
      </c>
      <c r="DJ65">
        <v>0.33</v>
      </c>
      <c r="DK65">
        <v>0.17</v>
      </c>
      <c r="DL65">
        <v>-14.6205625</v>
      </c>
      <c r="DM65">
        <v>-2.262847654784232</v>
      </c>
      <c r="DN65">
        <v>0.22184149937229961</v>
      </c>
      <c r="DO65">
        <v>0</v>
      </c>
      <c r="DP65">
        <v>2.4179875000000002</v>
      </c>
      <c r="DQ65">
        <v>-9.264247654784806E-2</v>
      </c>
      <c r="DR65">
        <v>9.1622231881787041E-3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3.29705</v>
      </c>
      <c r="EB65">
        <v>2.6252800000000001</v>
      </c>
      <c r="EC65">
        <v>8.0222600000000005E-2</v>
      </c>
      <c r="ED65">
        <v>8.2784300000000005E-2</v>
      </c>
      <c r="EE65">
        <v>0.14632800000000001</v>
      </c>
      <c r="EF65">
        <v>0.13850599999999999</v>
      </c>
      <c r="EG65">
        <v>27884.9</v>
      </c>
      <c r="EH65">
        <v>28441.1</v>
      </c>
      <c r="EI65">
        <v>28203.5</v>
      </c>
      <c r="EJ65">
        <v>29841.599999999999</v>
      </c>
      <c r="EK65">
        <v>33062.199999999997</v>
      </c>
      <c r="EL65">
        <v>35719.199999999997</v>
      </c>
      <c r="EM65">
        <v>39728.9</v>
      </c>
      <c r="EN65">
        <v>42688.9</v>
      </c>
      <c r="EO65">
        <v>2.2234500000000001</v>
      </c>
      <c r="EP65">
        <v>2.1831800000000001</v>
      </c>
      <c r="EQ65">
        <v>5.5797399999999997E-2</v>
      </c>
      <c r="ER65">
        <v>0</v>
      </c>
      <c r="ES65">
        <v>32.578000000000003</v>
      </c>
      <c r="ET65">
        <v>999.9</v>
      </c>
      <c r="EU65">
        <v>70.2</v>
      </c>
      <c r="EV65">
        <v>36.1</v>
      </c>
      <c r="EW65">
        <v>41.556199999999997</v>
      </c>
      <c r="EX65">
        <v>57.348100000000002</v>
      </c>
      <c r="EY65">
        <v>-2.0112199999999998</v>
      </c>
      <c r="EZ65">
        <v>2</v>
      </c>
      <c r="FA65">
        <v>0.41964899999999999</v>
      </c>
      <c r="FB65">
        <v>0.72852099999999997</v>
      </c>
      <c r="FC65">
        <v>20.268699999999999</v>
      </c>
      <c r="FD65">
        <v>5.2187900000000003</v>
      </c>
      <c r="FE65">
        <v>12.004</v>
      </c>
      <c r="FF65">
        <v>4.9862500000000001</v>
      </c>
      <c r="FG65">
        <v>3.2845</v>
      </c>
      <c r="FH65">
        <v>5729.7</v>
      </c>
      <c r="FI65">
        <v>9999</v>
      </c>
      <c r="FJ65">
        <v>9999</v>
      </c>
      <c r="FK65">
        <v>465.4</v>
      </c>
      <c r="FL65">
        <v>1.86582</v>
      </c>
      <c r="FM65">
        <v>1.8621799999999999</v>
      </c>
      <c r="FN65">
        <v>1.8642099999999999</v>
      </c>
      <c r="FO65">
        <v>1.8603499999999999</v>
      </c>
      <c r="FP65">
        <v>1.861</v>
      </c>
      <c r="FQ65">
        <v>1.8601000000000001</v>
      </c>
      <c r="FR65">
        <v>1.86181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0.55200000000000005</v>
      </c>
      <c r="GH65">
        <v>0.26869999999999999</v>
      </c>
      <c r="GI65">
        <v>0.1107589500545309</v>
      </c>
      <c r="GJ65">
        <v>1.50489809740067E-3</v>
      </c>
      <c r="GK65">
        <v>-2.0552440134273611E-7</v>
      </c>
      <c r="GL65">
        <v>-9.6702536598140934E-11</v>
      </c>
      <c r="GM65">
        <v>-9.7891647304491333E-2</v>
      </c>
      <c r="GN65">
        <v>9.3380900660654225E-3</v>
      </c>
      <c r="GO65">
        <v>6.5945522138961576E-7</v>
      </c>
      <c r="GP65">
        <v>5.8990856701692426E-7</v>
      </c>
      <c r="GQ65">
        <v>7</v>
      </c>
      <c r="GR65">
        <v>2047</v>
      </c>
      <c r="GS65">
        <v>3</v>
      </c>
      <c r="GT65">
        <v>37</v>
      </c>
      <c r="GU65">
        <v>75.400000000000006</v>
      </c>
      <c r="GV65">
        <v>75.400000000000006</v>
      </c>
      <c r="GW65">
        <v>1.1230500000000001</v>
      </c>
      <c r="GX65">
        <v>2.6147499999999999</v>
      </c>
      <c r="GY65">
        <v>2.04834</v>
      </c>
      <c r="GZ65">
        <v>2.6196299999999999</v>
      </c>
      <c r="HA65">
        <v>2.1972700000000001</v>
      </c>
      <c r="HB65">
        <v>2.2814899999999998</v>
      </c>
      <c r="HC65">
        <v>41.274099999999997</v>
      </c>
      <c r="HD65">
        <v>14.8325</v>
      </c>
      <c r="HE65">
        <v>18</v>
      </c>
      <c r="HF65">
        <v>696.85400000000004</v>
      </c>
      <c r="HG65">
        <v>737.83399999999995</v>
      </c>
      <c r="HH65">
        <v>30.999500000000001</v>
      </c>
      <c r="HI65">
        <v>32.758699999999997</v>
      </c>
      <c r="HJ65">
        <v>30.000800000000002</v>
      </c>
      <c r="HK65">
        <v>32.440300000000001</v>
      </c>
      <c r="HL65">
        <v>32.389000000000003</v>
      </c>
      <c r="HM65">
        <v>22.526199999999999</v>
      </c>
      <c r="HN65">
        <v>23.638300000000001</v>
      </c>
      <c r="HO65">
        <v>98.511300000000006</v>
      </c>
      <c r="HP65">
        <v>31</v>
      </c>
      <c r="HQ65">
        <v>337.613</v>
      </c>
      <c r="HR65">
        <v>33.899799999999999</v>
      </c>
      <c r="HS65">
        <v>99.262100000000004</v>
      </c>
      <c r="HT65">
        <v>98.958699999999993</v>
      </c>
    </row>
    <row r="66" spans="1:228" x14ac:dyDescent="0.2">
      <c r="A66">
        <v>51</v>
      </c>
      <c r="B66">
        <v>1665415735.0999999</v>
      </c>
      <c r="C66">
        <v>199.5</v>
      </c>
      <c r="D66" t="s">
        <v>460</v>
      </c>
      <c r="E66" t="s">
        <v>461</v>
      </c>
      <c r="F66">
        <v>4</v>
      </c>
      <c r="G66">
        <v>1665415733.0999999</v>
      </c>
      <c r="H66">
        <f t="shared" si="0"/>
        <v>6.0298125218790112E-3</v>
      </c>
      <c r="I66">
        <f t="shared" si="1"/>
        <v>6.0298125218790108</v>
      </c>
      <c r="J66">
        <f t="shared" si="2"/>
        <v>11.079135141351543</v>
      </c>
      <c r="K66">
        <f t="shared" si="3"/>
        <v>311.9217142857143</v>
      </c>
      <c r="L66">
        <f t="shared" si="4"/>
        <v>260.17696498055807</v>
      </c>
      <c r="M66">
        <f t="shared" si="5"/>
        <v>26.404996559984198</v>
      </c>
      <c r="N66">
        <f t="shared" si="6"/>
        <v>31.656498849981297</v>
      </c>
      <c r="O66">
        <f t="shared" si="7"/>
        <v>0.41711647292373666</v>
      </c>
      <c r="P66">
        <f t="shared" si="8"/>
        <v>3.6893320708290958</v>
      </c>
      <c r="Q66">
        <f t="shared" si="9"/>
        <v>0.39257626342148383</v>
      </c>
      <c r="R66">
        <f t="shared" si="10"/>
        <v>0.24744460458852335</v>
      </c>
      <c r="S66">
        <f t="shared" si="11"/>
        <v>226.10991566109467</v>
      </c>
      <c r="T66">
        <f t="shared" si="12"/>
        <v>33.520176713276491</v>
      </c>
      <c r="U66">
        <f t="shared" si="13"/>
        <v>33.476185714285712</v>
      </c>
      <c r="V66">
        <f t="shared" si="14"/>
        <v>5.1888648059236866</v>
      </c>
      <c r="W66">
        <f t="shared" si="15"/>
        <v>70.353168845549376</v>
      </c>
      <c r="X66">
        <f t="shared" si="16"/>
        <v>3.6982925171240009</v>
      </c>
      <c r="Y66">
        <f t="shared" si="17"/>
        <v>5.2567532888860899</v>
      </c>
      <c r="Z66">
        <f t="shared" si="18"/>
        <v>1.4905722887996857</v>
      </c>
      <c r="AA66">
        <f t="shared" si="19"/>
        <v>-265.91473221486439</v>
      </c>
      <c r="AB66">
        <f t="shared" si="20"/>
        <v>46.212824815424739</v>
      </c>
      <c r="AC66">
        <f t="shared" si="21"/>
        <v>2.8854264749476091</v>
      </c>
      <c r="AD66">
        <f t="shared" si="22"/>
        <v>9.2934347366026486</v>
      </c>
      <c r="AE66">
        <f t="shared" si="23"/>
        <v>34.344382186366396</v>
      </c>
      <c r="AF66">
        <f t="shared" si="24"/>
        <v>6.0176424479645094</v>
      </c>
      <c r="AG66">
        <f t="shared" si="25"/>
        <v>11.079135141351543</v>
      </c>
      <c r="AH66">
        <v>338.08825000003958</v>
      </c>
      <c r="AI66">
        <v>326.29778787878791</v>
      </c>
      <c r="AJ66">
        <v>1.7188449161632771</v>
      </c>
      <c r="AK66">
        <v>66.861594045505171</v>
      </c>
      <c r="AL66">
        <f t="shared" si="26"/>
        <v>6.0298125218790108</v>
      </c>
      <c r="AM66">
        <v>34.030197356265788</v>
      </c>
      <c r="AN66">
        <v>36.443047878787873</v>
      </c>
      <c r="AO66">
        <v>9.5462533685927104E-5</v>
      </c>
      <c r="AP66">
        <v>85.609805602652457</v>
      </c>
      <c r="AQ66">
        <v>2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47388.379587686744</v>
      </c>
      <c r="AV66">
        <f t="shared" si="30"/>
        <v>1199.987142857143</v>
      </c>
      <c r="AW66">
        <f t="shared" si="31"/>
        <v>1025.9124993062667</v>
      </c>
      <c r="AX66">
        <f t="shared" si="32"/>
        <v>0.85493624278639491</v>
      </c>
      <c r="AY66">
        <f t="shared" si="33"/>
        <v>0.1884269485777422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1665415733.0999999</v>
      </c>
      <c r="BF66">
        <v>311.9217142857143</v>
      </c>
      <c r="BG66">
        <v>326.9671428571429</v>
      </c>
      <c r="BH66">
        <v>36.440471428571428</v>
      </c>
      <c r="BI66">
        <v>34.031985714285717</v>
      </c>
      <c r="BJ66">
        <v>311.36500000000001</v>
      </c>
      <c r="BK66">
        <v>36.171814285714277</v>
      </c>
      <c r="BL66">
        <v>650.01685714285725</v>
      </c>
      <c r="BM66">
        <v>101.3885714285714</v>
      </c>
      <c r="BN66">
        <v>0.10003099999999999</v>
      </c>
      <c r="BO66">
        <v>33.708528571428573</v>
      </c>
      <c r="BP66">
        <v>33.476185714285712</v>
      </c>
      <c r="BQ66">
        <v>999.89999999999986</v>
      </c>
      <c r="BR66">
        <v>0</v>
      </c>
      <c r="BS66">
        <v>0</v>
      </c>
      <c r="BT66">
        <v>9010.3571428571431</v>
      </c>
      <c r="BU66">
        <v>0</v>
      </c>
      <c r="BV66">
        <v>295.13657142857147</v>
      </c>
      <c r="BW66">
        <v>-15.04557142857143</v>
      </c>
      <c r="BX66">
        <v>323.71814285714288</v>
      </c>
      <c r="BY66">
        <v>338.48657142857138</v>
      </c>
      <c r="BZ66">
        <v>2.408508571428571</v>
      </c>
      <c r="CA66">
        <v>326.9671428571429</v>
      </c>
      <c r="CB66">
        <v>34.031985714285717</v>
      </c>
      <c r="CC66">
        <v>3.6946542857142859</v>
      </c>
      <c r="CD66">
        <v>3.4504571428571431</v>
      </c>
      <c r="CE66">
        <v>27.541842857142861</v>
      </c>
      <c r="CF66">
        <v>26.377928571428569</v>
      </c>
      <c r="CG66">
        <v>1199.987142857143</v>
      </c>
      <c r="CH66">
        <v>0.50004300000000002</v>
      </c>
      <c r="CI66">
        <v>0.49995699999999987</v>
      </c>
      <c r="CJ66">
        <v>0</v>
      </c>
      <c r="CK66">
        <v>976.35057142857136</v>
      </c>
      <c r="CL66">
        <v>4.9990899999999998</v>
      </c>
      <c r="CM66">
        <v>10880.6</v>
      </c>
      <c r="CN66">
        <v>9557.9171428571444</v>
      </c>
      <c r="CO66">
        <v>42.5</v>
      </c>
      <c r="CP66">
        <v>45.186999999999998</v>
      </c>
      <c r="CQ66">
        <v>43.410428571428568</v>
      </c>
      <c r="CR66">
        <v>43.936999999999998</v>
      </c>
      <c r="CS66">
        <v>44.186999999999998</v>
      </c>
      <c r="CT66">
        <v>597.54428571428559</v>
      </c>
      <c r="CU66">
        <v>597.44285714285718</v>
      </c>
      <c r="CV66">
        <v>0</v>
      </c>
      <c r="CW66">
        <v>1665415738.4000001</v>
      </c>
      <c r="CX66">
        <v>0</v>
      </c>
      <c r="CY66">
        <v>1665411210</v>
      </c>
      <c r="CZ66" t="s">
        <v>356</v>
      </c>
      <c r="DA66">
        <v>1665411210</v>
      </c>
      <c r="DB66">
        <v>1665411207</v>
      </c>
      <c r="DC66">
        <v>2</v>
      </c>
      <c r="DD66">
        <v>-1.1599999999999999</v>
      </c>
      <c r="DE66">
        <v>-4.0000000000000001E-3</v>
      </c>
      <c r="DF66">
        <v>0.52200000000000002</v>
      </c>
      <c r="DG66">
        <v>0.222</v>
      </c>
      <c r="DH66">
        <v>406</v>
      </c>
      <c r="DI66">
        <v>31</v>
      </c>
      <c r="DJ66">
        <v>0.33</v>
      </c>
      <c r="DK66">
        <v>0.17</v>
      </c>
      <c r="DL66">
        <v>-14.7555575</v>
      </c>
      <c r="DM66">
        <v>-2.2693001876172181</v>
      </c>
      <c r="DN66">
        <v>0.22251951924213301</v>
      </c>
      <c r="DO66">
        <v>0</v>
      </c>
      <c r="DP66">
        <v>2.4132937499999998</v>
      </c>
      <c r="DQ66">
        <v>-6.098127579738026E-2</v>
      </c>
      <c r="DR66">
        <v>6.5869680762472094E-3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3.29705</v>
      </c>
      <c r="EB66">
        <v>2.62534</v>
      </c>
      <c r="EC66">
        <v>8.1608899999999998E-2</v>
      </c>
      <c r="ED66">
        <v>8.4157399999999993E-2</v>
      </c>
      <c r="EE66">
        <v>0.146344</v>
      </c>
      <c r="EF66">
        <v>0.138518</v>
      </c>
      <c r="EG66">
        <v>27842.799999999999</v>
      </c>
      <c r="EH66">
        <v>28397.1</v>
      </c>
      <c r="EI66">
        <v>28203.5</v>
      </c>
      <c r="EJ66">
        <v>29840.2</v>
      </c>
      <c r="EK66">
        <v>33061.199999999997</v>
      </c>
      <c r="EL66">
        <v>35717.5</v>
      </c>
      <c r="EM66">
        <v>39728.400000000001</v>
      </c>
      <c r="EN66">
        <v>42687.4</v>
      </c>
      <c r="EO66">
        <v>2.22342</v>
      </c>
      <c r="EP66">
        <v>2.1829499999999999</v>
      </c>
      <c r="EQ66">
        <v>5.6251900000000001E-2</v>
      </c>
      <c r="ER66">
        <v>0</v>
      </c>
      <c r="ES66">
        <v>32.564500000000002</v>
      </c>
      <c r="ET66">
        <v>999.9</v>
      </c>
      <c r="EU66">
        <v>70.2</v>
      </c>
      <c r="EV66">
        <v>36.1</v>
      </c>
      <c r="EW66">
        <v>41.5563</v>
      </c>
      <c r="EX66">
        <v>56.958100000000002</v>
      </c>
      <c r="EY66">
        <v>-1.89503</v>
      </c>
      <c r="EZ66">
        <v>2</v>
      </c>
      <c r="FA66">
        <v>0.42027900000000001</v>
      </c>
      <c r="FB66">
        <v>0.72862499999999997</v>
      </c>
      <c r="FC66">
        <v>20.268699999999999</v>
      </c>
      <c r="FD66">
        <v>5.2192400000000001</v>
      </c>
      <c r="FE66">
        <v>12.004</v>
      </c>
      <c r="FF66">
        <v>4.9862500000000001</v>
      </c>
      <c r="FG66">
        <v>3.2844500000000001</v>
      </c>
      <c r="FH66">
        <v>5730.1</v>
      </c>
      <c r="FI66">
        <v>9999</v>
      </c>
      <c r="FJ66">
        <v>9999</v>
      </c>
      <c r="FK66">
        <v>465.4</v>
      </c>
      <c r="FL66">
        <v>1.8658300000000001</v>
      </c>
      <c r="FM66">
        <v>1.8621799999999999</v>
      </c>
      <c r="FN66">
        <v>1.86422</v>
      </c>
      <c r="FO66">
        <v>1.8603499999999999</v>
      </c>
      <c r="FP66">
        <v>1.8609800000000001</v>
      </c>
      <c r="FQ66">
        <v>1.86009</v>
      </c>
      <c r="FR66">
        <v>1.86185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0.56100000000000005</v>
      </c>
      <c r="GH66">
        <v>0.26860000000000001</v>
      </c>
      <c r="GI66">
        <v>0.1107589500545309</v>
      </c>
      <c r="GJ66">
        <v>1.50489809740067E-3</v>
      </c>
      <c r="GK66">
        <v>-2.0552440134273611E-7</v>
      </c>
      <c r="GL66">
        <v>-9.6702536598140934E-11</v>
      </c>
      <c r="GM66">
        <v>-9.7891647304491333E-2</v>
      </c>
      <c r="GN66">
        <v>9.3380900660654225E-3</v>
      </c>
      <c r="GO66">
        <v>6.5945522138961576E-7</v>
      </c>
      <c r="GP66">
        <v>5.8990856701692426E-7</v>
      </c>
      <c r="GQ66">
        <v>7</v>
      </c>
      <c r="GR66">
        <v>2047</v>
      </c>
      <c r="GS66">
        <v>3</v>
      </c>
      <c r="GT66">
        <v>37</v>
      </c>
      <c r="GU66">
        <v>75.400000000000006</v>
      </c>
      <c r="GV66">
        <v>75.5</v>
      </c>
      <c r="GW66">
        <v>1.1401399999999999</v>
      </c>
      <c r="GX66">
        <v>2.5915499999999998</v>
      </c>
      <c r="GY66">
        <v>2.04834</v>
      </c>
      <c r="GZ66">
        <v>2.6208499999999999</v>
      </c>
      <c r="HA66">
        <v>2.1972700000000001</v>
      </c>
      <c r="HB66">
        <v>2.3327599999999999</v>
      </c>
      <c r="HC66">
        <v>41.274099999999997</v>
      </c>
      <c r="HD66">
        <v>14.85</v>
      </c>
      <c r="HE66">
        <v>18</v>
      </c>
      <c r="HF66">
        <v>696.90099999999995</v>
      </c>
      <c r="HG66">
        <v>737.70600000000002</v>
      </c>
      <c r="HH66">
        <v>30.9999</v>
      </c>
      <c r="HI66">
        <v>32.764899999999997</v>
      </c>
      <c r="HJ66">
        <v>30.000800000000002</v>
      </c>
      <c r="HK66">
        <v>32.446300000000001</v>
      </c>
      <c r="HL66">
        <v>32.395800000000001</v>
      </c>
      <c r="HM66">
        <v>22.8736</v>
      </c>
      <c r="HN66">
        <v>23.921900000000001</v>
      </c>
      <c r="HO66">
        <v>98.136499999999998</v>
      </c>
      <c r="HP66">
        <v>31</v>
      </c>
      <c r="HQ66">
        <v>344.291</v>
      </c>
      <c r="HR66">
        <v>33.882599999999996</v>
      </c>
      <c r="HS66">
        <v>99.261300000000006</v>
      </c>
      <c r="HT66">
        <v>98.954599999999999</v>
      </c>
    </row>
    <row r="67" spans="1:228" x14ac:dyDescent="0.2">
      <c r="A67">
        <v>52</v>
      </c>
      <c r="B67">
        <v>1665415739.0999999</v>
      </c>
      <c r="C67">
        <v>203.5</v>
      </c>
      <c r="D67" t="s">
        <v>462</v>
      </c>
      <c r="E67" t="s">
        <v>463</v>
      </c>
      <c r="F67">
        <v>4</v>
      </c>
      <c r="G67">
        <v>1665415736.7874999</v>
      </c>
      <c r="H67">
        <f t="shared" si="0"/>
        <v>6.0399287535224336E-3</v>
      </c>
      <c r="I67">
        <f t="shared" si="1"/>
        <v>6.0399287535224335</v>
      </c>
      <c r="J67">
        <f t="shared" si="2"/>
        <v>11.893638882819504</v>
      </c>
      <c r="K67">
        <f t="shared" si="3"/>
        <v>317.93437499999999</v>
      </c>
      <c r="L67">
        <f t="shared" si="4"/>
        <v>262.8265220136239</v>
      </c>
      <c r="M67">
        <f t="shared" si="5"/>
        <v>26.674071510841809</v>
      </c>
      <c r="N67">
        <f t="shared" si="6"/>
        <v>32.266927209367381</v>
      </c>
      <c r="O67">
        <f t="shared" si="7"/>
        <v>0.4175139625247658</v>
      </c>
      <c r="P67">
        <f t="shared" si="8"/>
        <v>3.6842146968039504</v>
      </c>
      <c r="Q67">
        <f t="shared" si="9"/>
        <v>0.39289645069009105</v>
      </c>
      <c r="R67">
        <f t="shared" si="10"/>
        <v>0.24765102183513671</v>
      </c>
      <c r="S67">
        <f t="shared" si="11"/>
        <v>226.11557135783158</v>
      </c>
      <c r="T67">
        <f t="shared" si="12"/>
        <v>33.516952355910497</v>
      </c>
      <c r="U67">
        <f t="shared" si="13"/>
        <v>33.482125000000003</v>
      </c>
      <c r="V67">
        <f t="shared" si="14"/>
        <v>5.1905906662621986</v>
      </c>
      <c r="W67">
        <f t="shared" si="15"/>
        <v>70.365202836845668</v>
      </c>
      <c r="X67">
        <f t="shared" si="16"/>
        <v>3.6987408760718972</v>
      </c>
      <c r="Y67">
        <f t="shared" si="17"/>
        <v>5.2564914573586758</v>
      </c>
      <c r="Z67">
        <f t="shared" si="18"/>
        <v>1.4918497901903014</v>
      </c>
      <c r="AA67">
        <f t="shared" si="19"/>
        <v>-266.36085803033933</v>
      </c>
      <c r="AB67">
        <f t="shared" si="20"/>
        <v>44.792055598821229</v>
      </c>
      <c r="AC67">
        <f t="shared" si="21"/>
        <v>2.8006705773249472</v>
      </c>
      <c r="AD67">
        <f t="shared" si="22"/>
        <v>7.3474395036384337</v>
      </c>
      <c r="AE67">
        <f t="shared" si="23"/>
        <v>34.38231661710627</v>
      </c>
      <c r="AF67">
        <f t="shared" si="24"/>
        <v>6.0789146704374817</v>
      </c>
      <c r="AG67">
        <f t="shared" si="25"/>
        <v>11.893638882819504</v>
      </c>
      <c r="AH67">
        <v>344.88438970661991</v>
      </c>
      <c r="AI67">
        <v>332.97456969696958</v>
      </c>
      <c r="AJ67">
        <v>1.6623127274714919</v>
      </c>
      <c r="AK67">
        <v>66.861594045505171</v>
      </c>
      <c r="AL67">
        <f t="shared" si="26"/>
        <v>6.0399287535224335</v>
      </c>
      <c r="AM67">
        <v>34.027316648331713</v>
      </c>
      <c r="AN67">
        <v>36.444318181818169</v>
      </c>
      <c r="AO67">
        <v>8.5096342970720061E-5</v>
      </c>
      <c r="AP67">
        <v>85.609805602652457</v>
      </c>
      <c r="AQ67">
        <v>2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47297.153318782926</v>
      </c>
      <c r="AV67">
        <f t="shared" si="30"/>
        <v>1200.0150000000001</v>
      </c>
      <c r="AW67">
        <f t="shared" si="31"/>
        <v>1025.9365260921406</v>
      </c>
      <c r="AX67">
        <f t="shared" si="32"/>
        <v>0.85493641837155421</v>
      </c>
      <c r="AY67">
        <f t="shared" si="33"/>
        <v>0.18842728745709975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1665415736.7874999</v>
      </c>
      <c r="BF67">
        <v>317.93437499999999</v>
      </c>
      <c r="BG67">
        <v>333.01900000000001</v>
      </c>
      <c r="BH67">
        <v>36.444650000000003</v>
      </c>
      <c r="BI67">
        <v>34.011600000000001</v>
      </c>
      <c r="BJ67">
        <v>317.36987499999998</v>
      </c>
      <c r="BK67">
        <v>36.17595</v>
      </c>
      <c r="BL67">
        <v>650.00312499999995</v>
      </c>
      <c r="BM67">
        <v>101.38925</v>
      </c>
      <c r="BN67">
        <v>0.10001868749999999</v>
      </c>
      <c r="BO67">
        <v>33.707637499999997</v>
      </c>
      <c r="BP67">
        <v>33.482125000000003</v>
      </c>
      <c r="BQ67">
        <v>999.9</v>
      </c>
      <c r="BR67">
        <v>0</v>
      </c>
      <c r="BS67">
        <v>0</v>
      </c>
      <c r="BT67">
        <v>8992.65625</v>
      </c>
      <c r="BU67">
        <v>0</v>
      </c>
      <c r="BV67">
        <v>298.09199999999998</v>
      </c>
      <c r="BW67">
        <v>-15.0846125</v>
      </c>
      <c r="BX67">
        <v>329.95937500000002</v>
      </c>
      <c r="BY67">
        <v>344.74425000000002</v>
      </c>
      <c r="BZ67">
        <v>2.433055</v>
      </c>
      <c r="CA67">
        <v>333.01900000000001</v>
      </c>
      <c r="CB67">
        <v>34.011600000000001</v>
      </c>
      <c r="CC67">
        <v>3.6950987500000001</v>
      </c>
      <c r="CD67">
        <v>3.4484112499999999</v>
      </c>
      <c r="CE67">
        <v>27.5438875</v>
      </c>
      <c r="CF67">
        <v>26.367875000000002</v>
      </c>
      <c r="CG67">
        <v>1200.0150000000001</v>
      </c>
      <c r="CH67">
        <v>0.50003675000000003</v>
      </c>
      <c r="CI67">
        <v>0.49996325000000003</v>
      </c>
      <c r="CJ67">
        <v>0</v>
      </c>
      <c r="CK67">
        <v>975.520625</v>
      </c>
      <c r="CL67">
        <v>4.9990899999999998</v>
      </c>
      <c r="CM67">
        <v>10899.424999999999</v>
      </c>
      <c r="CN67">
        <v>9558.0950000000012</v>
      </c>
      <c r="CO67">
        <v>42.53875</v>
      </c>
      <c r="CP67">
        <v>45.210624999999993</v>
      </c>
      <c r="CQ67">
        <v>43.429250000000003</v>
      </c>
      <c r="CR67">
        <v>43.936999999999998</v>
      </c>
      <c r="CS67">
        <v>44.186999999999998</v>
      </c>
      <c r="CT67">
        <v>597.55124999999998</v>
      </c>
      <c r="CU67">
        <v>597.46375</v>
      </c>
      <c r="CV67">
        <v>0</v>
      </c>
      <c r="CW67">
        <v>1665415742.5999999</v>
      </c>
      <c r="CX67">
        <v>0</v>
      </c>
      <c r="CY67">
        <v>1665411210</v>
      </c>
      <c r="CZ67" t="s">
        <v>356</v>
      </c>
      <c r="DA67">
        <v>1665411210</v>
      </c>
      <c r="DB67">
        <v>1665411207</v>
      </c>
      <c r="DC67">
        <v>2</v>
      </c>
      <c r="DD67">
        <v>-1.1599999999999999</v>
      </c>
      <c r="DE67">
        <v>-4.0000000000000001E-3</v>
      </c>
      <c r="DF67">
        <v>0.52200000000000002</v>
      </c>
      <c r="DG67">
        <v>0.222</v>
      </c>
      <c r="DH67">
        <v>406</v>
      </c>
      <c r="DI67">
        <v>31</v>
      </c>
      <c r="DJ67">
        <v>0.33</v>
      </c>
      <c r="DK67">
        <v>0.17</v>
      </c>
      <c r="DL67">
        <v>-14.880765</v>
      </c>
      <c r="DM67">
        <v>-1.9058769230768651</v>
      </c>
      <c r="DN67">
        <v>0.19243147812922909</v>
      </c>
      <c r="DO67">
        <v>0</v>
      </c>
      <c r="DP67">
        <v>2.4135875000000002</v>
      </c>
      <c r="DQ67">
        <v>3.1817786116319163E-2</v>
      </c>
      <c r="DR67">
        <v>1.0341953816856859E-2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3.29705</v>
      </c>
      <c r="EB67">
        <v>2.6251199999999999</v>
      </c>
      <c r="EC67">
        <v>8.2949899999999993E-2</v>
      </c>
      <c r="ED67">
        <v>8.54708E-2</v>
      </c>
      <c r="EE67">
        <v>0.146345</v>
      </c>
      <c r="EF67">
        <v>0.13833500000000001</v>
      </c>
      <c r="EG67">
        <v>27801.1</v>
      </c>
      <c r="EH67">
        <v>28356.5</v>
      </c>
      <c r="EI67">
        <v>28202.400000000001</v>
      </c>
      <c r="EJ67">
        <v>29840.400000000001</v>
      </c>
      <c r="EK67">
        <v>33060.5</v>
      </c>
      <c r="EL67">
        <v>35725.1</v>
      </c>
      <c r="EM67">
        <v>39727.4</v>
      </c>
      <c r="EN67">
        <v>42687.3</v>
      </c>
      <c r="EO67">
        <v>2.2233700000000001</v>
      </c>
      <c r="EP67">
        <v>2.1829999999999998</v>
      </c>
      <c r="EQ67">
        <v>5.7831399999999998E-2</v>
      </c>
      <c r="ER67">
        <v>0</v>
      </c>
      <c r="ES67">
        <v>32.554000000000002</v>
      </c>
      <c r="ET67">
        <v>999.9</v>
      </c>
      <c r="EU67">
        <v>70.099999999999994</v>
      </c>
      <c r="EV67">
        <v>36.1</v>
      </c>
      <c r="EW67">
        <v>41.496400000000001</v>
      </c>
      <c r="EX67">
        <v>56.7181</v>
      </c>
      <c r="EY67">
        <v>-2.0152199999999998</v>
      </c>
      <c r="EZ67">
        <v>2</v>
      </c>
      <c r="FA67">
        <v>0.42086400000000002</v>
      </c>
      <c r="FB67">
        <v>0.73046</v>
      </c>
      <c r="FC67">
        <v>20.268699999999999</v>
      </c>
      <c r="FD67">
        <v>5.2180400000000002</v>
      </c>
      <c r="FE67">
        <v>12.004</v>
      </c>
      <c r="FF67">
        <v>4.9859999999999998</v>
      </c>
      <c r="FG67">
        <v>3.2844799999999998</v>
      </c>
      <c r="FH67">
        <v>5730.1</v>
      </c>
      <c r="FI67">
        <v>9999</v>
      </c>
      <c r="FJ67">
        <v>9999</v>
      </c>
      <c r="FK67">
        <v>465.4</v>
      </c>
      <c r="FL67">
        <v>1.8658300000000001</v>
      </c>
      <c r="FM67">
        <v>1.8621799999999999</v>
      </c>
      <c r="FN67">
        <v>1.8642300000000001</v>
      </c>
      <c r="FO67">
        <v>1.8603400000000001</v>
      </c>
      <c r="FP67">
        <v>1.8609800000000001</v>
      </c>
      <c r="FQ67">
        <v>1.8601000000000001</v>
      </c>
      <c r="FR67">
        <v>1.86182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0.56999999999999995</v>
      </c>
      <c r="GH67">
        <v>0.26869999999999999</v>
      </c>
      <c r="GI67">
        <v>0.1107589500545309</v>
      </c>
      <c r="GJ67">
        <v>1.50489809740067E-3</v>
      </c>
      <c r="GK67">
        <v>-2.0552440134273611E-7</v>
      </c>
      <c r="GL67">
        <v>-9.6702536598140934E-11</v>
      </c>
      <c r="GM67">
        <v>-9.7891647304491333E-2</v>
      </c>
      <c r="GN67">
        <v>9.3380900660654225E-3</v>
      </c>
      <c r="GO67">
        <v>6.5945522138961576E-7</v>
      </c>
      <c r="GP67">
        <v>5.8990856701692426E-7</v>
      </c>
      <c r="GQ67">
        <v>7</v>
      </c>
      <c r="GR67">
        <v>2047</v>
      </c>
      <c r="GS67">
        <v>3</v>
      </c>
      <c r="GT67">
        <v>37</v>
      </c>
      <c r="GU67">
        <v>75.5</v>
      </c>
      <c r="GV67">
        <v>75.5</v>
      </c>
      <c r="GW67">
        <v>1.15845</v>
      </c>
      <c r="GX67">
        <v>2.6025399999999999</v>
      </c>
      <c r="GY67">
        <v>2.04834</v>
      </c>
      <c r="GZ67">
        <v>2.6208499999999999</v>
      </c>
      <c r="HA67">
        <v>2.1972700000000001</v>
      </c>
      <c r="HB67">
        <v>2.3315399999999999</v>
      </c>
      <c r="HC67">
        <v>41.3001</v>
      </c>
      <c r="HD67">
        <v>14.8325</v>
      </c>
      <c r="HE67">
        <v>18</v>
      </c>
      <c r="HF67">
        <v>696.94399999999996</v>
      </c>
      <c r="HG67">
        <v>737.83600000000001</v>
      </c>
      <c r="HH67">
        <v>31.0002</v>
      </c>
      <c r="HI67">
        <v>32.771799999999999</v>
      </c>
      <c r="HJ67">
        <v>30.000800000000002</v>
      </c>
      <c r="HK67">
        <v>32.453899999999997</v>
      </c>
      <c r="HL67">
        <v>32.402500000000003</v>
      </c>
      <c r="HM67">
        <v>23.2301</v>
      </c>
      <c r="HN67">
        <v>23.921900000000001</v>
      </c>
      <c r="HO67">
        <v>98.136499999999998</v>
      </c>
      <c r="HP67">
        <v>31</v>
      </c>
      <c r="HQ67">
        <v>350.96899999999999</v>
      </c>
      <c r="HR67">
        <v>33.850499999999997</v>
      </c>
      <c r="HS67">
        <v>99.258300000000006</v>
      </c>
      <c r="HT67">
        <v>98.954800000000006</v>
      </c>
    </row>
    <row r="68" spans="1:228" x14ac:dyDescent="0.2">
      <c r="A68">
        <v>53</v>
      </c>
      <c r="B68">
        <v>1665415743.0999999</v>
      </c>
      <c r="C68">
        <v>207.5</v>
      </c>
      <c r="D68" t="s">
        <v>464</v>
      </c>
      <c r="E68" t="s">
        <v>465</v>
      </c>
      <c r="F68">
        <v>4</v>
      </c>
      <c r="G68">
        <v>1665415741.0999999</v>
      </c>
      <c r="H68">
        <f t="shared" si="0"/>
        <v>6.0739666314680515E-3</v>
      </c>
      <c r="I68">
        <f t="shared" si="1"/>
        <v>6.0739666314680516</v>
      </c>
      <c r="J68">
        <f t="shared" si="2"/>
        <v>11.775792133862851</v>
      </c>
      <c r="K68">
        <f t="shared" si="3"/>
        <v>324.85057142857153</v>
      </c>
      <c r="L68">
        <f t="shared" si="4"/>
        <v>270.17563737074721</v>
      </c>
      <c r="M68">
        <f t="shared" si="5"/>
        <v>27.419890106057665</v>
      </c>
      <c r="N68">
        <f t="shared" si="6"/>
        <v>32.968801540156548</v>
      </c>
      <c r="O68">
        <f t="shared" si="7"/>
        <v>0.41888288960729697</v>
      </c>
      <c r="P68">
        <f t="shared" si="8"/>
        <v>3.6865503887805615</v>
      </c>
      <c r="Q68">
        <f t="shared" si="9"/>
        <v>0.39412352385473959</v>
      </c>
      <c r="R68">
        <f t="shared" si="10"/>
        <v>0.24842968787206166</v>
      </c>
      <c r="S68">
        <f t="shared" si="11"/>
        <v>226.10993580417113</v>
      </c>
      <c r="T68">
        <f t="shared" si="12"/>
        <v>33.518252018437792</v>
      </c>
      <c r="U68">
        <f t="shared" si="13"/>
        <v>33.489814285714282</v>
      </c>
      <c r="V68">
        <f t="shared" si="14"/>
        <v>5.1928257899610006</v>
      </c>
      <c r="W68">
        <f t="shared" si="15"/>
        <v>70.304090845551471</v>
      </c>
      <c r="X68">
        <f t="shared" si="16"/>
        <v>3.6972475185844411</v>
      </c>
      <c r="Y68">
        <f t="shared" si="17"/>
        <v>5.2589365343003882</v>
      </c>
      <c r="Z68">
        <f t="shared" si="18"/>
        <v>1.4955782713765595</v>
      </c>
      <c r="AA68">
        <f t="shared" si="19"/>
        <v>-267.86192844774109</v>
      </c>
      <c r="AB68">
        <f t="shared" si="20"/>
        <v>44.945735588340952</v>
      </c>
      <c r="AC68">
        <f t="shared" si="21"/>
        <v>2.8087190464605074</v>
      </c>
      <c r="AD68">
        <f t="shared" si="22"/>
        <v>6.0024619912314989</v>
      </c>
      <c r="AE68">
        <f t="shared" si="23"/>
        <v>34.338602823241594</v>
      </c>
      <c r="AF68">
        <f t="shared" si="24"/>
        <v>6.1822529148406504</v>
      </c>
      <c r="AG68">
        <f t="shared" si="25"/>
        <v>11.775792133862851</v>
      </c>
      <c r="AH68">
        <v>351.49555645059871</v>
      </c>
      <c r="AI68">
        <v>339.62759393939388</v>
      </c>
      <c r="AJ68">
        <v>1.664427278521615</v>
      </c>
      <c r="AK68">
        <v>66.861594045505171</v>
      </c>
      <c r="AL68">
        <f t="shared" si="26"/>
        <v>6.0739666314680516</v>
      </c>
      <c r="AM68">
        <v>33.958284391069391</v>
      </c>
      <c r="AN68">
        <v>36.420944848484851</v>
      </c>
      <c r="AO68">
        <v>-5.9980311667488916E-3</v>
      </c>
      <c r="AP68">
        <v>85.609805602652457</v>
      </c>
      <c r="AQ68">
        <v>2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47337.568883599233</v>
      </c>
      <c r="AV68">
        <f t="shared" si="30"/>
        <v>1199.985714285714</v>
      </c>
      <c r="AW68">
        <f t="shared" si="31"/>
        <v>1025.9114278778086</v>
      </c>
      <c r="AX68">
        <f t="shared" si="32"/>
        <v>0.85493636771207537</v>
      </c>
      <c r="AY68">
        <f t="shared" si="33"/>
        <v>0.18842718968430555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1665415741.0999999</v>
      </c>
      <c r="BF68">
        <v>324.85057142857153</v>
      </c>
      <c r="BG68">
        <v>339.94928571428568</v>
      </c>
      <c r="BH68">
        <v>36.429985714285714</v>
      </c>
      <c r="BI68">
        <v>33.955399999999997</v>
      </c>
      <c r="BJ68">
        <v>324.27657142857151</v>
      </c>
      <c r="BK68">
        <v>36.161442857142859</v>
      </c>
      <c r="BL68">
        <v>649.96699999999998</v>
      </c>
      <c r="BM68">
        <v>101.3891428571428</v>
      </c>
      <c r="BN68">
        <v>9.9986114285714286E-2</v>
      </c>
      <c r="BO68">
        <v>33.715957142857143</v>
      </c>
      <c r="BP68">
        <v>33.489814285714282</v>
      </c>
      <c r="BQ68">
        <v>999.89999999999986</v>
      </c>
      <c r="BR68">
        <v>0</v>
      </c>
      <c r="BS68">
        <v>0</v>
      </c>
      <c r="BT68">
        <v>9000.7157142857141</v>
      </c>
      <c r="BU68">
        <v>0</v>
      </c>
      <c r="BV68">
        <v>312.28785714285709</v>
      </c>
      <c r="BW68">
        <v>-15.098699999999999</v>
      </c>
      <c r="BX68">
        <v>337.13214285714281</v>
      </c>
      <c r="BY68">
        <v>351.89800000000002</v>
      </c>
      <c r="BZ68">
        <v>2.4745885714285709</v>
      </c>
      <c r="CA68">
        <v>339.94928571428568</v>
      </c>
      <c r="CB68">
        <v>33.955399999999997</v>
      </c>
      <c r="CC68">
        <v>3.6936</v>
      </c>
      <c r="CD68">
        <v>3.442704285714286</v>
      </c>
      <c r="CE68">
        <v>27.536942857142861</v>
      </c>
      <c r="CF68">
        <v>26.339814285714279</v>
      </c>
      <c r="CG68">
        <v>1199.985714285714</v>
      </c>
      <c r="CH68">
        <v>0.50003900000000001</v>
      </c>
      <c r="CI68">
        <v>0.49996099999999999</v>
      </c>
      <c r="CJ68">
        <v>0</v>
      </c>
      <c r="CK68">
        <v>974.6111428571428</v>
      </c>
      <c r="CL68">
        <v>4.9990899999999998</v>
      </c>
      <c r="CM68">
        <v>10891.157142857141</v>
      </c>
      <c r="CN68">
        <v>9557.8857142857141</v>
      </c>
      <c r="CO68">
        <v>42.544285714285706</v>
      </c>
      <c r="CP68">
        <v>45.204999999999998</v>
      </c>
      <c r="CQ68">
        <v>43.436999999999998</v>
      </c>
      <c r="CR68">
        <v>43.936999999999998</v>
      </c>
      <c r="CS68">
        <v>44.186999999999998</v>
      </c>
      <c r="CT68">
        <v>597.53857142857134</v>
      </c>
      <c r="CU68">
        <v>597.44714285714292</v>
      </c>
      <c r="CV68">
        <v>0</v>
      </c>
      <c r="CW68">
        <v>1665415746.8</v>
      </c>
      <c r="CX68">
        <v>0</v>
      </c>
      <c r="CY68">
        <v>1665411210</v>
      </c>
      <c r="CZ68" t="s">
        <v>356</v>
      </c>
      <c r="DA68">
        <v>1665411210</v>
      </c>
      <c r="DB68">
        <v>1665411207</v>
      </c>
      <c r="DC68">
        <v>2</v>
      </c>
      <c r="DD68">
        <v>-1.1599999999999999</v>
      </c>
      <c r="DE68">
        <v>-4.0000000000000001E-3</v>
      </c>
      <c r="DF68">
        <v>0.52200000000000002</v>
      </c>
      <c r="DG68">
        <v>0.222</v>
      </c>
      <c r="DH68">
        <v>406</v>
      </c>
      <c r="DI68">
        <v>31</v>
      </c>
      <c r="DJ68">
        <v>0.33</v>
      </c>
      <c r="DK68">
        <v>0.17</v>
      </c>
      <c r="DL68">
        <v>-14.969356097560979</v>
      </c>
      <c r="DM68">
        <v>-1.2475045296167331</v>
      </c>
      <c r="DN68">
        <v>0.1322681386865342</v>
      </c>
      <c r="DO68">
        <v>0</v>
      </c>
      <c r="DP68">
        <v>2.4237492682926831</v>
      </c>
      <c r="DQ68">
        <v>0.19160278745644249</v>
      </c>
      <c r="DR68">
        <v>2.5572380145263581E-2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365</v>
      </c>
      <c r="EA68">
        <v>3.2970600000000001</v>
      </c>
      <c r="EB68">
        <v>2.6254300000000002</v>
      </c>
      <c r="EC68">
        <v>8.4284999999999999E-2</v>
      </c>
      <c r="ED68">
        <v>8.6778800000000003E-2</v>
      </c>
      <c r="EE68">
        <v>0.14627799999999999</v>
      </c>
      <c r="EF68">
        <v>0.138298</v>
      </c>
      <c r="EG68">
        <v>27760.3</v>
      </c>
      <c r="EH68">
        <v>28315.8</v>
      </c>
      <c r="EI68">
        <v>28202.1</v>
      </c>
      <c r="EJ68">
        <v>29840.3</v>
      </c>
      <c r="EK68">
        <v>33062.400000000001</v>
      </c>
      <c r="EL68">
        <v>35726.699999999997</v>
      </c>
      <c r="EM68">
        <v>39726.5</v>
      </c>
      <c r="EN68">
        <v>42687.199999999997</v>
      </c>
      <c r="EO68">
        <v>2.2234699999999998</v>
      </c>
      <c r="EP68">
        <v>2.1825700000000001</v>
      </c>
      <c r="EQ68">
        <v>5.7868700000000002E-2</v>
      </c>
      <c r="ER68">
        <v>0</v>
      </c>
      <c r="ES68">
        <v>32.546999999999997</v>
      </c>
      <c r="ET68">
        <v>999.9</v>
      </c>
      <c r="EU68">
        <v>70.099999999999994</v>
      </c>
      <c r="EV68">
        <v>36.1</v>
      </c>
      <c r="EW68">
        <v>41.495800000000003</v>
      </c>
      <c r="EX68">
        <v>56.928100000000001</v>
      </c>
      <c r="EY68">
        <v>-1.9471099999999999</v>
      </c>
      <c r="EZ68">
        <v>2</v>
      </c>
      <c r="FA68">
        <v>0.42158299999999999</v>
      </c>
      <c r="FB68">
        <v>0.73334200000000005</v>
      </c>
      <c r="FC68">
        <v>20.268799999999999</v>
      </c>
      <c r="FD68">
        <v>5.2192400000000001</v>
      </c>
      <c r="FE68">
        <v>12.004</v>
      </c>
      <c r="FF68">
        <v>4.9861500000000003</v>
      </c>
      <c r="FG68">
        <v>3.2844799999999998</v>
      </c>
      <c r="FH68">
        <v>5730.1</v>
      </c>
      <c r="FI68">
        <v>9999</v>
      </c>
      <c r="FJ68">
        <v>9999</v>
      </c>
      <c r="FK68">
        <v>465.4</v>
      </c>
      <c r="FL68">
        <v>1.8658399999999999</v>
      </c>
      <c r="FM68">
        <v>1.8621799999999999</v>
      </c>
      <c r="FN68">
        <v>1.8642000000000001</v>
      </c>
      <c r="FO68">
        <v>1.86033</v>
      </c>
      <c r="FP68">
        <v>1.86097</v>
      </c>
      <c r="FQ68">
        <v>1.8601000000000001</v>
      </c>
      <c r="FR68">
        <v>1.8617999999999999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0.57799999999999996</v>
      </c>
      <c r="GH68">
        <v>0.26840000000000003</v>
      </c>
      <c r="GI68">
        <v>0.1107589500545309</v>
      </c>
      <c r="GJ68">
        <v>1.50489809740067E-3</v>
      </c>
      <c r="GK68">
        <v>-2.0552440134273611E-7</v>
      </c>
      <c r="GL68">
        <v>-9.6702536598140934E-11</v>
      </c>
      <c r="GM68">
        <v>-9.7891647304491333E-2</v>
      </c>
      <c r="GN68">
        <v>9.3380900660654225E-3</v>
      </c>
      <c r="GO68">
        <v>6.5945522138961576E-7</v>
      </c>
      <c r="GP68">
        <v>5.8990856701692426E-7</v>
      </c>
      <c r="GQ68">
        <v>7</v>
      </c>
      <c r="GR68">
        <v>2047</v>
      </c>
      <c r="GS68">
        <v>3</v>
      </c>
      <c r="GT68">
        <v>37</v>
      </c>
      <c r="GU68">
        <v>75.599999999999994</v>
      </c>
      <c r="GV68">
        <v>75.599999999999994</v>
      </c>
      <c r="GW68">
        <v>1.17554</v>
      </c>
      <c r="GX68">
        <v>2.6110799999999998</v>
      </c>
      <c r="GY68">
        <v>2.04834</v>
      </c>
      <c r="GZ68">
        <v>2.6196299999999999</v>
      </c>
      <c r="HA68">
        <v>2.1972700000000001</v>
      </c>
      <c r="HB68">
        <v>2.3010299999999999</v>
      </c>
      <c r="HC68">
        <v>41.3001</v>
      </c>
      <c r="HD68">
        <v>14.8325</v>
      </c>
      <c r="HE68">
        <v>18</v>
      </c>
      <c r="HF68">
        <v>697.10299999999995</v>
      </c>
      <c r="HG68">
        <v>737.52700000000004</v>
      </c>
      <c r="HH68">
        <v>31.000599999999999</v>
      </c>
      <c r="HI68">
        <v>32.7776</v>
      </c>
      <c r="HJ68">
        <v>30.000800000000002</v>
      </c>
      <c r="HK68">
        <v>32.460599999999999</v>
      </c>
      <c r="HL68">
        <v>32.4101</v>
      </c>
      <c r="HM68">
        <v>23.590199999999999</v>
      </c>
      <c r="HN68">
        <v>23.921900000000001</v>
      </c>
      <c r="HO68">
        <v>98.136499999999998</v>
      </c>
      <c r="HP68">
        <v>31</v>
      </c>
      <c r="HQ68">
        <v>357.64800000000002</v>
      </c>
      <c r="HR68">
        <v>33.851300000000002</v>
      </c>
      <c r="HS68">
        <v>99.256600000000006</v>
      </c>
      <c r="HT68">
        <v>98.954599999999999</v>
      </c>
    </row>
    <row r="69" spans="1:228" x14ac:dyDescent="0.2">
      <c r="A69">
        <v>54</v>
      </c>
      <c r="B69">
        <v>1665415747.0999999</v>
      </c>
      <c r="C69">
        <v>211.5</v>
      </c>
      <c r="D69" t="s">
        <v>466</v>
      </c>
      <c r="E69" t="s">
        <v>467</v>
      </c>
      <c r="F69">
        <v>4</v>
      </c>
      <c r="G69">
        <v>1665415744.7874999</v>
      </c>
      <c r="H69">
        <f t="shared" si="0"/>
        <v>6.1140215889081617E-3</v>
      </c>
      <c r="I69">
        <f t="shared" si="1"/>
        <v>6.1140215889081615</v>
      </c>
      <c r="J69">
        <f t="shared" si="2"/>
        <v>12.149580530899994</v>
      </c>
      <c r="K69">
        <f t="shared" si="3"/>
        <v>330.76600000000002</v>
      </c>
      <c r="L69">
        <f t="shared" si="4"/>
        <v>274.807791138781</v>
      </c>
      <c r="M69">
        <f t="shared" si="5"/>
        <v>27.890188272946169</v>
      </c>
      <c r="N69">
        <f t="shared" si="6"/>
        <v>33.569375802851674</v>
      </c>
      <c r="O69">
        <f t="shared" si="7"/>
        <v>0.4220208034839385</v>
      </c>
      <c r="P69">
        <f t="shared" si="8"/>
        <v>3.6883072907746621</v>
      </c>
      <c r="Q69">
        <f t="shared" si="9"/>
        <v>0.39691223438381168</v>
      </c>
      <c r="R69">
        <f t="shared" si="10"/>
        <v>0.25020147056480913</v>
      </c>
      <c r="S69">
        <f t="shared" si="11"/>
        <v>226.11105710780191</v>
      </c>
      <c r="T69">
        <f t="shared" si="12"/>
        <v>33.51421615233162</v>
      </c>
      <c r="U69">
        <f t="shared" si="13"/>
        <v>33.482637500000003</v>
      </c>
      <c r="V69">
        <f t="shared" si="14"/>
        <v>5.1907396138701554</v>
      </c>
      <c r="W69">
        <f t="shared" si="15"/>
        <v>70.260685792438281</v>
      </c>
      <c r="X69">
        <f t="shared" si="16"/>
        <v>3.6958386697770442</v>
      </c>
      <c r="Y69">
        <f t="shared" si="17"/>
        <v>5.2601801819799547</v>
      </c>
      <c r="Z69">
        <f t="shared" si="18"/>
        <v>1.4949009440931111</v>
      </c>
      <c r="AA69">
        <f t="shared" si="19"/>
        <v>-269.62835207084993</v>
      </c>
      <c r="AB69">
        <f t="shared" si="20"/>
        <v>47.2353975829378</v>
      </c>
      <c r="AC69">
        <f t="shared" si="21"/>
        <v>2.9503545218330816</v>
      </c>
      <c r="AD69">
        <f t="shared" si="22"/>
        <v>6.6684571417228611</v>
      </c>
      <c r="AE69">
        <f t="shared" si="23"/>
        <v>34.67092099487072</v>
      </c>
      <c r="AF69">
        <f t="shared" si="24"/>
        <v>6.1392567143516201</v>
      </c>
      <c r="AG69">
        <f t="shared" si="25"/>
        <v>12.149580530899994</v>
      </c>
      <c r="AH69">
        <v>358.30245469890298</v>
      </c>
      <c r="AI69">
        <v>346.28159393939382</v>
      </c>
      <c r="AJ69">
        <v>1.662817765118316</v>
      </c>
      <c r="AK69">
        <v>66.861594045505171</v>
      </c>
      <c r="AL69">
        <f t="shared" si="26"/>
        <v>6.1140215889081615</v>
      </c>
      <c r="AM69">
        <v>33.957306840349602</v>
      </c>
      <c r="AN69">
        <v>36.411450303030293</v>
      </c>
      <c r="AO69">
        <v>-1.3507971042843951E-3</v>
      </c>
      <c r="AP69">
        <v>85.609805602652457</v>
      </c>
      <c r="AQ69">
        <v>2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47368.288799326256</v>
      </c>
      <c r="AV69">
        <f t="shared" si="30"/>
        <v>1199.99125</v>
      </c>
      <c r="AW69">
        <f t="shared" si="31"/>
        <v>1025.9162010921252</v>
      </c>
      <c r="AX69">
        <f t="shared" si="32"/>
        <v>0.85493640148803185</v>
      </c>
      <c r="AY69">
        <f t="shared" si="33"/>
        <v>0.18842725487190171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1665415744.7874999</v>
      </c>
      <c r="BF69">
        <v>330.76600000000002</v>
      </c>
      <c r="BG69">
        <v>346.01049999999998</v>
      </c>
      <c r="BH69">
        <v>36.415862500000003</v>
      </c>
      <c r="BI69">
        <v>33.9587</v>
      </c>
      <c r="BJ69">
        <v>330.18437499999999</v>
      </c>
      <c r="BK69">
        <v>36.147500000000001</v>
      </c>
      <c r="BL69">
        <v>650.03287499999999</v>
      </c>
      <c r="BM69">
        <v>101.38975000000001</v>
      </c>
      <c r="BN69">
        <v>0.10005186250000001</v>
      </c>
      <c r="BO69">
        <v>33.720187499999987</v>
      </c>
      <c r="BP69">
        <v>33.482637500000003</v>
      </c>
      <c r="BQ69">
        <v>999.9</v>
      </c>
      <c r="BR69">
        <v>0</v>
      </c>
      <c r="BS69">
        <v>0</v>
      </c>
      <c r="BT69">
        <v>9006.71875</v>
      </c>
      <c r="BU69">
        <v>0</v>
      </c>
      <c r="BV69">
        <v>296.98812500000003</v>
      </c>
      <c r="BW69">
        <v>-15.244350000000001</v>
      </c>
      <c r="BX69">
        <v>343.26637499999998</v>
      </c>
      <c r="BY69">
        <v>358.17349999999999</v>
      </c>
      <c r="BZ69">
        <v>2.4571412499999998</v>
      </c>
      <c r="CA69">
        <v>346.01049999999998</v>
      </c>
      <c r="CB69">
        <v>33.9587</v>
      </c>
      <c r="CC69">
        <v>3.6921949999999999</v>
      </c>
      <c r="CD69">
        <v>3.4430649999999998</v>
      </c>
      <c r="CE69">
        <v>27.530449999999998</v>
      </c>
      <c r="CF69">
        <v>26.341562499999998</v>
      </c>
      <c r="CG69">
        <v>1199.99125</v>
      </c>
      <c r="CH69">
        <v>0.50003500000000001</v>
      </c>
      <c r="CI69">
        <v>0.49996499999999999</v>
      </c>
      <c r="CJ69">
        <v>0</v>
      </c>
      <c r="CK69">
        <v>973.87950000000001</v>
      </c>
      <c r="CL69">
        <v>4.9990899999999998</v>
      </c>
      <c r="CM69">
        <v>10872.95</v>
      </c>
      <c r="CN69">
        <v>9557.9050000000007</v>
      </c>
      <c r="CO69">
        <v>42.546499999999988</v>
      </c>
      <c r="CP69">
        <v>45.186999999999998</v>
      </c>
      <c r="CQ69">
        <v>43.436999999999998</v>
      </c>
      <c r="CR69">
        <v>43.936999999999998</v>
      </c>
      <c r="CS69">
        <v>44.186999999999998</v>
      </c>
      <c r="CT69">
        <v>597.54</v>
      </c>
      <c r="CU69">
        <v>597.45125000000007</v>
      </c>
      <c r="CV69">
        <v>0</v>
      </c>
      <c r="CW69">
        <v>1665415750.4000001</v>
      </c>
      <c r="CX69">
        <v>0</v>
      </c>
      <c r="CY69">
        <v>1665411210</v>
      </c>
      <c r="CZ69" t="s">
        <v>356</v>
      </c>
      <c r="DA69">
        <v>1665411210</v>
      </c>
      <c r="DB69">
        <v>1665411207</v>
      </c>
      <c r="DC69">
        <v>2</v>
      </c>
      <c r="DD69">
        <v>-1.1599999999999999</v>
      </c>
      <c r="DE69">
        <v>-4.0000000000000001E-3</v>
      </c>
      <c r="DF69">
        <v>0.52200000000000002</v>
      </c>
      <c r="DG69">
        <v>0.222</v>
      </c>
      <c r="DH69">
        <v>406</v>
      </c>
      <c r="DI69">
        <v>31</v>
      </c>
      <c r="DJ69">
        <v>0.33</v>
      </c>
      <c r="DK69">
        <v>0.17</v>
      </c>
      <c r="DL69">
        <v>-15.056263414634151</v>
      </c>
      <c r="DM69">
        <v>-0.95009686411152205</v>
      </c>
      <c r="DN69">
        <v>9.9033814762378256E-2</v>
      </c>
      <c r="DO69">
        <v>0</v>
      </c>
      <c r="DP69">
        <v>2.4333887804878049</v>
      </c>
      <c r="DQ69">
        <v>0.2430370034843253</v>
      </c>
      <c r="DR69">
        <v>2.8451997417569361E-2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3.2970999999999999</v>
      </c>
      <c r="EB69">
        <v>2.62527</v>
      </c>
      <c r="EC69">
        <v>8.5597099999999995E-2</v>
      </c>
      <c r="ED69">
        <v>8.8108800000000001E-2</v>
      </c>
      <c r="EE69">
        <v>0.14624999999999999</v>
      </c>
      <c r="EF69">
        <v>0.13830000000000001</v>
      </c>
      <c r="EG69">
        <v>27720.1</v>
      </c>
      <c r="EH69">
        <v>28274.1</v>
      </c>
      <c r="EI69">
        <v>28201.7</v>
      </c>
      <c r="EJ69">
        <v>29839.9</v>
      </c>
      <c r="EK69">
        <v>33063.199999999997</v>
      </c>
      <c r="EL69">
        <v>35726.1</v>
      </c>
      <c r="EM69">
        <v>39726.1</v>
      </c>
      <c r="EN69">
        <v>42686.6</v>
      </c>
      <c r="EO69">
        <v>2.2235299999999998</v>
      </c>
      <c r="EP69">
        <v>2.1823999999999999</v>
      </c>
      <c r="EQ69">
        <v>5.8382700000000003E-2</v>
      </c>
      <c r="ER69">
        <v>0</v>
      </c>
      <c r="ES69">
        <v>32.542299999999997</v>
      </c>
      <c r="ET69">
        <v>999.9</v>
      </c>
      <c r="EU69">
        <v>70.099999999999994</v>
      </c>
      <c r="EV69">
        <v>36.1</v>
      </c>
      <c r="EW69">
        <v>41.495100000000001</v>
      </c>
      <c r="EX69">
        <v>56.808100000000003</v>
      </c>
      <c r="EY69">
        <v>-1.8870199999999999</v>
      </c>
      <c r="EZ69">
        <v>2</v>
      </c>
      <c r="FA69">
        <v>0.42224299999999998</v>
      </c>
      <c r="FB69">
        <v>0.73592299999999999</v>
      </c>
      <c r="FC69">
        <v>20.268699999999999</v>
      </c>
      <c r="FD69">
        <v>5.2192400000000001</v>
      </c>
      <c r="FE69">
        <v>12.004</v>
      </c>
      <c r="FF69">
        <v>4.9862000000000002</v>
      </c>
      <c r="FG69">
        <v>3.2845800000000001</v>
      </c>
      <c r="FH69">
        <v>5730.4</v>
      </c>
      <c r="FI69">
        <v>9999</v>
      </c>
      <c r="FJ69">
        <v>9999</v>
      </c>
      <c r="FK69">
        <v>465.4</v>
      </c>
      <c r="FL69">
        <v>1.86582</v>
      </c>
      <c r="FM69">
        <v>1.8621799999999999</v>
      </c>
      <c r="FN69">
        <v>1.8642000000000001</v>
      </c>
      <c r="FO69">
        <v>1.8603499999999999</v>
      </c>
      <c r="FP69">
        <v>1.8609899999999999</v>
      </c>
      <c r="FQ69">
        <v>1.8601000000000001</v>
      </c>
      <c r="FR69">
        <v>1.8618399999999999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0.58699999999999997</v>
      </c>
      <c r="GH69">
        <v>0.26829999999999998</v>
      </c>
      <c r="GI69">
        <v>0.1107589500545309</v>
      </c>
      <c r="GJ69">
        <v>1.50489809740067E-3</v>
      </c>
      <c r="GK69">
        <v>-2.0552440134273611E-7</v>
      </c>
      <c r="GL69">
        <v>-9.6702536598140934E-11</v>
      </c>
      <c r="GM69">
        <v>-9.7891647304491333E-2</v>
      </c>
      <c r="GN69">
        <v>9.3380900660654225E-3</v>
      </c>
      <c r="GO69">
        <v>6.5945522138961576E-7</v>
      </c>
      <c r="GP69">
        <v>5.8990856701692426E-7</v>
      </c>
      <c r="GQ69">
        <v>7</v>
      </c>
      <c r="GR69">
        <v>2047</v>
      </c>
      <c r="GS69">
        <v>3</v>
      </c>
      <c r="GT69">
        <v>37</v>
      </c>
      <c r="GU69">
        <v>75.599999999999994</v>
      </c>
      <c r="GV69">
        <v>75.7</v>
      </c>
      <c r="GW69">
        <v>1.1962900000000001</v>
      </c>
      <c r="GX69">
        <v>2.5988799999999999</v>
      </c>
      <c r="GY69">
        <v>2.04834</v>
      </c>
      <c r="GZ69">
        <v>2.6196299999999999</v>
      </c>
      <c r="HA69">
        <v>2.1972700000000001</v>
      </c>
      <c r="HB69">
        <v>2.34741</v>
      </c>
      <c r="HC69">
        <v>41.326099999999997</v>
      </c>
      <c r="HD69">
        <v>14.8238</v>
      </c>
      <c r="HE69">
        <v>18</v>
      </c>
      <c r="HF69">
        <v>697.22799999999995</v>
      </c>
      <c r="HG69">
        <v>737.452</v>
      </c>
      <c r="HH69">
        <v>31.000699999999998</v>
      </c>
      <c r="HI69">
        <v>32.785299999999999</v>
      </c>
      <c r="HJ69">
        <v>30.000900000000001</v>
      </c>
      <c r="HK69">
        <v>32.468200000000003</v>
      </c>
      <c r="HL69">
        <v>32.417499999999997</v>
      </c>
      <c r="HM69">
        <v>23.950700000000001</v>
      </c>
      <c r="HN69">
        <v>24.193899999999999</v>
      </c>
      <c r="HO69">
        <v>98.136499999999998</v>
      </c>
      <c r="HP69">
        <v>31</v>
      </c>
      <c r="HQ69">
        <v>364.32600000000002</v>
      </c>
      <c r="HR69">
        <v>33.844499999999996</v>
      </c>
      <c r="HS69">
        <v>99.255499999999998</v>
      </c>
      <c r="HT69">
        <v>98.953100000000006</v>
      </c>
    </row>
    <row r="70" spans="1:228" x14ac:dyDescent="0.2">
      <c r="A70">
        <v>55</v>
      </c>
      <c r="B70">
        <v>1665415751.0999999</v>
      </c>
      <c r="C70">
        <v>215.5</v>
      </c>
      <c r="D70" t="s">
        <v>468</v>
      </c>
      <c r="E70" t="s">
        <v>469</v>
      </c>
      <c r="F70">
        <v>4</v>
      </c>
      <c r="G70">
        <v>1665415749.0999999</v>
      </c>
      <c r="H70">
        <f t="shared" si="0"/>
        <v>6.1067947053779657E-3</v>
      </c>
      <c r="I70">
        <f t="shared" si="1"/>
        <v>6.1067947053779656</v>
      </c>
      <c r="J70">
        <f t="shared" si="2"/>
        <v>12.697355866870241</v>
      </c>
      <c r="K70">
        <f t="shared" si="3"/>
        <v>337.6767142857143</v>
      </c>
      <c r="L70">
        <f t="shared" si="4"/>
        <v>279.1717227081113</v>
      </c>
      <c r="M70">
        <f t="shared" si="5"/>
        <v>28.333140773824912</v>
      </c>
      <c r="N70">
        <f t="shared" si="6"/>
        <v>34.270812921490119</v>
      </c>
      <c r="O70">
        <f t="shared" si="7"/>
        <v>0.42032245959039832</v>
      </c>
      <c r="P70">
        <f t="shared" si="8"/>
        <v>3.6819081158842941</v>
      </c>
      <c r="Q70">
        <f t="shared" si="9"/>
        <v>0.39536863120631049</v>
      </c>
      <c r="R70">
        <f t="shared" si="10"/>
        <v>0.24922385010614018</v>
      </c>
      <c r="S70">
        <f t="shared" si="11"/>
        <v>226.11281494737446</v>
      </c>
      <c r="T70">
        <f t="shared" si="12"/>
        <v>33.515725363452383</v>
      </c>
      <c r="U70">
        <f t="shared" si="13"/>
        <v>33.492242857142863</v>
      </c>
      <c r="V70">
        <f t="shared" si="14"/>
        <v>5.1935319017202213</v>
      </c>
      <c r="W70">
        <f t="shared" si="15"/>
        <v>70.235418757684457</v>
      </c>
      <c r="X70">
        <f t="shared" si="16"/>
        <v>3.6945770601802721</v>
      </c>
      <c r="Y70">
        <f t="shared" si="17"/>
        <v>5.2602762616490395</v>
      </c>
      <c r="Z70">
        <f t="shared" si="18"/>
        <v>1.4989548415399492</v>
      </c>
      <c r="AA70">
        <f t="shared" si="19"/>
        <v>-269.30964650716828</v>
      </c>
      <c r="AB70">
        <f t="shared" si="20"/>
        <v>45.311657226565707</v>
      </c>
      <c r="AC70">
        <f t="shared" si="21"/>
        <v>2.8352530403764469</v>
      </c>
      <c r="AD70">
        <f t="shared" si="22"/>
        <v>4.9500787071483288</v>
      </c>
      <c r="AE70">
        <f t="shared" si="23"/>
        <v>35.218535412072924</v>
      </c>
      <c r="AF70">
        <f t="shared" si="24"/>
        <v>6.1646874263550213</v>
      </c>
      <c r="AG70">
        <f t="shared" si="25"/>
        <v>12.697355866870241</v>
      </c>
      <c r="AH70">
        <v>365.17749883092313</v>
      </c>
      <c r="AI70">
        <v>352.92445454545458</v>
      </c>
      <c r="AJ70">
        <v>1.661892665289185</v>
      </c>
      <c r="AK70">
        <v>66.861594045505171</v>
      </c>
      <c r="AL70">
        <f t="shared" si="26"/>
        <v>6.1067947053779656</v>
      </c>
      <c r="AM70">
        <v>33.948674788542597</v>
      </c>
      <c r="AN70">
        <v>36.397287878787893</v>
      </c>
      <c r="AO70">
        <v>-8.1852370003674074E-4</v>
      </c>
      <c r="AP70">
        <v>85.609805602652457</v>
      </c>
      <c r="AQ70">
        <v>2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47253.998094548435</v>
      </c>
      <c r="AV70">
        <f t="shared" si="30"/>
        <v>1199.998571428571</v>
      </c>
      <c r="AW70">
        <f t="shared" si="31"/>
        <v>1025.9226564494165</v>
      </c>
      <c r="AX70">
        <f t="shared" si="32"/>
        <v>0.85493656482280556</v>
      </c>
      <c r="AY70">
        <f t="shared" si="33"/>
        <v>0.18842757010801461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1665415749.0999999</v>
      </c>
      <c r="BF70">
        <v>337.6767142857143</v>
      </c>
      <c r="BG70">
        <v>353.17057142857152</v>
      </c>
      <c r="BH70">
        <v>36.403357142857139</v>
      </c>
      <c r="BI70">
        <v>33.935871428571417</v>
      </c>
      <c r="BJ70">
        <v>337.08571428571429</v>
      </c>
      <c r="BK70">
        <v>36.135100000000001</v>
      </c>
      <c r="BL70">
        <v>650.00314285714285</v>
      </c>
      <c r="BM70">
        <v>101.39</v>
      </c>
      <c r="BN70">
        <v>0.10000944285714281</v>
      </c>
      <c r="BO70">
        <v>33.720514285714287</v>
      </c>
      <c r="BP70">
        <v>33.492242857142863</v>
      </c>
      <c r="BQ70">
        <v>999.89999999999986</v>
      </c>
      <c r="BR70">
        <v>0</v>
      </c>
      <c r="BS70">
        <v>0</v>
      </c>
      <c r="BT70">
        <v>8984.6428571428569</v>
      </c>
      <c r="BU70">
        <v>0</v>
      </c>
      <c r="BV70">
        <v>304.29971428571429</v>
      </c>
      <c r="BW70">
        <v>-15.4938</v>
      </c>
      <c r="BX70">
        <v>350.43357142857138</v>
      </c>
      <c r="BY70">
        <v>365.57657142857141</v>
      </c>
      <c r="BZ70">
        <v>2.4674671428571431</v>
      </c>
      <c r="CA70">
        <v>353.17057142857152</v>
      </c>
      <c r="CB70">
        <v>33.935871428571417</v>
      </c>
      <c r="CC70">
        <v>3.6909371428571429</v>
      </c>
      <c r="CD70">
        <v>3.4407614285714279</v>
      </c>
      <c r="CE70">
        <v>27.524614285714289</v>
      </c>
      <c r="CF70">
        <v>26.33022857142857</v>
      </c>
      <c r="CG70">
        <v>1199.998571428571</v>
      </c>
      <c r="CH70">
        <v>0.50003071428571433</v>
      </c>
      <c r="CI70">
        <v>0.49996928571428573</v>
      </c>
      <c r="CJ70">
        <v>0</v>
      </c>
      <c r="CK70">
        <v>973.10242857142862</v>
      </c>
      <c r="CL70">
        <v>4.9990899999999998</v>
      </c>
      <c r="CM70">
        <v>10872.142857142861</v>
      </c>
      <c r="CN70">
        <v>9557.942857142858</v>
      </c>
      <c r="CO70">
        <v>42.561999999999998</v>
      </c>
      <c r="CP70">
        <v>45.223000000000013</v>
      </c>
      <c r="CQ70">
        <v>43.436999999999998</v>
      </c>
      <c r="CR70">
        <v>43.936999999999998</v>
      </c>
      <c r="CS70">
        <v>44.186999999999998</v>
      </c>
      <c r="CT70">
        <v>597.53714285714273</v>
      </c>
      <c r="CU70">
        <v>597.46142857142854</v>
      </c>
      <c r="CV70">
        <v>0</v>
      </c>
      <c r="CW70">
        <v>1665415754.5999999</v>
      </c>
      <c r="CX70">
        <v>0</v>
      </c>
      <c r="CY70">
        <v>1665411210</v>
      </c>
      <c r="CZ70" t="s">
        <v>356</v>
      </c>
      <c r="DA70">
        <v>1665411210</v>
      </c>
      <c r="DB70">
        <v>1665411207</v>
      </c>
      <c r="DC70">
        <v>2</v>
      </c>
      <c r="DD70">
        <v>-1.1599999999999999</v>
      </c>
      <c r="DE70">
        <v>-4.0000000000000001E-3</v>
      </c>
      <c r="DF70">
        <v>0.52200000000000002</v>
      </c>
      <c r="DG70">
        <v>0.222</v>
      </c>
      <c r="DH70">
        <v>406</v>
      </c>
      <c r="DI70">
        <v>31</v>
      </c>
      <c r="DJ70">
        <v>0.33</v>
      </c>
      <c r="DK70">
        <v>0.17</v>
      </c>
      <c r="DL70">
        <v>-15.15626097560976</v>
      </c>
      <c r="DM70">
        <v>-1.400878745644613</v>
      </c>
      <c r="DN70">
        <v>0.15245731410279539</v>
      </c>
      <c r="DO70">
        <v>0</v>
      </c>
      <c r="DP70">
        <v>2.4432224390243911</v>
      </c>
      <c r="DQ70">
        <v>0.21568808362369329</v>
      </c>
      <c r="DR70">
        <v>2.7017897842120459E-2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365</v>
      </c>
      <c r="EA70">
        <v>3.29705</v>
      </c>
      <c r="EB70">
        <v>2.62527</v>
      </c>
      <c r="EC70">
        <v>8.6913000000000004E-2</v>
      </c>
      <c r="ED70">
        <v>8.9428199999999999E-2</v>
      </c>
      <c r="EE70">
        <v>0.14621000000000001</v>
      </c>
      <c r="EF70">
        <v>0.138186</v>
      </c>
      <c r="EG70">
        <v>27680.2</v>
      </c>
      <c r="EH70">
        <v>28233.1</v>
      </c>
      <c r="EI70">
        <v>28201.8</v>
      </c>
      <c r="EJ70">
        <v>29839.9</v>
      </c>
      <c r="EK70">
        <v>33064.9</v>
      </c>
      <c r="EL70">
        <v>35730.800000000003</v>
      </c>
      <c r="EM70">
        <v>39726.199999999997</v>
      </c>
      <c r="EN70">
        <v>42686.400000000001</v>
      </c>
      <c r="EO70">
        <v>2.22342</v>
      </c>
      <c r="EP70">
        <v>2.1823199999999998</v>
      </c>
      <c r="EQ70">
        <v>5.8777599999999999E-2</v>
      </c>
      <c r="ER70">
        <v>0</v>
      </c>
      <c r="ES70">
        <v>32.539400000000001</v>
      </c>
      <c r="ET70">
        <v>999.9</v>
      </c>
      <c r="EU70">
        <v>70.099999999999994</v>
      </c>
      <c r="EV70">
        <v>36.1</v>
      </c>
      <c r="EW70">
        <v>41.495399999999997</v>
      </c>
      <c r="EX70">
        <v>56.778100000000002</v>
      </c>
      <c r="EY70">
        <v>-2.0512800000000002</v>
      </c>
      <c r="EZ70">
        <v>2</v>
      </c>
      <c r="FA70">
        <v>0.42286099999999999</v>
      </c>
      <c r="FB70">
        <v>0.73831199999999997</v>
      </c>
      <c r="FC70">
        <v>20.268899999999999</v>
      </c>
      <c r="FD70">
        <v>5.2196899999999999</v>
      </c>
      <c r="FE70">
        <v>12.004</v>
      </c>
      <c r="FF70">
        <v>4.9865500000000003</v>
      </c>
      <c r="FG70">
        <v>3.2846500000000001</v>
      </c>
      <c r="FH70">
        <v>5730.4</v>
      </c>
      <c r="FI70">
        <v>9999</v>
      </c>
      <c r="FJ70">
        <v>9999</v>
      </c>
      <c r="FK70">
        <v>465.4</v>
      </c>
      <c r="FL70">
        <v>1.8658300000000001</v>
      </c>
      <c r="FM70">
        <v>1.8621799999999999</v>
      </c>
      <c r="FN70">
        <v>1.86419</v>
      </c>
      <c r="FO70">
        <v>1.86033</v>
      </c>
      <c r="FP70">
        <v>1.8609899999999999</v>
      </c>
      <c r="FQ70">
        <v>1.86009</v>
      </c>
      <c r="FR70">
        <v>1.8618300000000001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0.59599999999999997</v>
      </c>
      <c r="GH70">
        <v>0.2681</v>
      </c>
      <c r="GI70">
        <v>0.1107589500545309</v>
      </c>
      <c r="GJ70">
        <v>1.50489809740067E-3</v>
      </c>
      <c r="GK70">
        <v>-2.0552440134273611E-7</v>
      </c>
      <c r="GL70">
        <v>-9.6702536598140934E-11</v>
      </c>
      <c r="GM70">
        <v>-9.7891647304491333E-2</v>
      </c>
      <c r="GN70">
        <v>9.3380900660654225E-3</v>
      </c>
      <c r="GO70">
        <v>6.5945522138961576E-7</v>
      </c>
      <c r="GP70">
        <v>5.8990856701692426E-7</v>
      </c>
      <c r="GQ70">
        <v>7</v>
      </c>
      <c r="GR70">
        <v>2047</v>
      </c>
      <c r="GS70">
        <v>3</v>
      </c>
      <c r="GT70">
        <v>37</v>
      </c>
      <c r="GU70">
        <v>75.7</v>
      </c>
      <c r="GV70">
        <v>75.7</v>
      </c>
      <c r="GW70">
        <v>1.2121599999999999</v>
      </c>
      <c r="GX70">
        <v>2.6122999999999998</v>
      </c>
      <c r="GY70">
        <v>2.04834</v>
      </c>
      <c r="GZ70">
        <v>2.6208499999999999</v>
      </c>
      <c r="HA70">
        <v>2.1972700000000001</v>
      </c>
      <c r="HB70">
        <v>2.3168899999999999</v>
      </c>
      <c r="HC70">
        <v>41.326099999999997</v>
      </c>
      <c r="HD70">
        <v>14.8325</v>
      </c>
      <c r="HE70">
        <v>18</v>
      </c>
      <c r="HF70">
        <v>697.22199999999998</v>
      </c>
      <c r="HG70">
        <v>737.47</v>
      </c>
      <c r="HH70">
        <v>31.000699999999998</v>
      </c>
      <c r="HI70">
        <v>32.792200000000001</v>
      </c>
      <c r="HJ70">
        <v>30.000800000000002</v>
      </c>
      <c r="HK70">
        <v>32.475000000000001</v>
      </c>
      <c r="HL70">
        <v>32.424700000000001</v>
      </c>
      <c r="HM70">
        <v>24.315000000000001</v>
      </c>
      <c r="HN70">
        <v>24.193899999999999</v>
      </c>
      <c r="HO70">
        <v>98.136499999999998</v>
      </c>
      <c r="HP70">
        <v>31</v>
      </c>
      <c r="HQ70">
        <v>371.005</v>
      </c>
      <c r="HR70">
        <v>33.847299999999997</v>
      </c>
      <c r="HS70">
        <v>99.255700000000004</v>
      </c>
      <c r="HT70">
        <v>98.952799999999996</v>
      </c>
    </row>
    <row r="71" spans="1:228" x14ac:dyDescent="0.2">
      <c r="A71">
        <v>56</v>
      </c>
      <c r="B71">
        <v>1665415755.0999999</v>
      </c>
      <c r="C71">
        <v>219.5</v>
      </c>
      <c r="D71" t="s">
        <v>470</v>
      </c>
      <c r="E71" t="s">
        <v>471</v>
      </c>
      <c r="F71">
        <v>4</v>
      </c>
      <c r="G71">
        <v>1665415752.7874999</v>
      </c>
      <c r="H71">
        <f t="shared" si="0"/>
        <v>6.1612925601698685E-3</v>
      </c>
      <c r="I71">
        <f t="shared" si="1"/>
        <v>6.1612925601698683</v>
      </c>
      <c r="J71">
        <f t="shared" si="2"/>
        <v>12.352590933786663</v>
      </c>
      <c r="K71">
        <f t="shared" si="3"/>
        <v>343.674125</v>
      </c>
      <c r="L71">
        <f t="shared" si="4"/>
        <v>286.82756814605398</v>
      </c>
      <c r="M71">
        <f t="shared" si="5"/>
        <v>29.110345477913924</v>
      </c>
      <c r="N71">
        <f t="shared" si="6"/>
        <v>34.879745260314202</v>
      </c>
      <c r="O71">
        <f t="shared" si="7"/>
        <v>0.42429432392064076</v>
      </c>
      <c r="P71">
        <f t="shared" si="8"/>
        <v>3.684162616569548</v>
      </c>
      <c r="Q71">
        <f t="shared" si="9"/>
        <v>0.39889651278977734</v>
      </c>
      <c r="R71">
        <f t="shared" si="10"/>
        <v>0.25146542588484005</v>
      </c>
      <c r="S71">
        <f t="shared" si="11"/>
        <v>226.11457198368123</v>
      </c>
      <c r="T71">
        <f t="shared" si="12"/>
        <v>33.502412240811829</v>
      </c>
      <c r="U71">
        <f t="shared" si="13"/>
        <v>33.487637500000012</v>
      </c>
      <c r="V71">
        <f t="shared" si="14"/>
        <v>5.1921929563481202</v>
      </c>
      <c r="W71">
        <f t="shared" si="15"/>
        <v>70.217369530778456</v>
      </c>
      <c r="X71">
        <f t="shared" si="16"/>
        <v>3.6932040494299141</v>
      </c>
      <c r="Y71">
        <f t="shared" si="17"/>
        <v>5.2596730326263046</v>
      </c>
      <c r="Z71">
        <f t="shared" si="18"/>
        <v>1.4989889069182061</v>
      </c>
      <c r="AA71">
        <f t="shared" si="19"/>
        <v>-271.7130019034912</v>
      </c>
      <c r="AB71">
        <f t="shared" si="20"/>
        <v>45.846594220794394</v>
      </c>
      <c r="AC71">
        <f t="shared" si="21"/>
        <v>2.8668763981471077</v>
      </c>
      <c r="AD71">
        <f t="shared" si="22"/>
        <v>3.1150406991315194</v>
      </c>
      <c r="AE71">
        <f t="shared" si="23"/>
        <v>35.476821873962443</v>
      </c>
      <c r="AF71">
        <f t="shared" si="24"/>
        <v>6.1766583566051114</v>
      </c>
      <c r="AG71">
        <f t="shared" si="25"/>
        <v>12.352590933786663</v>
      </c>
      <c r="AH71">
        <v>372.04363810700892</v>
      </c>
      <c r="AI71">
        <v>359.74778181818192</v>
      </c>
      <c r="AJ71">
        <v>1.7087674561942821</v>
      </c>
      <c r="AK71">
        <v>66.861594045505171</v>
      </c>
      <c r="AL71">
        <f t="shared" si="26"/>
        <v>6.1612925601698683</v>
      </c>
      <c r="AM71">
        <v>33.915862396655733</v>
      </c>
      <c r="AN71">
        <v>36.385682424242432</v>
      </c>
      <c r="AO71">
        <v>-7.1844104141169981E-4</v>
      </c>
      <c r="AP71">
        <v>85.609805602652457</v>
      </c>
      <c r="AQ71">
        <v>2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47294.564793467202</v>
      </c>
      <c r="AV71">
        <f t="shared" si="30"/>
        <v>1200.0037500000001</v>
      </c>
      <c r="AW71">
        <f t="shared" si="31"/>
        <v>1025.9274885925809</v>
      </c>
      <c r="AX71">
        <f t="shared" si="32"/>
        <v>0.85493690214933149</v>
      </c>
      <c r="AY71">
        <f t="shared" si="33"/>
        <v>0.18842822114820992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1665415752.7874999</v>
      </c>
      <c r="BF71">
        <v>343.674125</v>
      </c>
      <c r="BG71">
        <v>359.29162500000001</v>
      </c>
      <c r="BH71">
        <v>36.389562499999997</v>
      </c>
      <c r="BI71">
        <v>33.917362500000003</v>
      </c>
      <c r="BJ71">
        <v>343.07524999999998</v>
      </c>
      <c r="BK71">
        <v>36.121499999999997</v>
      </c>
      <c r="BL71">
        <v>650.03275000000008</v>
      </c>
      <c r="BM71">
        <v>101.39075</v>
      </c>
      <c r="BN71">
        <v>0.100001625</v>
      </c>
      <c r="BO71">
        <v>33.718462500000001</v>
      </c>
      <c r="BP71">
        <v>33.487637500000012</v>
      </c>
      <c r="BQ71">
        <v>999.9</v>
      </c>
      <c r="BR71">
        <v>0</v>
      </c>
      <c r="BS71">
        <v>0</v>
      </c>
      <c r="BT71">
        <v>8992.34375</v>
      </c>
      <c r="BU71">
        <v>0</v>
      </c>
      <c r="BV71">
        <v>297.59087499999998</v>
      </c>
      <c r="BW71">
        <v>-15.6175625</v>
      </c>
      <c r="BX71">
        <v>356.65249999999997</v>
      </c>
      <c r="BY71">
        <v>371.90562499999999</v>
      </c>
      <c r="BZ71">
        <v>2.4721887499999999</v>
      </c>
      <c r="CA71">
        <v>359.29162500000001</v>
      </c>
      <c r="CB71">
        <v>33.917362500000003</v>
      </c>
      <c r="CC71">
        <v>3.6895612500000001</v>
      </c>
      <c r="CD71">
        <v>3.4389050000000001</v>
      </c>
      <c r="CE71">
        <v>27.518249999999998</v>
      </c>
      <c r="CF71">
        <v>26.321075</v>
      </c>
      <c r="CG71">
        <v>1200.0037500000001</v>
      </c>
      <c r="CH71">
        <v>0.50002187500000006</v>
      </c>
      <c r="CI71">
        <v>0.499978125</v>
      </c>
      <c r="CJ71">
        <v>0</v>
      </c>
      <c r="CK71">
        <v>972.57275000000004</v>
      </c>
      <c r="CL71">
        <v>4.9990899999999998</v>
      </c>
      <c r="CM71">
        <v>10824.5</v>
      </c>
      <c r="CN71">
        <v>9557.9537499999988</v>
      </c>
      <c r="CO71">
        <v>42.561999999999998</v>
      </c>
      <c r="CP71">
        <v>45.25</v>
      </c>
      <c r="CQ71">
        <v>43.452749999999988</v>
      </c>
      <c r="CR71">
        <v>43.936999999999998</v>
      </c>
      <c r="CS71">
        <v>44.186999999999998</v>
      </c>
      <c r="CT71">
        <v>597.52625</v>
      </c>
      <c r="CU71">
        <v>597.47749999999996</v>
      </c>
      <c r="CV71">
        <v>0</v>
      </c>
      <c r="CW71">
        <v>1665415758.8</v>
      </c>
      <c r="CX71">
        <v>0</v>
      </c>
      <c r="CY71">
        <v>1665411210</v>
      </c>
      <c r="CZ71" t="s">
        <v>356</v>
      </c>
      <c r="DA71">
        <v>1665411210</v>
      </c>
      <c r="DB71">
        <v>1665411207</v>
      </c>
      <c r="DC71">
        <v>2</v>
      </c>
      <c r="DD71">
        <v>-1.1599999999999999</v>
      </c>
      <c r="DE71">
        <v>-4.0000000000000001E-3</v>
      </c>
      <c r="DF71">
        <v>0.52200000000000002</v>
      </c>
      <c r="DG71">
        <v>0.222</v>
      </c>
      <c r="DH71">
        <v>406</v>
      </c>
      <c r="DI71">
        <v>31</v>
      </c>
      <c r="DJ71">
        <v>0.33</v>
      </c>
      <c r="DK71">
        <v>0.17</v>
      </c>
      <c r="DL71">
        <v>-15.27369268292683</v>
      </c>
      <c r="DM71">
        <v>-1.987057839721279</v>
      </c>
      <c r="DN71">
        <v>0.20794892124966519</v>
      </c>
      <c r="DO71">
        <v>0</v>
      </c>
      <c r="DP71">
        <v>2.4563658536585371</v>
      </c>
      <c r="DQ71">
        <v>0.1551058536585381</v>
      </c>
      <c r="DR71">
        <v>2.2499760971696169E-2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365</v>
      </c>
      <c r="EA71">
        <v>3.29704</v>
      </c>
      <c r="EB71">
        <v>2.6251899999999999</v>
      </c>
      <c r="EC71">
        <v>8.8244799999999998E-2</v>
      </c>
      <c r="ED71">
        <v>9.0731599999999996E-2</v>
      </c>
      <c r="EE71">
        <v>0.146174</v>
      </c>
      <c r="EF71">
        <v>0.13819400000000001</v>
      </c>
      <c r="EG71">
        <v>27639.8</v>
      </c>
      <c r="EH71">
        <v>28191.9</v>
      </c>
      <c r="EI71">
        <v>28201.9</v>
      </c>
      <c r="EJ71">
        <v>29839.1</v>
      </c>
      <c r="EK71">
        <v>33066.300000000003</v>
      </c>
      <c r="EL71">
        <v>35729.9</v>
      </c>
      <c r="EM71">
        <v>39726</v>
      </c>
      <c r="EN71">
        <v>42685.8</v>
      </c>
      <c r="EO71">
        <v>2.2235499999999999</v>
      </c>
      <c r="EP71">
        <v>2.1823199999999998</v>
      </c>
      <c r="EQ71">
        <v>5.8680799999999998E-2</v>
      </c>
      <c r="ER71">
        <v>0</v>
      </c>
      <c r="ES71">
        <v>32.538899999999998</v>
      </c>
      <c r="ET71">
        <v>999.9</v>
      </c>
      <c r="EU71">
        <v>70.099999999999994</v>
      </c>
      <c r="EV71">
        <v>36.1</v>
      </c>
      <c r="EW71">
        <v>41.496200000000002</v>
      </c>
      <c r="EX71">
        <v>57.198099999999997</v>
      </c>
      <c r="EY71">
        <v>-1.9351</v>
      </c>
      <c r="EZ71">
        <v>2</v>
      </c>
      <c r="FA71">
        <v>0.42358000000000001</v>
      </c>
      <c r="FB71">
        <v>0.74115699999999995</v>
      </c>
      <c r="FC71">
        <v>20.268599999999999</v>
      </c>
      <c r="FD71">
        <v>5.2193899999999998</v>
      </c>
      <c r="FE71">
        <v>12.004</v>
      </c>
      <c r="FF71">
        <v>4.9867999999999997</v>
      </c>
      <c r="FG71">
        <v>3.2846500000000001</v>
      </c>
      <c r="FH71">
        <v>5730.7</v>
      </c>
      <c r="FI71">
        <v>9999</v>
      </c>
      <c r="FJ71">
        <v>9999</v>
      </c>
      <c r="FK71">
        <v>465.4</v>
      </c>
      <c r="FL71">
        <v>1.86582</v>
      </c>
      <c r="FM71">
        <v>1.8621799999999999</v>
      </c>
      <c r="FN71">
        <v>1.8642000000000001</v>
      </c>
      <c r="FO71">
        <v>1.86033</v>
      </c>
      <c r="FP71">
        <v>1.8609800000000001</v>
      </c>
      <c r="FQ71">
        <v>1.86008</v>
      </c>
      <c r="FR71">
        <v>1.8617900000000001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0.60399999999999998</v>
      </c>
      <c r="GH71">
        <v>0.26800000000000002</v>
      </c>
      <c r="GI71">
        <v>0.1107589500545309</v>
      </c>
      <c r="GJ71">
        <v>1.50489809740067E-3</v>
      </c>
      <c r="GK71">
        <v>-2.0552440134273611E-7</v>
      </c>
      <c r="GL71">
        <v>-9.6702536598140934E-11</v>
      </c>
      <c r="GM71">
        <v>-9.7891647304491333E-2</v>
      </c>
      <c r="GN71">
        <v>9.3380900660654225E-3</v>
      </c>
      <c r="GO71">
        <v>6.5945522138961576E-7</v>
      </c>
      <c r="GP71">
        <v>5.8990856701692426E-7</v>
      </c>
      <c r="GQ71">
        <v>7</v>
      </c>
      <c r="GR71">
        <v>2047</v>
      </c>
      <c r="GS71">
        <v>3</v>
      </c>
      <c r="GT71">
        <v>37</v>
      </c>
      <c r="GU71">
        <v>75.8</v>
      </c>
      <c r="GV71">
        <v>75.8</v>
      </c>
      <c r="GW71">
        <v>1.23047</v>
      </c>
      <c r="GX71">
        <v>2.5915499999999998</v>
      </c>
      <c r="GY71">
        <v>2.04834</v>
      </c>
      <c r="GZ71">
        <v>2.6208499999999999</v>
      </c>
      <c r="HA71">
        <v>2.1972700000000001</v>
      </c>
      <c r="HB71">
        <v>2.32544</v>
      </c>
      <c r="HC71">
        <v>41.326099999999997</v>
      </c>
      <c r="HD71">
        <v>14.8413</v>
      </c>
      <c r="HE71">
        <v>18</v>
      </c>
      <c r="HF71">
        <v>697.41</v>
      </c>
      <c r="HG71">
        <v>737.57299999999998</v>
      </c>
      <c r="HH71">
        <v>31.000800000000002</v>
      </c>
      <c r="HI71">
        <v>32.799900000000001</v>
      </c>
      <c r="HJ71">
        <v>30.000900000000001</v>
      </c>
      <c r="HK71">
        <v>32.482599999999998</v>
      </c>
      <c r="HL71">
        <v>32.432899999999997</v>
      </c>
      <c r="HM71">
        <v>24.680299999999999</v>
      </c>
      <c r="HN71">
        <v>24.193899999999999</v>
      </c>
      <c r="HO71">
        <v>98.136499999999998</v>
      </c>
      <c r="HP71">
        <v>31</v>
      </c>
      <c r="HQ71">
        <v>377.68299999999999</v>
      </c>
      <c r="HR71">
        <v>33.852499999999999</v>
      </c>
      <c r="HS71">
        <v>99.255499999999998</v>
      </c>
      <c r="HT71">
        <v>98.950900000000004</v>
      </c>
    </row>
    <row r="72" spans="1:228" x14ac:dyDescent="0.2">
      <c r="A72">
        <v>57</v>
      </c>
      <c r="B72">
        <v>1665415759.0999999</v>
      </c>
      <c r="C72">
        <v>223.5</v>
      </c>
      <c r="D72" t="s">
        <v>472</v>
      </c>
      <c r="E72" t="s">
        <v>473</v>
      </c>
      <c r="F72">
        <v>4</v>
      </c>
      <c r="G72">
        <v>1665415757.0999999</v>
      </c>
      <c r="H72">
        <f t="shared" si="0"/>
        <v>6.1322164614746469E-3</v>
      </c>
      <c r="I72">
        <f t="shared" si="1"/>
        <v>6.1322164614746466</v>
      </c>
      <c r="J72">
        <f t="shared" si="2"/>
        <v>12.710864396785881</v>
      </c>
      <c r="K72">
        <f t="shared" si="3"/>
        <v>350.75057142857139</v>
      </c>
      <c r="L72">
        <f t="shared" si="4"/>
        <v>292.01381725659724</v>
      </c>
      <c r="M72">
        <f t="shared" si="5"/>
        <v>29.636315377415972</v>
      </c>
      <c r="N72">
        <f t="shared" si="6"/>
        <v>35.597474980205462</v>
      </c>
      <c r="O72">
        <f t="shared" si="7"/>
        <v>0.42160073718663826</v>
      </c>
      <c r="P72">
        <f t="shared" si="8"/>
        <v>3.6858875300748832</v>
      </c>
      <c r="Q72">
        <f t="shared" si="9"/>
        <v>0.39652513336934392</v>
      </c>
      <c r="R72">
        <f t="shared" si="10"/>
        <v>0.24995677385189205</v>
      </c>
      <c r="S72">
        <f t="shared" si="11"/>
        <v>226.11103123377748</v>
      </c>
      <c r="T72">
        <f t="shared" si="12"/>
        <v>33.507986559698082</v>
      </c>
      <c r="U72">
        <f t="shared" si="13"/>
        <v>33.490499999999997</v>
      </c>
      <c r="V72">
        <f t="shared" si="14"/>
        <v>5.1930251542319361</v>
      </c>
      <c r="W72">
        <f t="shared" si="15"/>
        <v>70.200679080503107</v>
      </c>
      <c r="X72">
        <f t="shared" si="16"/>
        <v>3.6922071503280711</v>
      </c>
      <c r="Y72">
        <f t="shared" si="17"/>
        <v>5.2595034673297203</v>
      </c>
      <c r="Z72">
        <f t="shared" si="18"/>
        <v>1.500818003903865</v>
      </c>
      <c r="AA72">
        <f t="shared" si="19"/>
        <v>-270.43074595103195</v>
      </c>
      <c r="AB72">
        <f t="shared" si="20"/>
        <v>45.18462671650019</v>
      </c>
      <c r="AC72">
        <f t="shared" si="21"/>
        <v>2.8241915933840489</v>
      </c>
      <c r="AD72">
        <f t="shared" si="22"/>
        <v>3.6891035926297775</v>
      </c>
      <c r="AE72">
        <f t="shared" si="23"/>
        <v>35.690114108176459</v>
      </c>
      <c r="AF72">
        <f t="shared" si="24"/>
        <v>6.1358924885564914</v>
      </c>
      <c r="AG72">
        <f t="shared" si="25"/>
        <v>12.710864396785881</v>
      </c>
      <c r="AH72">
        <v>378.93478079875518</v>
      </c>
      <c r="AI72">
        <v>366.53710303030311</v>
      </c>
      <c r="AJ72">
        <v>1.695674437115857</v>
      </c>
      <c r="AK72">
        <v>66.861594045505171</v>
      </c>
      <c r="AL72">
        <f t="shared" si="26"/>
        <v>6.1322164614746466</v>
      </c>
      <c r="AM72">
        <v>33.922296382603108</v>
      </c>
      <c r="AN72">
        <v>36.378649090909093</v>
      </c>
      <c r="AO72">
        <v>-3.1499137961373019E-4</v>
      </c>
      <c r="AP72">
        <v>85.609805602652457</v>
      </c>
      <c r="AQ72">
        <v>2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47325.439847618261</v>
      </c>
      <c r="AV72">
        <f t="shared" si="30"/>
        <v>1199.984285714286</v>
      </c>
      <c r="AW72">
        <f t="shared" si="31"/>
        <v>1025.910913592631</v>
      </c>
      <c r="AX72">
        <f t="shared" si="32"/>
        <v>0.85493695693019967</v>
      </c>
      <c r="AY72">
        <f t="shared" si="33"/>
        <v>0.18842832687528552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1665415757.0999999</v>
      </c>
      <c r="BF72">
        <v>350.75057142857139</v>
      </c>
      <c r="BG72">
        <v>366.47057142857142</v>
      </c>
      <c r="BH72">
        <v>36.380214285714302</v>
      </c>
      <c r="BI72">
        <v>33.924042857142858</v>
      </c>
      <c r="BJ72">
        <v>350.14214285714291</v>
      </c>
      <c r="BK72">
        <v>36.11224285714286</v>
      </c>
      <c r="BL72">
        <v>649.96285714285727</v>
      </c>
      <c r="BM72">
        <v>101.3895714285714</v>
      </c>
      <c r="BN72">
        <v>9.9856899999999998E-2</v>
      </c>
      <c r="BO72">
        <v>33.717885714285707</v>
      </c>
      <c r="BP72">
        <v>33.490499999999997</v>
      </c>
      <c r="BQ72">
        <v>999.89999999999986</v>
      </c>
      <c r="BR72">
        <v>0</v>
      </c>
      <c r="BS72">
        <v>0</v>
      </c>
      <c r="BT72">
        <v>8998.3928571428569</v>
      </c>
      <c r="BU72">
        <v>0</v>
      </c>
      <c r="BV72">
        <v>251.55914285714289</v>
      </c>
      <c r="BW72">
        <v>-15.71995714285714</v>
      </c>
      <c r="BX72">
        <v>363.99257142857141</v>
      </c>
      <c r="BY72">
        <v>379.33928571428572</v>
      </c>
      <c r="BZ72">
        <v>2.4561642857142849</v>
      </c>
      <c r="CA72">
        <v>366.47057142857142</v>
      </c>
      <c r="CB72">
        <v>33.924042857142858</v>
      </c>
      <c r="CC72">
        <v>3.6885728571428569</v>
      </c>
      <c r="CD72">
        <v>3.4395414285714279</v>
      </c>
      <c r="CE72">
        <v>27.513671428571431</v>
      </c>
      <c r="CF72">
        <v>26.32421428571428</v>
      </c>
      <c r="CG72">
        <v>1199.984285714286</v>
      </c>
      <c r="CH72">
        <v>0.50002000000000002</v>
      </c>
      <c r="CI72">
        <v>0.49997999999999992</v>
      </c>
      <c r="CJ72">
        <v>0</v>
      </c>
      <c r="CK72">
        <v>971.88814285714295</v>
      </c>
      <c r="CL72">
        <v>4.9990899999999998</v>
      </c>
      <c r="CM72">
        <v>10658.55714285714</v>
      </c>
      <c r="CN72">
        <v>9557.8014285714289</v>
      </c>
      <c r="CO72">
        <v>42.561999999999998</v>
      </c>
      <c r="CP72">
        <v>45.25</v>
      </c>
      <c r="CQ72">
        <v>43.436999999999998</v>
      </c>
      <c r="CR72">
        <v>43.936999999999998</v>
      </c>
      <c r="CS72">
        <v>44.223000000000013</v>
      </c>
      <c r="CT72">
        <v>597.51428571428573</v>
      </c>
      <c r="CU72">
        <v>597.47000000000014</v>
      </c>
      <c r="CV72">
        <v>0</v>
      </c>
      <c r="CW72">
        <v>1665415762.4000001</v>
      </c>
      <c r="CX72">
        <v>0</v>
      </c>
      <c r="CY72">
        <v>1665411210</v>
      </c>
      <c r="CZ72" t="s">
        <v>356</v>
      </c>
      <c r="DA72">
        <v>1665411210</v>
      </c>
      <c r="DB72">
        <v>1665411207</v>
      </c>
      <c r="DC72">
        <v>2</v>
      </c>
      <c r="DD72">
        <v>-1.1599999999999999</v>
      </c>
      <c r="DE72">
        <v>-4.0000000000000001E-3</v>
      </c>
      <c r="DF72">
        <v>0.52200000000000002</v>
      </c>
      <c r="DG72">
        <v>0.222</v>
      </c>
      <c r="DH72">
        <v>406</v>
      </c>
      <c r="DI72">
        <v>31</v>
      </c>
      <c r="DJ72">
        <v>0.33</v>
      </c>
      <c r="DK72">
        <v>0.17</v>
      </c>
      <c r="DL72">
        <v>-15.39025365853659</v>
      </c>
      <c r="DM72">
        <v>-2.2930222996515961</v>
      </c>
      <c r="DN72">
        <v>0.23122346397261059</v>
      </c>
      <c r="DO72">
        <v>0</v>
      </c>
      <c r="DP72">
        <v>2.4651921951219511</v>
      </c>
      <c r="DQ72">
        <v>-5.7547735191672729E-3</v>
      </c>
      <c r="DR72">
        <v>9.4520284343046056E-3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3.2969200000000001</v>
      </c>
      <c r="EB72">
        <v>2.6250100000000001</v>
      </c>
      <c r="EC72">
        <v>8.9549100000000006E-2</v>
      </c>
      <c r="ED72">
        <v>9.2045000000000002E-2</v>
      </c>
      <c r="EE72">
        <v>0.14615300000000001</v>
      </c>
      <c r="EF72">
        <v>0.138206</v>
      </c>
      <c r="EG72">
        <v>27599.599999999999</v>
      </c>
      <c r="EH72">
        <v>28151</v>
      </c>
      <c r="EI72">
        <v>28201.3</v>
      </c>
      <c r="EJ72">
        <v>29839</v>
      </c>
      <c r="EK72">
        <v>33066.5</v>
      </c>
      <c r="EL72">
        <v>35729.5</v>
      </c>
      <c r="EM72">
        <v>39725.300000000003</v>
      </c>
      <c r="EN72">
        <v>42685.7</v>
      </c>
      <c r="EO72">
        <v>2.2233700000000001</v>
      </c>
      <c r="EP72">
        <v>2.1819999999999999</v>
      </c>
      <c r="EQ72">
        <v>5.8799999999999998E-2</v>
      </c>
      <c r="ER72">
        <v>0</v>
      </c>
      <c r="ES72">
        <v>32.538899999999998</v>
      </c>
      <c r="ET72">
        <v>999.9</v>
      </c>
      <c r="EU72">
        <v>70.099999999999994</v>
      </c>
      <c r="EV72">
        <v>36.1</v>
      </c>
      <c r="EW72">
        <v>41.493299999999998</v>
      </c>
      <c r="EX72">
        <v>56.7181</v>
      </c>
      <c r="EY72">
        <v>-1.96715</v>
      </c>
      <c r="EZ72">
        <v>2</v>
      </c>
      <c r="FA72">
        <v>0.424342</v>
      </c>
      <c r="FB72">
        <v>0.74459699999999995</v>
      </c>
      <c r="FC72">
        <v>20.2685</v>
      </c>
      <c r="FD72">
        <v>5.2199900000000001</v>
      </c>
      <c r="FE72">
        <v>12.004</v>
      </c>
      <c r="FF72">
        <v>4.9867499999999998</v>
      </c>
      <c r="FG72">
        <v>3.2846500000000001</v>
      </c>
      <c r="FH72">
        <v>5730.7</v>
      </c>
      <c r="FI72">
        <v>9999</v>
      </c>
      <c r="FJ72">
        <v>9999</v>
      </c>
      <c r="FK72">
        <v>465.4</v>
      </c>
      <c r="FL72">
        <v>1.86581</v>
      </c>
      <c r="FM72">
        <v>1.8621700000000001</v>
      </c>
      <c r="FN72">
        <v>1.86419</v>
      </c>
      <c r="FO72">
        <v>1.86033</v>
      </c>
      <c r="FP72">
        <v>1.8609800000000001</v>
      </c>
      <c r="FQ72">
        <v>1.8601099999999999</v>
      </c>
      <c r="FR72">
        <v>1.8617999999999999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0.61299999999999999</v>
      </c>
      <c r="GH72">
        <v>0.26800000000000002</v>
      </c>
      <c r="GI72">
        <v>0.1107589500545309</v>
      </c>
      <c r="GJ72">
        <v>1.50489809740067E-3</v>
      </c>
      <c r="GK72">
        <v>-2.0552440134273611E-7</v>
      </c>
      <c r="GL72">
        <v>-9.6702536598140934E-11</v>
      </c>
      <c r="GM72">
        <v>-9.7891647304491333E-2</v>
      </c>
      <c r="GN72">
        <v>9.3380900660654225E-3</v>
      </c>
      <c r="GO72">
        <v>6.5945522138961576E-7</v>
      </c>
      <c r="GP72">
        <v>5.8990856701692426E-7</v>
      </c>
      <c r="GQ72">
        <v>7</v>
      </c>
      <c r="GR72">
        <v>2047</v>
      </c>
      <c r="GS72">
        <v>3</v>
      </c>
      <c r="GT72">
        <v>37</v>
      </c>
      <c r="GU72">
        <v>75.8</v>
      </c>
      <c r="GV72">
        <v>75.900000000000006</v>
      </c>
      <c r="GW72">
        <v>1.25122</v>
      </c>
      <c r="GX72">
        <v>2.6110799999999998</v>
      </c>
      <c r="GY72">
        <v>2.04834</v>
      </c>
      <c r="GZ72">
        <v>2.6208499999999999</v>
      </c>
      <c r="HA72">
        <v>2.1972700000000001</v>
      </c>
      <c r="HB72">
        <v>2.3071299999999999</v>
      </c>
      <c r="HC72">
        <v>41.3521</v>
      </c>
      <c r="HD72">
        <v>14.8238</v>
      </c>
      <c r="HE72">
        <v>18</v>
      </c>
      <c r="HF72">
        <v>697.34900000000005</v>
      </c>
      <c r="HG72">
        <v>737.36500000000001</v>
      </c>
      <c r="HH72">
        <v>31.000900000000001</v>
      </c>
      <c r="HI72">
        <v>32.807499999999997</v>
      </c>
      <c r="HJ72">
        <v>30.000900000000001</v>
      </c>
      <c r="HK72">
        <v>32.49</v>
      </c>
      <c r="HL72">
        <v>32.441099999999999</v>
      </c>
      <c r="HM72">
        <v>25.043500000000002</v>
      </c>
      <c r="HN72">
        <v>24.193899999999999</v>
      </c>
      <c r="HO72">
        <v>98.136499999999998</v>
      </c>
      <c r="HP72">
        <v>31</v>
      </c>
      <c r="HQ72">
        <v>384.36099999999999</v>
      </c>
      <c r="HR72">
        <v>33.85</v>
      </c>
      <c r="HS72">
        <v>99.253600000000006</v>
      </c>
      <c r="HT72">
        <v>98.950699999999998</v>
      </c>
    </row>
    <row r="73" spans="1:228" x14ac:dyDescent="0.2">
      <c r="A73">
        <v>58</v>
      </c>
      <c r="B73">
        <v>1665415763.0999999</v>
      </c>
      <c r="C73">
        <v>227.5</v>
      </c>
      <c r="D73" t="s">
        <v>474</v>
      </c>
      <c r="E73" t="s">
        <v>475</v>
      </c>
      <c r="F73">
        <v>4</v>
      </c>
      <c r="G73">
        <v>1665415760.7874999</v>
      </c>
      <c r="H73">
        <f t="shared" si="0"/>
        <v>6.1183918084042966E-3</v>
      </c>
      <c r="I73">
        <f t="shared" si="1"/>
        <v>6.1183918084042963</v>
      </c>
      <c r="J73">
        <f t="shared" si="2"/>
        <v>12.743800780430551</v>
      </c>
      <c r="K73">
        <f t="shared" si="3"/>
        <v>356.75925000000001</v>
      </c>
      <c r="L73">
        <f t="shared" si="4"/>
        <v>297.55845893853461</v>
      </c>
      <c r="M73">
        <f t="shared" si="5"/>
        <v>30.199071496448322</v>
      </c>
      <c r="N73">
        <f t="shared" si="6"/>
        <v>36.207332623653556</v>
      </c>
      <c r="O73">
        <f t="shared" si="7"/>
        <v>0.42000384610672054</v>
      </c>
      <c r="P73">
        <f t="shared" si="8"/>
        <v>3.690980458943256</v>
      </c>
      <c r="Q73">
        <f t="shared" si="9"/>
        <v>0.39514398660849942</v>
      </c>
      <c r="R73">
        <f t="shared" si="10"/>
        <v>0.24907584123922757</v>
      </c>
      <c r="S73">
        <f t="shared" si="11"/>
        <v>226.10945923373362</v>
      </c>
      <c r="T73">
        <f t="shared" si="12"/>
        <v>33.509399443235246</v>
      </c>
      <c r="U73">
        <f t="shared" si="13"/>
        <v>33.496112500000002</v>
      </c>
      <c r="V73">
        <f t="shared" si="14"/>
        <v>5.1946571802974075</v>
      </c>
      <c r="W73">
        <f t="shared" si="15"/>
        <v>70.203512184067833</v>
      </c>
      <c r="X73">
        <f t="shared" si="16"/>
        <v>3.6919979496206174</v>
      </c>
      <c r="Y73">
        <f t="shared" si="17"/>
        <v>5.2589932252114435</v>
      </c>
      <c r="Z73">
        <f t="shared" si="18"/>
        <v>1.5026592306767901</v>
      </c>
      <c r="AA73">
        <f t="shared" si="19"/>
        <v>-269.82107875062945</v>
      </c>
      <c r="AB73">
        <f t="shared" si="20"/>
        <v>43.784852525753898</v>
      </c>
      <c r="AC73">
        <f t="shared" si="21"/>
        <v>2.7329766101447728</v>
      </c>
      <c r="AD73">
        <f t="shared" si="22"/>
        <v>2.8062096190028214</v>
      </c>
      <c r="AE73">
        <f t="shared" si="23"/>
        <v>36.114056497604786</v>
      </c>
      <c r="AF73">
        <f t="shared" si="24"/>
        <v>6.1187174173343388</v>
      </c>
      <c r="AG73">
        <f t="shared" si="25"/>
        <v>12.743800780430551</v>
      </c>
      <c r="AH73">
        <v>385.89255773000758</v>
      </c>
      <c r="AI73">
        <v>373.35116969696958</v>
      </c>
      <c r="AJ73">
        <v>1.7273931088084331</v>
      </c>
      <c r="AK73">
        <v>66.861594045505171</v>
      </c>
      <c r="AL73">
        <f t="shared" si="26"/>
        <v>6.1183918084042963</v>
      </c>
      <c r="AM73">
        <v>33.927563869849443</v>
      </c>
      <c r="AN73">
        <v>36.376338181818163</v>
      </c>
      <c r="AO73">
        <v>6.9227182024887913E-5</v>
      </c>
      <c r="AP73">
        <v>85.609805602652457</v>
      </c>
      <c r="AQ73">
        <v>2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47416.645527080102</v>
      </c>
      <c r="AV73">
        <f t="shared" si="30"/>
        <v>1199.9762499999999</v>
      </c>
      <c r="AW73">
        <f t="shared" si="31"/>
        <v>1025.9040135926082</v>
      </c>
      <c r="AX73">
        <f t="shared" si="32"/>
        <v>0.85493693195395171</v>
      </c>
      <c r="AY73">
        <f t="shared" si="33"/>
        <v>0.18842827867112671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1665415760.7874999</v>
      </c>
      <c r="BF73">
        <v>356.75925000000001</v>
      </c>
      <c r="BG73">
        <v>372.66787499999998</v>
      </c>
      <c r="BH73">
        <v>36.3781125</v>
      </c>
      <c r="BI73">
        <v>33.928849999999997</v>
      </c>
      <c r="BJ73">
        <v>356.14274999999998</v>
      </c>
      <c r="BK73">
        <v>36.110174999999998</v>
      </c>
      <c r="BL73">
        <v>649.97325000000001</v>
      </c>
      <c r="BM73">
        <v>101.38975000000001</v>
      </c>
      <c r="BN73">
        <v>9.9791262499999991E-2</v>
      </c>
      <c r="BO73">
        <v>33.716149999999999</v>
      </c>
      <c r="BP73">
        <v>33.496112500000002</v>
      </c>
      <c r="BQ73">
        <v>999.9</v>
      </c>
      <c r="BR73">
        <v>0</v>
      </c>
      <c r="BS73">
        <v>0</v>
      </c>
      <c r="BT73">
        <v>9015.9375</v>
      </c>
      <c r="BU73">
        <v>0</v>
      </c>
      <c r="BV73">
        <v>209.801625</v>
      </c>
      <c r="BW73">
        <v>-15.909075</v>
      </c>
      <c r="BX73">
        <v>370.22725000000003</v>
      </c>
      <c r="BY73">
        <v>385.75637499999999</v>
      </c>
      <c r="BZ73">
        <v>2.4492812499999999</v>
      </c>
      <c r="CA73">
        <v>372.66787499999998</v>
      </c>
      <c r="CB73">
        <v>33.928849999999997</v>
      </c>
      <c r="CC73">
        <v>3.6883662500000001</v>
      </c>
      <c r="CD73">
        <v>3.4400325</v>
      </c>
      <c r="CE73">
        <v>27.512699999999999</v>
      </c>
      <c r="CF73">
        <v>26.326662500000001</v>
      </c>
      <c r="CG73">
        <v>1199.9762499999999</v>
      </c>
      <c r="CH73">
        <v>0.50002000000000002</v>
      </c>
      <c r="CI73">
        <v>0.49997999999999998</v>
      </c>
      <c r="CJ73">
        <v>0</v>
      </c>
      <c r="CK73">
        <v>971.23500000000013</v>
      </c>
      <c r="CL73">
        <v>4.9990899999999998</v>
      </c>
      <c r="CM73">
        <v>10592.987499999999</v>
      </c>
      <c r="CN73">
        <v>9557.7412499999991</v>
      </c>
      <c r="CO73">
        <v>42.601374999999997</v>
      </c>
      <c r="CP73">
        <v>45.25</v>
      </c>
      <c r="CQ73">
        <v>43.468499999999999</v>
      </c>
      <c r="CR73">
        <v>43.936999999999998</v>
      </c>
      <c r="CS73">
        <v>44.25</v>
      </c>
      <c r="CT73">
        <v>597.51125000000002</v>
      </c>
      <c r="CU73">
        <v>597.46500000000003</v>
      </c>
      <c r="CV73">
        <v>0</v>
      </c>
      <c r="CW73">
        <v>1665415766.5999999</v>
      </c>
      <c r="CX73">
        <v>0</v>
      </c>
      <c r="CY73">
        <v>1665411210</v>
      </c>
      <c r="CZ73" t="s">
        <v>356</v>
      </c>
      <c r="DA73">
        <v>1665411210</v>
      </c>
      <c r="DB73">
        <v>1665411207</v>
      </c>
      <c r="DC73">
        <v>2</v>
      </c>
      <c r="DD73">
        <v>-1.1599999999999999</v>
      </c>
      <c r="DE73">
        <v>-4.0000000000000001E-3</v>
      </c>
      <c r="DF73">
        <v>0.52200000000000002</v>
      </c>
      <c r="DG73">
        <v>0.222</v>
      </c>
      <c r="DH73">
        <v>406</v>
      </c>
      <c r="DI73">
        <v>31</v>
      </c>
      <c r="DJ73">
        <v>0.33</v>
      </c>
      <c r="DK73">
        <v>0.17</v>
      </c>
      <c r="DL73">
        <v>-15.5410243902439</v>
      </c>
      <c r="DM73">
        <v>-2.4258083623693438</v>
      </c>
      <c r="DN73">
        <v>0.2428893552984798</v>
      </c>
      <c r="DO73">
        <v>0</v>
      </c>
      <c r="DP73">
        <v>2.4615748780487809</v>
      </c>
      <c r="DQ73">
        <v>-3.2320975609750703E-2</v>
      </c>
      <c r="DR73">
        <v>9.2518225289441956E-3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3.2970199999999998</v>
      </c>
      <c r="EB73">
        <v>2.62534</v>
      </c>
      <c r="EC73">
        <v>9.0859700000000002E-2</v>
      </c>
      <c r="ED73">
        <v>9.3350299999999997E-2</v>
      </c>
      <c r="EE73">
        <v>0.146152</v>
      </c>
      <c r="EF73">
        <v>0.13822100000000001</v>
      </c>
      <c r="EG73">
        <v>27559.7</v>
      </c>
      <c r="EH73">
        <v>28109.9</v>
      </c>
      <c r="EI73">
        <v>28201.1</v>
      </c>
      <c r="EJ73">
        <v>29838.400000000001</v>
      </c>
      <c r="EK73">
        <v>33066.300000000003</v>
      </c>
      <c r="EL73">
        <v>35728.5</v>
      </c>
      <c r="EM73">
        <v>39724.9</v>
      </c>
      <c r="EN73">
        <v>42685.2</v>
      </c>
      <c r="EO73">
        <v>2.2234500000000001</v>
      </c>
      <c r="EP73">
        <v>2.1817500000000001</v>
      </c>
      <c r="EQ73">
        <v>5.9351300000000003E-2</v>
      </c>
      <c r="ER73">
        <v>0</v>
      </c>
      <c r="ES73">
        <v>32.54</v>
      </c>
      <c r="ET73">
        <v>999.9</v>
      </c>
      <c r="EU73">
        <v>70</v>
      </c>
      <c r="EV73">
        <v>36.1</v>
      </c>
      <c r="EW73">
        <v>41.435000000000002</v>
      </c>
      <c r="EX73">
        <v>56.958100000000002</v>
      </c>
      <c r="EY73">
        <v>-1.9351</v>
      </c>
      <c r="EZ73">
        <v>2</v>
      </c>
      <c r="FA73">
        <v>0.42501</v>
      </c>
      <c r="FB73">
        <v>0.74870099999999995</v>
      </c>
      <c r="FC73">
        <v>20.2685</v>
      </c>
      <c r="FD73">
        <v>5.2198399999999996</v>
      </c>
      <c r="FE73">
        <v>12.004</v>
      </c>
      <c r="FF73">
        <v>4.9867999999999997</v>
      </c>
      <c r="FG73">
        <v>3.2846500000000001</v>
      </c>
      <c r="FH73">
        <v>5730.7</v>
      </c>
      <c r="FI73">
        <v>9999</v>
      </c>
      <c r="FJ73">
        <v>9999</v>
      </c>
      <c r="FK73">
        <v>465.4</v>
      </c>
      <c r="FL73">
        <v>1.86582</v>
      </c>
      <c r="FM73">
        <v>1.8621799999999999</v>
      </c>
      <c r="FN73">
        <v>1.86425</v>
      </c>
      <c r="FO73">
        <v>1.8603400000000001</v>
      </c>
      <c r="FP73">
        <v>1.8609899999999999</v>
      </c>
      <c r="FQ73">
        <v>1.8601000000000001</v>
      </c>
      <c r="FR73">
        <v>1.86185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0.622</v>
      </c>
      <c r="GH73">
        <v>0.26800000000000002</v>
      </c>
      <c r="GI73">
        <v>0.1107589500545309</v>
      </c>
      <c r="GJ73">
        <v>1.50489809740067E-3</v>
      </c>
      <c r="GK73">
        <v>-2.0552440134273611E-7</v>
      </c>
      <c r="GL73">
        <v>-9.6702536598140934E-11</v>
      </c>
      <c r="GM73">
        <v>-9.7891647304491333E-2</v>
      </c>
      <c r="GN73">
        <v>9.3380900660654225E-3</v>
      </c>
      <c r="GO73">
        <v>6.5945522138961576E-7</v>
      </c>
      <c r="GP73">
        <v>5.8990856701692426E-7</v>
      </c>
      <c r="GQ73">
        <v>7</v>
      </c>
      <c r="GR73">
        <v>2047</v>
      </c>
      <c r="GS73">
        <v>3</v>
      </c>
      <c r="GT73">
        <v>37</v>
      </c>
      <c r="GU73">
        <v>75.900000000000006</v>
      </c>
      <c r="GV73">
        <v>75.900000000000006</v>
      </c>
      <c r="GW73">
        <v>1.26831</v>
      </c>
      <c r="GX73">
        <v>2.5891099999999998</v>
      </c>
      <c r="GY73">
        <v>2.04834</v>
      </c>
      <c r="GZ73">
        <v>2.6208499999999999</v>
      </c>
      <c r="HA73">
        <v>2.1972700000000001</v>
      </c>
      <c r="HB73">
        <v>2.33521</v>
      </c>
      <c r="HC73">
        <v>41.3521</v>
      </c>
      <c r="HD73">
        <v>14.8413</v>
      </c>
      <c r="HE73">
        <v>18</v>
      </c>
      <c r="HF73">
        <v>697.50300000000004</v>
      </c>
      <c r="HG73">
        <v>737.23400000000004</v>
      </c>
      <c r="HH73">
        <v>31.001100000000001</v>
      </c>
      <c r="HI73">
        <v>32.815199999999997</v>
      </c>
      <c r="HJ73">
        <v>30.000900000000001</v>
      </c>
      <c r="HK73">
        <v>32.498399999999997</v>
      </c>
      <c r="HL73">
        <v>32.4497</v>
      </c>
      <c r="HM73">
        <v>25.405999999999999</v>
      </c>
      <c r="HN73">
        <v>24.193899999999999</v>
      </c>
      <c r="HO73">
        <v>98.136499999999998</v>
      </c>
      <c r="HP73">
        <v>31</v>
      </c>
      <c r="HQ73">
        <v>391.03899999999999</v>
      </c>
      <c r="HR73">
        <v>33.840800000000002</v>
      </c>
      <c r="HS73">
        <v>99.252799999999993</v>
      </c>
      <c r="HT73">
        <v>98.949100000000001</v>
      </c>
    </row>
    <row r="74" spans="1:228" x14ac:dyDescent="0.2">
      <c r="A74">
        <v>59</v>
      </c>
      <c r="B74">
        <v>1665415767.0999999</v>
      </c>
      <c r="C74">
        <v>231.5</v>
      </c>
      <c r="D74" t="s">
        <v>476</v>
      </c>
      <c r="E74" t="s">
        <v>477</v>
      </c>
      <c r="F74">
        <v>4</v>
      </c>
      <c r="G74">
        <v>1665415765.0999999</v>
      </c>
      <c r="H74">
        <f t="shared" si="0"/>
        <v>6.0991648790486566E-3</v>
      </c>
      <c r="I74">
        <f t="shared" si="1"/>
        <v>6.099164879048657</v>
      </c>
      <c r="J74">
        <f t="shared" si="2"/>
        <v>13.369131372752429</v>
      </c>
      <c r="K74">
        <f t="shared" si="3"/>
        <v>363.89699999999999</v>
      </c>
      <c r="L74">
        <f t="shared" si="4"/>
        <v>301.81088077304622</v>
      </c>
      <c r="M74">
        <f t="shared" si="5"/>
        <v>30.630904168363337</v>
      </c>
      <c r="N74">
        <f t="shared" si="6"/>
        <v>36.932048657771155</v>
      </c>
      <c r="O74">
        <f t="shared" si="7"/>
        <v>0.41822505305799818</v>
      </c>
      <c r="P74">
        <f t="shared" si="8"/>
        <v>3.6781783575651756</v>
      </c>
      <c r="Q74">
        <f t="shared" si="9"/>
        <v>0.39348831608090662</v>
      </c>
      <c r="R74">
        <f t="shared" si="10"/>
        <v>0.24803068105318973</v>
      </c>
      <c r="S74">
        <f t="shared" si="11"/>
        <v>226.11469723431205</v>
      </c>
      <c r="T74">
        <f t="shared" si="12"/>
        <v>33.510077612004196</v>
      </c>
      <c r="U74">
        <f t="shared" si="13"/>
        <v>33.50122857142857</v>
      </c>
      <c r="V74">
        <f t="shared" si="14"/>
        <v>5.1961452414783231</v>
      </c>
      <c r="W74">
        <f t="shared" si="15"/>
        <v>70.212272170870804</v>
      </c>
      <c r="X74">
        <f t="shared" si="16"/>
        <v>3.6919028890523569</v>
      </c>
      <c r="Y74">
        <f t="shared" si="17"/>
        <v>5.2582017002207611</v>
      </c>
      <c r="Z74">
        <f t="shared" si="18"/>
        <v>1.5042423524259663</v>
      </c>
      <c r="AA74">
        <f t="shared" si="19"/>
        <v>-268.97317116604574</v>
      </c>
      <c r="AB74">
        <f t="shared" si="20"/>
        <v>42.084490988049723</v>
      </c>
      <c r="AC74">
        <f t="shared" si="21"/>
        <v>2.6360170090819555</v>
      </c>
      <c r="AD74">
        <f t="shared" si="22"/>
        <v>1.8620340653979923</v>
      </c>
      <c r="AE74">
        <f t="shared" si="23"/>
        <v>36.271930011795938</v>
      </c>
      <c r="AF74">
        <f t="shared" si="24"/>
        <v>6.1152315969128352</v>
      </c>
      <c r="AG74">
        <f t="shared" si="25"/>
        <v>13.369131372752429</v>
      </c>
      <c r="AH74">
        <v>392.82022456571428</v>
      </c>
      <c r="AI74">
        <v>380.16411515151509</v>
      </c>
      <c r="AJ74">
        <v>1.689929693956769</v>
      </c>
      <c r="AK74">
        <v>66.861594045505171</v>
      </c>
      <c r="AL74">
        <f t="shared" si="26"/>
        <v>6.099164879048657</v>
      </c>
      <c r="AM74">
        <v>33.935711551842992</v>
      </c>
      <c r="AN74">
        <v>36.37692787878786</v>
      </c>
      <c r="AO74">
        <v>1.8867709369124119E-6</v>
      </c>
      <c r="AP74">
        <v>85.609805602652457</v>
      </c>
      <c r="AQ74">
        <v>2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47188.513559152518</v>
      </c>
      <c r="AV74">
        <f t="shared" si="30"/>
        <v>1200</v>
      </c>
      <c r="AW74">
        <f t="shared" si="31"/>
        <v>1025.9247135929077</v>
      </c>
      <c r="AX74">
        <f t="shared" si="32"/>
        <v>0.85493726132742309</v>
      </c>
      <c r="AY74">
        <f t="shared" si="33"/>
        <v>0.18842891436192671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1665415765.0999999</v>
      </c>
      <c r="BF74">
        <v>363.89699999999999</v>
      </c>
      <c r="BG74">
        <v>379.88742857142859</v>
      </c>
      <c r="BH74">
        <v>36.376871428571427</v>
      </c>
      <c r="BI74">
        <v>33.929214285714288</v>
      </c>
      <c r="BJ74">
        <v>363.27128571428568</v>
      </c>
      <c r="BK74">
        <v>36.108942857142857</v>
      </c>
      <c r="BL74">
        <v>650.02985714285717</v>
      </c>
      <c r="BM74">
        <v>101.39014285714291</v>
      </c>
      <c r="BN74">
        <v>0.1002477142857143</v>
      </c>
      <c r="BO74">
        <v>33.713457142857138</v>
      </c>
      <c r="BP74">
        <v>33.50122857142857</v>
      </c>
      <c r="BQ74">
        <v>999.89999999999986</v>
      </c>
      <c r="BR74">
        <v>0</v>
      </c>
      <c r="BS74">
        <v>0</v>
      </c>
      <c r="BT74">
        <v>8971.7857142857138</v>
      </c>
      <c r="BU74">
        <v>0</v>
      </c>
      <c r="BV74">
        <v>191.86457142857151</v>
      </c>
      <c r="BW74">
        <v>-15.990642857142859</v>
      </c>
      <c r="BX74">
        <v>377.63414285714282</v>
      </c>
      <c r="BY74">
        <v>393.22957142857138</v>
      </c>
      <c r="BZ74">
        <v>2.4476742857142861</v>
      </c>
      <c r="CA74">
        <v>379.88742857142859</v>
      </c>
      <c r="CB74">
        <v>33.929214285714288</v>
      </c>
      <c r="CC74">
        <v>3.6882585714285718</v>
      </c>
      <c r="CD74">
        <v>3.4400871428571431</v>
      </c>
      <c r="CE74">
        <v>27.5122</v>
      </c>
      <c r="CF74">
        <v>26.326928571428571</v>
      </c>
      <c r="CG74">
        <v>1200</v>
      </c>
      <c r="CH74">
        <v>0.50000599999999995</v>
      </c>
      <c r="CI74">
        <v>0.49999399999999999</v>
      </c>
      <c r="CJ74">
        <v>0</v>
      </c>
      <c r="CK74">
        <v>970.59857142857152</v>
      </c>
      <c r="CL74">
        <v>4.9990899999999998</v>
      </c>
      <c r="CM74">
        <v>10614.28571428571</v>
      </c>
      <c r="CN74">
        <v>9557.8871428571438</v>
      </c>
      <c r="CO74">
        <v>42.625</v>
      </c>
      <c r="CP74">
        <v>45.25</v>
      </c>
      <c r="CQ74">
        <v>43.5</v>
      </c>
      <c r="CR74">
        <v>44</v>
      </c>
      <c r="CS74">
        <v>44.25</v>
      </c>
      <c r="CT74">
        <v>597.5100000000001</v>
      </c>
      <c r="CU74">
        <v>597.4899999999999</v>
      </c>
      <c r="CV74">
        <v>0</v>
      </c>
      <c r="CW74">
        <v>1665415770.8</v>
      </c>
      <c r="CX74">
        <v>0</v>
      </c>
      <c r="CY74">
        <v>1665411210</v>
      </c>
      <c r="CZ74" t="s">
        <v>356</v>
      </c>
      <c r="DA74">
        <v>1665411210</v>
      </c>
      <c r="DB74">
        <v>1665411207</v>
      </c>
      <c r="DC74">
        <v>2</v>
      </c>
      <c r="DD74">
        <v>-1.1599999999999999</v>
      </c>
      <c r="DE74">
        <v>-4.0000000000000001E-3</v>
      </c>
      <c r="DF74">
        <v>0.52200000000000002</v>
      </c>
      <c r="DG74">
        <v>0.222</v>
      </c>
      <c r="DH74">
        <v>406</v>
      </c>
      <c r="DI74">
        <v>31</v>
      </c>
      <c r="DJ74">
        <v>0.33</v>
      </c>
      <c r="DK74">
        <v>0.17</v>
      </c>
      <c r="DL74">
        <v>-15.69621463414634</v>
      </c>
      <c r="DM74">
        <v>-2.0584703832752549</v>
      </c>
      <c r="DN74">
        <v>0.20644859226755799</v>
      </c>
      <c r="DO74">
        <v>0</v>
      </c>
      <c r="DP74">
        <v>2.4578048780487798</v>
      </c>
      <c r="DQ74">
        <v>-6.9745296167247617E-2</v>
      </c>
      <c r="DR74">
        <v>1.111222094153193E-2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3.29704</v>
      </c>
      <c r="EB74">
        <v>2.6252900000000001</v>
      </c>
      <c r="EC74">
        <v>9.2163599999999998E-2</v>
      </c>
      <c r="ED74">
        <v>9.4641699999999995E-2</v>
      </c>
      <c r="EE74">
        <v>0.146146</v>
      </c>
      <c r="EF74">
        <v>0.13813800000000001</v>
      </c>
      <c r="EG74">
        <v>27519.8</v>
      </c>
      <c r="EH74">
        <v>28069.5</v>
      </c>
      <c r="EI74">
        <v>28200.799999999999</v>
      </c>
      <c r="EJ74">
        <v>29838</v>
      </c>
      <c r="EK74">
        <v>33066.1</v>
      </c>
      <c r="EL74">
        <v>35731.5</v>
      </c>
      <c r="EM74">
        <v>39724.400000000001</v>
      </c>
      <c r="EN74">
        <v>42684.6</v>
      </c>
      <c r="EO74">
        <v>2.2233999999999998</v>
      </c>
      <c r="EP74">
        <v>2.1815000000000002</v>
      </c>
      <c r="EQ74">
        <v>5.9165099999999998E-2</v>
      </c>
      <c r="ER74">
        <v>0</v>
      </c>
      <c r="ES74">
        <v>32.541800000000002</v>
      </c>
      <c r="ET74">
        <v>999.9</v>
      </c>
      <c r="EU74">
        <v>70</v>
      </c>
      <c r="EV74">
        <v>36.1</v>
      </c>
      <c r="EW74">
        <v>41.432000000000002</v>
      </c>
      <c r="EX74">
        <v>57.1081</v>
      </c>
      <c r="EY74">
        <v>-1.875</v>
      </c>
      <c r="EZ74">
        <v>2</v>
      </c>
      <c r="FA74">
        <v>0.425871</v>
      </c>
      <c r="FB74">
        <v>0.75336899999999996</v>
      </c>
      <c r="FC74">
        <v>20.2684</v>
      </c>
      <c r="FD74">
        <v>5.2198399999999996</v>
      </c>
      <c r="FE74">
        <v>12.004</v>
      </c>
      <c r="FF74">
        <v>4.9867999999999997</v>
      </c>
      <c r="FG74">
        <v>3.2846500000000001</v>
      </c>
      <c r="FH74">
        <v>5731</v>
      </c>
      <c r="FI74">
        <v>9999</v>
      </c>
      <c r="FJ74">
        <v>9999</v>
      </c>
      <c r="FK74">
        <v>465.4</v>
      </c>
      <c r="FL74">
        <v>1.86582</v>
      </c>
      <c r="FM74">
        <v>1.8621799999999999</v>
      </c>
      <c r="FN74">
        <v>1.8642300000000001</v>
      </c>
      <c r="FO74">
        <v>1.8603400000000001</v>
      </c>
      <c r="FP74">
        <v>1.8610100000000001</v>
      </c>
      <c r="FQ74">
        <v>1.86009</v>
      </c>
      <c r="FR74">
        <v>1.86185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0.63</v>
      </c>
      <c r="GH74">
        <v>0.26790000000000003</v>
      </c>
      <c r="GI74">
        <v>0.1107589500545309</v>
      </c>
      <c r="GJ74">
        <v>1.50489809740067E-3</v>
      </c>
      <c r="GK74">
        <v>-2.0552440134273611E-7</v>
      </c>
      <c r="GL74">
        <v>-9.6702536598140934E-11</v>
      </c>
      <c r="GM74">
        <v>-9.7891647304491333E-2</v>
      </c>
      <c r="GN74">
        <v>9.3380900660654225E-3</v>
      </c>
      <c r="GO74">
        <v>6.5945522138961576E-7</v>
      </c>
      <c r="GP74">
        <v>5.8990856701692426E-7</v>
      </c>
      <c r="GQ74">
        <v>7</v>
      </c>
      <c r="GR74">
        <v>2047</v>
      </c>
      <c r="GS74">
        <v>3</v>
      </c>
      <c r="GT74">
        <v>37</v>
      </c>
      <c r="GU74">
        <v>76</v>
      </c>
      <c r="GV74">
        <v>76</v>
      </c>
      <c r="GW74">
        <v>1.2854000000000001</v>
      </c>
      <c r="GX74">
        <v>2.5817899999999998</v>
      </c>
      <c r="GY74">
        <v>2.04834</v>
      </c>
      <c r="GZ74">
        <v>2.6208499999999999</v>
      </c>
      <c r="HA74">
        <v>2.1972700000000001</v>
      </c>
      <c r="HB74">
        <v>2.3315399999999999</v>
      </c>
      <c r="HC74">
        <v>41.3521</v>
      </c>
      <c r="HD74">
        <v>14.8413</v>
      </c>
      <c r="HE74">
        <v>18</v>
      </c>
      <c r="HF74">
        <v>697.55</v>
      </c>
      <c r="HG74">
        <v>737.09400000000005</v>
      </c>
      <c r="HH74">
        <v>31.001200000000001</v>
      </c>
      <c r="HI74">
        <v>32.823999999999998</v>
      </c>
      <c r="HJ74">
        <v>30.001000000000001</v>
      </c>
      <c r="HK74">
        <v>32.506300000000003</v>
      </c>
      <c r="HL74">
        <v>32.457500000000003</v>
      </c>
      <c r="HM74">
        <v>25.7651</v>
      </c>
      <c r="HN74">
        <v>24.465399999999999</v>
      </c>
      <c r="HO74">
        <v>98.136499999999998</v>
      </c>
      <c r="HP74">
        <v>31</v>
      </c>
      <c r="HQ74">
        <v>397.71800000000002</v>
      </c>
      <c r="HR74">
        <v>33.847099999999998</v>
      </c>
      <c r="HS74">
        <v>99.251499999999993</v>
      </c>
      <c r="HT74">
        <v>98.947800000000001</v>
      </c>
    </row>
    <row r="75" spans="1:228" x14ac:dyDescent="0.2">
      <c r="A75">
        <v>60</v>
      </c>
      <c r="B75">
        <v>1665415771.0999999</v>
      </c>
      <c r="C75">
        <v>235.5</v>
      </c>
      <c r="D75" t="s">
        <v>478</v>
      </c>
      <c r="E75" t="s">
        <v>479</v>
      </c>
      <c r="F75">
        <v>4</v>
      </c>
      <c r="G75">
        <v>1665415768.7874999</v>
      </c>
      <c r="H75">
        <f t="shared" si="0"/>
        <v>6.1891807872034542E-3</v>
      </c>
      <c r="I75">
        <f t="shared" si="1"/>
        <v>6.1891807872034539</v>
      </c>
      <c r="J75">
        <f t="shared" si="2"/>
        <v>13.474626054688146</v>
      </c>
      <c r="K75">
        <f t="shared" si="3"/>
        <v>369.96437500000002</v>
      </c>
      <c r="L75">
        <f t="shared" si="4"/>
        <v>308.09499988361074</v>
      </c>
      <c r="M75">
        <f t="shared" si="5"/>
        <v>31.26937706565235</v>
      </c>
      <c r="N75">
        <f t="shared" si="6"/>
        <v>37.548663714450633</v>
      </c>
      <c r="O75">
        <f t="shared" si="7"/>
        <v>0.42473709489919093</v>
      </c>
      <c r="P75">
        <f t="shared" si="8"/>
        <v>3.6820314728357197</v>
      </c>
      <c r="Q75">
        <f t="shared" si="9"/>
        <v>0.39927417216636191</v>
      </c>
      <c r="R75">
        <f t="shared" si="10"/>
        <v>0.25170679440674137</v>
      </c>
      <c r="S75">
        <f t="shared" si="11"/>
        <v>226.11739835939568</v>
      </c>
      <c r="T75">
        <f t="shared" si="12"/>
        <v>33.491876939296098</v>
      </c>
      <c r="U75">
        <f t="shared" si="13"/>
        <v>33.4988375</v>
      </c>
      <c r="V75">
        <f t="shared" si="14"/>
        <v>5.1954497279966079</v>
      </c>
      <c r="W75">
        <f t="shared" si="15"/>
        <v>70.195022749566263</v>
      </c>
      <c r="X75">
        <f t="shared" si="16"/>
        <v>3.6910795114636494</v>
      </c>
      <c r="Y75">
        <f t="shared" si="17"/>
        <v>5.2583208422515355</v>
      </c>
      <c r="Z75">
        <f t="shared" si="18"/>
        <v>1.5043702165329584</v>
      </c>
      <c r="AA75">
        <f t="shared" si="19"/>
        <v>-272.94287271567231</v>
      </c>
      <c r="AB75">
        <f t="shared" si="20"/>
        <v>42.683684006175177</v>
      </c>
      <c r="AC75">
        <f t="shared" si="21"/>
        <v>2.6707245355643194</v>
      </c>
      <c r="AD75">
        <f t="shared" si="22"/>
        <v>-1.471065814537134</v>
      </c>
      <c r="AE75">
        <f t="shared" si="23"/>
        <v>36.563124042772571</v>
      </c>
      <c r="AF75">
        <f t="shared" si="24"/>
        <v>6.2505513479574377</v>
      </c>
      <c r="AG75">
        <f t="shared" si="25"/>
        <v>13.474626054688146</v>
      </c>
      <c r="AH75">
        <v>399.79708466789953</v>
      </c>
      <c r="AI75">
        <v>387.02441818181808</v>
      </c>
      <c r="AJ75">
        <v>1.70734683212147</v>
      </c>
      <c r="AK75">
        <v>66.861594045505171</v>
      </c>
      <c r="AL75">
        <f t="shared" si="26"/>
        <v>6.1891807872034539</v>
      </c>
      <c r="AM75">
        <v>33.87925267946131</v>
      </c>
      <c r="AN75">
        <v>36.357799393939388</v>
      </c>
      <c r="AO75">
        <v>-2.2882516029399351E-4</v>
      </c>
      <c r="AP75">
        <v>85.609805602652457</v>
      </c>
      <c r="AQ75">
        <v>2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47257.242085529389</v>
      </c>
      <c r="AV75">
        <f t="shared" si="30"/>
        <v>1200.0137500000001</v>
      </c>
      <c r="AW75">
        <f t="shared" si="31"/>
        <v>1025.9365260929512</v>
      </c>
      <c r="AX75">
        <f t="shared" si="32"/>
        <v>0.85493730892079467</v>
      </c>
      <c r="AY75">
        <f t="shared" si="33"/>
        <v>0.18842900621713349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1665415768.7874999</v>
      </c>
      <c r="BF75">
        <v>369.96437500000002</v>
      </c>
      <c r="BG75">
        <v>386.11225000000002</v>
      </c>
      <c r="BH75">
        <v>36.367949999999993</v>
      </c>
      <c r="BI75">
        <v>33.866062499999998</v>
      </c>
      <c r="BJ75">
        <v>369.33062500000011</v>
      </c>
      <c r="BK75">
        <v>36.100124999999998</v>
      </c>
      <c r="BL75">
        <v>650.01825000000008</v>
      </c>
      <c r="BM75">
        <v>101.3925</v>
      </c>
      <c r="BN75">
        <v>0.100147</v>
      </c>
      <c r="BO75">
        <v>33.713862499999998</v>
      </c>
      <c r="BP75">
        <v>33.4988375</v>
      </c>
      <c r="BQ75">
        <v>999.9</v>
      </c>
      <c r="BR75">
        <v>0</v>
      </c>
      <c r="BS75">
        <v>0</v>
      </c>
      <c r="BT75">
        <v>8984.8462499999987</v>
      </c>
      <c r="BU75">
        <v>0</v>
      </c>
      <c r="BV75">
        <v>222.71662499999999</v>
      </c>
      <c r="BW75">
        <v>-16.1479125</v>
      </c>
      <c r="BX75">
        <v>383.92700000000002</v>
      </c>
      <c r="BY75">
        <v>399.64675</v>
      </c>
      <c r="BZ75">
        <v>2.5018837500000002</v>
      </c>
      <c r="CA75">
        <v>386.11225000000002</v>
      </c>
      <c r="CB75">
        <v>33.866062499999998</v>
      </c>
      <c r="CC75">
        <v>3.6874400000000001</v>
      </c>
      <c r="CD75">
        <v>3.4337675000000001</v>
      </c>
      <c r="CE75">
        <v>27.508424999999999</v>
      </c>
      <c r="CF75">
        <v>26.295774999999999</v>
      </c>
      <c r="CG75">
        <v>1200.0137500000001</v>
      </c>
      <c r="CH75">
        <v>0.50000599999999995</v>
      </c>
      <c r="CI75">
        <v>0.49999399999999999</v>
      </c>
      <c r="CJ75">
        <v>0</v>
      </c>
      <c r="CK75">
        <v>970.14337499999999</v>
      </c>
      <c r="CL75">
        <v>4.9990899999999998</v>
      </c>
      <c r="CM75">
        <v>10682.487499999999</v>
      </c>
      <c r="CN75">
        <v>9557.9662500000013</v>
      </c>
      <c r="CO75">
        <v>42.625</v>
      </c>
      <c r="CP75">
        <v>45.25</v>
      </c>
      <c r="CQ75">
        <v>43.5</v>
      </c>
      <c r="CR75">
        <v>44</v>
      </c>
      <c r="CS75">
        <v>44.25</v>
      </c>
      <c r="CT75">
        <v>597.51499999999999</v>
      </c>
      <c r="CU75">
        <v>597.49874999999997</v>
      </c>
      <c r="CV75">
        <v>0</v>
      </c>
      <c r="CW75">
        <v>1665415774.4000001</v>
      </c>
      <c r="CX75">
        <v>0</v>
      </c>
      <c r="CY75">
        <v>1665411210</v>
      </c>
      <c r="CZ75" t="s">
        <v>356</v>
      </c>
      <c r="DA75">
        <v>1665411210</v>
      </c>
      <c r="DB75">
        <v>1665411207</v>
      </c>
      <c r="DC75">
        <v>2</v>
      </c>
      <c r="DD75">
        <v>-1.1599999999999999</v>
      </c>
      <c r="DE75">
        <v>-4.0000000000000001E-3</v>
      </c>
      <c r="DF75">
        <v>0.52200000000000002</v>
      </c>
      <c r="DG75">
        <v>0.222</v>
      </c>
      <c r="DH75">
        <v>406</v>
      </c>
      <c r="DI75">
        <v>31</v>
      </c>
      <c r="DJ75">
        <v>0.33</v>
      </c>
      <c r="DK75">
        <v>0.17</v>
      </c>
      <c r="DL75">
        <v>-15.868207317073169</v>
      </c>
      <c r="DM75">
        <v>-1.9883435540069909</v>
      </c>
      <c r="DN75">
        <v>0.19874274509261519</v>
      </c>
      <c r="DO75">
        <v>0</v>
      </c>
      <c r="DP75">
        <v>2.4661068292682931</v>
      </c>
      <c r="DQ75">
        <v>6.9047247386768373E-2</v>
      </c>
      <c r="DR75">
        <v>2.2187978225862281E-2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3.2970199999999998</v>
      </c>
      <c r="EB75">
        <v>2.6253899999999999</v>
      </c>
      <c r="EC75">
        <v>9.3454400000000007E-2</v>
      </c>
      <c r="ED75">
        <v>9.5926300000000006E-2</v>
      </c>
      <c r="EE75">
        <v>0.146093</v>
      </c>
      <c r="EF75">
        <v>0.137961</v>
      </c>
      <c r="EG75">
        <v>27480.6</v>
      </c>
      <c r="EH75">
        <v>28029.4</v>
      </c>
      <c r="EI75">
        <v>28200.7</v>
      </c>
      <c r="EJ75">
        <v>29837.8</v>
      </c>
      <c r="EK75">
        <v>33068.199999999997</v>
      </c>
      <c r="EL75">
        <v>35738.400000000001</v>
      </c>
      <c r="EM75">
        <v>39724.300000000003</v>
      </c>
      <c r="EN75">
        <v>42683.9</v>
      </c>
      <c r="EO75">
        <v>2.22342</v>
      </c>
      <c r="EP75">
        <v>2.1814</v>
      </c>
      <c r="EQ75">
        <v>5.8814900000000003E-2</v>
      </c>
      <c r="ER75">
        <v>0</v>
      </c>
      <c r="ES75">
        <v>32.542900000000003</v>
      </c>
      <c r="ET75">
        <v>999.9</v>
      </c>
      <c r="EU75">
        <v>70</v>
      </c>
      <c r="EV75">
        <v>36.1</v>
      </c>
      <c r="EW75">
        <v>41.436</v>
      </c>
      <c r="EX75">
        <v>57.258099999999999</v>
      </c>
      <c r="EY75">
        <v>-2.0793300000000001</v>
      </c>
      <c r="EZ75">
        <v>2</v>
      </c>
      <c r="FA75">
        <v>0.426512</v>
      </c>
      <c r="FB75">
        <v>0.75864399999999999</v>
      </c>
      <c r="FC75">
        <v>20.2683</v>
      </c>
      <c r="FD75">
        <v>5.2186399999999997</v>
      </c>
      <c r="FE75">
        <v>12.004</v>
      </c>
      <c r="FF75">
        <v>4.9863499999999998</v>
      </c>
      <c r="FG75">
        <v>3.2844799999999998</v>
      </c>
      <c r="FH75">
        <v>5731</v>
      </c>
      <c r="FI75">
        <v>9999</v>
      </c>
      <c r="FJ75">
        <v>9999</v>
      </c>
      <c r="FK75">
        <v>465.4</v>
      </c>
      <c r="FL75">
        <v>1.86582</v>
      </c>
      <c r="FM75">
        <v>1.8621799999999999</v>
      </c>
      <c r="FN75">
        <v>1.86422</v>
      </c>
      <c r="FO75">
        <v>1.8603400000000001</v>
      </c>
      <c r="FP75">
        <v>1.8609800000000001</v>
      </c>
      <c r="FQ75">
        <v>1.86012</v>
      </c>
      <c r="FR75">
        <v>1.8618300000000001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0.63800000000000001</v>
      </c>
      <c r="GH75">
        <v>0.2676</v>
      </c>
      <c r="GI75">
        <v>0.1107589500545309</v>
      </c>
      <c r="GJ75">
        <v>1.50489809740067E-3</v>
      </c>
      <c r="GK75">
        <v>-2.0552440134273611E-7</v>
      </c>
      <c r="GL75">
        <v>-9.6702536598140934E-11</v>
      </c>
      <c r="GM75">
        <v>-9.7891647304491333E-2</v>
      </c>
      <c r="GN75">
        <v>9.3380900660654225E-3</v>
      </c>
      <c r="GO75">
        <v>6.5945522138961576E-7</v>
      </c>
      <c r="GP75">
        <v>5.8990856701692426E-7</v>
      </c>
      <c r="GQ75">
        <v>7</v>
      </c>
      <c r="GR75">
        <v>2047</v>
      </c>
      <c r="GS75">
        <v>3</v>
      </c>
      <c r="GT75">
        <v>37</v>
      </c>
      <c r="GU75">
        <v>76</v>
      </c>
      <c r="GV75">
        <v>76.099999999999994</v>
      </c>
      <c r="GW75">
        <v>1.3037099999999999</v>
      </c>
      <c r="GX75">
        <v>2.6000999999999999</v>
      </c>
      <c r="GY75">
        <v>2.04834</v>
      </c>
      <c r="GZ75">
        <v>2.6208499999999999</v>
      </c>
      <c r="HA75">
        <v>2.1972700000000001</v>
      </c>
      <c r="HB75">
        <v>2.323</v>
      </c>
      <c r="HC75">
        <v>41.3521</v>
      </c>
      <c r="HD75">
        <v>14.8238</v>
      </c>
      <c r="HE75">
        <v>18</v>
      </c>
      <c r="HF75">
        <v>697.65899999999999</v>
      </c>
      <c r="HG75">
        <v>737.09699999999998</v>
      </c>
      <c r="HH75">
        <v>31.0014</v>
      </c>
      <c r="HI75">
        <v>32.832000000000001</v>
      </c>
      <c r="HJ75">
        <v>30.000900000000001</v>
      </c>
      <c r="HK75">
        <v>32.514200000000002</v>
      </c>
      <c r="HL75">
        <v>32.465400000000002</v>
      </c>
      <c r="HM75">
        <v>26.125800000000002</v>
      </c>
      <c r="HN75">
        <v>24.465399999999999</v>
      </c>
      <c r="HO75">
        <v>98.136499999999998</v>
      </c>
      <c r="HP75">
        <v>31</v>
      </c>
      <c r="HQ75">
        <v>404.39600000000002</v>
      </c>
      <c r="HR75">
        <v>33.847099999999998</v>
      </c>
      <c r="HS75">
        <v>99.251300000000001</v>
      </c>
      <c r="HT75">
        <v>98.946600000000004</v>
      </c>
    </row>
    <row r="76" spans="1:228" x14ac:dyDescent="0.2">
      <c r="A76">
        <v>61</v>
      </c>
      <c r="B76">
        <v>1665415775.0999999</v>
      </c>
      <c r="C76">
        <v>239.5</v>
      </c>
      <c r="D76" t="s">
        <v>480</v>
      </c>
      <c r="E76" t="s">
        <v>481</v>
      </c>
      <c r="F76">
        <v>4</v>
      </c>
      <c r="G76">
        <v>1665415773.0999999</v>
      </c>
      <c r="H76">
        <f t="shared" si="0"/>
        <v>6.1598658411809067E-3</v>
      </c>
      <c r="I76">
        <f t="shared" si="1"/>
        <v>6.1598658411809071</v>
      </c>
      <c r="J76">
        <f t="shared" si="2"/>
        <v>13.393405132363618</v>
      </c>
      <c r="K76">
        <f t="shared" si="3"/>
        <v>377.07371428571429</v>
      </c>
      <c r="L76">
        <f t="shared" si="4"/>
        <v>314.98037698736061</v>
      </c>
      <c r="M76">
        <f t="shared" si="5"/>
        <v>31.967581952523862</v>
      </c>
      <c r="N76">
        <f t="shared" si="6"/>
        <v>38.269478812817731</v>
      </c>
      <c r="O76">
        <f t="shared" si="7"/>
        <v>0.42161508896350042</v>
      </c>
      <c r="P76">
        <f t="shared" si="8"/>
        <v>3.7032844876863034</v>
      </c>
      <c r="Q76">
        <f t="shared" si="9"/>
        <v>0.39664815151352606</v>
      </c>
      <c r="R76">
        <f t="shared" si="10"/>
        <v>0.25002497830498288</v>
      </c>
      <c r="S76">
        <f t="shared" si="11"/>
        <v>226.11488494812778</v>
      </c>
      <c r="T76">
        <f t="shared" si="12"/>
        <v>33.498554552528248</v>
      </c>
      <c r="U76">
        <f t="shared" si="13"/>
        <v>33.499599999999987</v>
      </c>
      <c r="V76">
        <f t="shared" si="14"/>
        <v>5.1956715147631503</v>
      </c>
      <c r="W76">
        <f t="shared" si="15"/>
        <v>70.148837914446247</v>
      </c>
      <c r="X76">
        <f t="shared" si="16"/>
        <v>3.6885261524035498</v>
      </c>
      <c r="Y76">
        <f t="shared" si="17"/>
        <v>5.2581429173525134</v>
      </c>
      <c r="Z76">
        <f t="shared" si="18"/>
        <v>1.5071453623596005</v>
      </c>
      <c r="AA76">
        <f t="shared" si="19"/>
        <v>-271.65008359607799</v>
      </c>
      <c r="AB76">
        <f t="shared" si="20"/>
        <v>42.656963352532458</v>
      </c>
      <c r="AC76">
        <f t="shared" si="21"/>
        <v>2.6537370604393127</v>
      </c>
      <c r="AD76">
        <f t="shared" si="22"/>
        <v>-0.22449823497844079</v>
      </c>
      <c r="AE76">
        <f t="shared" si="23"/>
        <v>36.729645278183682</v>
      </c>
      <c r="AF76">
        <f t="shared" si="24"/>
        <v>6.2525804503613038</v>
      </c>
      <c r="AG76">
        <f t="shared" si="25"/>
        <v>13.393405132363618</v>
      </c>
      <c r="AH76">
        <v>406.67610414250919</v>
      </c>
      <c r="AI76">
        <v>393.87974545454551</v>
      </c>
      <c r="AJ76">
        <v>1.7216263524116751</v>
      </c>
      <c r="AK76">
        <v>66.861594045505171</v>
      </c>
      <c r="AL76">
        <f t="shared" si="26"/>
        <v>6.1598658411809071</v>
      </c>
      <c r="AM76">
        <v>33.838840089375203</v>
      </c>
      <c r="AN76">
        <v>36.336770303030299</v>
      </c>
      <c r="AO76">
        <v>-6.1457657682029198E-3</v>
      </c>
      <c r="AP76">
        <v>85.609805602652457</v>
      </c>
      <c r="AQ76">
        <v>2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47636.882970236475</v>
      </c>
      <c r="AV76">
        <f t="shared" si="30"/>
        <v>1200.004285714286</v>
      </c>
      <c r="AW76">
        <f t="shared" si="31"/>
        <v>1025.9280564498072</v>
      </c>
      <c r="AX76">
        <f t="shared" si="32"/>
        <v>0.85493699369509979</v>
      </c>
      <c r="AY76">
        <f t="shared" si="33"/>
        <v>0.18842839783154275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1665415773.0999999</v>
      </c>
      <c r="BF76">
        <v>377.07371428571429</v>
      </c>
      <c r="BG76">
        <v>393.31014285714281</v>
      </c>
      <c r="BH76">
        <v>36.343485714285713</v>
      </c>
      <c r="BI76">
        <v>33.840628571428567</v>
      </c>
      <c r="BJ76">
        <v>376.43071428571432</v>
      </c>
      <c r="BK76">
        <v>36.075957142857142</v>
      </c>
      <c r="BL76">
        <v>649.99385714285722</v>
      </c>
      <c r="BM76">
        <v>101.39100000000001</v>
      </c>
      <c r="BN76">
        <v>9.9709542857142855E-2</v>
      </c>
      <c r="BO76">
        <v>33.713257142857152</v>
      </c>
      <c r="BP76">
        <v>33.499599999999987</v>
      </c>
      <c r="BQ76">
        <v>999.89999999999986</v>
      </c>
      <c r="BR76">
        <v>0</v>
      </c>
      <c r="BS76">
        <v>0</v>
      </c>
      <c r="BT76">
        <v>9058.3042857142846</v>
      </c>
      <c r="BU76">
        <v>0</v>
      </c>
      <c r="BV76">
        <v>260.93457142857147</v>
      </c>
      <c r="BW76">
        <v>-16.236328571428569</v>
      </c>
      <c r="BX76">
        <v>391.29457142857137</v>
      </c>
      <c r="BY76">
        <v>407.08614285714282</v>
      </c>
      <c r="BZ76">
        <v>2.5028871428571429</v>
      </c>
      <c r="CA76">
        <v>393.31014285714281</v>
      </c>
      <c r="CB76">
        <v>33.840628571428567</v>
      </c>
      <c r="CC76">
        <v>3.684904285714286</v>
      </c>
      <c r="CD76">
        <v>3.4311342857142861</v>
      </c>
      <c r="CE76">
        <v>27.496657142857149</v>
      </c>
      <c r="CF76">
        <v>26.28275714285714</v>
      </c>
      <c r="CG76">
        <v>1200.004285714286</v>
      </c>
      <c r="CH76">
        <v>0.50001800000000007</v>
      </c>
      <c r="CI76">
        <v>0.49998199999999993</v>
      </c>
      <c r="CJ76">
        <v>0</v>
      </c>
      <c r="CK76">
        <v>969.7084285714285</v>
      </c>
      <c r="CL76">
        <v>4.9990899999999998</v>
      </c>
      <c r="CM76">
        <v>10849.585714285709</v>
      </c>
      <c r="CN76">
        <v>9557.9628571428584</v>
      </c>
      <c r="CO76">
        <v>42.625</v>
      </c>
      <c r="CP76">
        <v>45.25</v>
      </c>
      <c r="CQ76">
        <v>43.5</v>
      </c>
      <c r="CR76">
        <v>44</v>
      </c>
      <c r="CS76">
        <v>44.25</v>
      </c>
      <c r="CT76">
        <v>597.52285714285711</v>
      </c>
      <c r="CU76">
        <v>597.48142857142864</v>
      </c>
      <c r="CV76">
        <v>0</v>
      </c>
      <c r="CW76">
        <v>1665415778.5999999</v>
      </c>
      <c r="CX76">
        <v>0</v>
      </c>
      <c r="CY76">
        <v>1665411210</v>
      </c>
      <c r="CZ76" t="s">
        <v>356</v>
      </c>
      <c r="DA76">
        <v>1665411210</v>
      </c>
      <c r="DB76">
        <v>1665411207</v>
      </c>
      <c r="DC76">
        <v>2</v>
      </c>
      <c r="DD76">
        <v>-1.1599999999999999</v>
      </c>
      <c r="DE76">
        <v>-4.0000000000000001E-3</v>
      </c>
      <c r="DF76">
        <v>0.52200000000000002</v>
      </c>
      <c r="DG76">
        <v>0.222</v>
      </c>
      <c r="DH76">
        <v>406</v>
      </c>
      <c r="DI76">
        <v>31</v>
      </c>
      <c r="DJ76">
        <v>0.33</v>
      </c>
      <c r="DK76">
        <v>0.17</v>
      </c>
      <c r="DL76">
        <v>-15.95952926829268</v>
      </c>
      <c r="DM76">
        <v>-1.976621602787451</v>
      </c>
      <c r="DN76">
        <v>0.1980181467957928</v>
      </c>
      <c r="DO76">
        <v>0</v>
      </c>
      <c r="DP76">
        <v>2.470821219512195</v>
      </c>
      <c r="DQ76">
        <v>0.1887252961672494</v>
      </c>
      <c r="DR76">
        <v>2.677266691300554E-2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365</v>
      </c>
      <c r="EA76">
        <v>3.2968600000000001</v>
      </c>
      <c r="EB76">
        <v>2.6254499999999998</v>
      </c>
      <c r="EC76">
        <v>9.4732800000000006E-2</v>
      </c>
      <c r="ED76">
        <v>9.71891E-2</v>
      </c>
      <c r="EE76">
        <v>0.14602899999999999</v>
      </c>
      <c r="EF76">
        <v>0.13796600000000001</v>
      </c>
      <c r="EG76">
        <v>27441.200000000001</v>
      </c>
      <c r="EH76">
        <v>27989.4</v>
      </c>
      <c r="EI76">
        <v>28200.2</v>
      </c>
      <c r="EJ76">
        <v>29837</v>
      </c>
      <c r="EK76">
        <v>33070.1</v>
      </c>
      <c r="EL76">
        <v>35737.599999999999</v>
      </c>
      <c r="EM76">
        <v>39723.5</v>
      </c>
      <c r="EN76">
        <v>42683.1</v>
      </c>
      <c r="EO76">
        <v>2.2230500000000002</v>
      </c>
      <c r="EP76">
        <v>2.1813500000000001</v>
      </c>
      <c r="EQ76">
        <v>5.9470500000000003E-2</v>
      </c>
      <c r="ER76">
        <v>0</v>
      </c>
      <c r="ES76">
        <v>32.545000000000002</v>
      </c>
      <c r="ET76">
        <v>999.9</v>
      </c>
      <c r="EU76">
        <v>70</v>
      </c>
      <c r="EV76">
        <v>36.1</v>
      </c>
      <c r="EW76">
        <v>41.434800000000003</v>
      </c>
      <c r="EX76">
        <v>57.438099999999999</v>
      </c>
      <c r="EY76">
        <v>-1.89503</v>
      </c>
      <c r="EZ76">
        <v>2</v>
      </c>
      <c r="FA76">
        <v>0.42736000000000002</v>
      </c>
      <c r="FB76">
        <v>0.76348000000000005</v>
      </c>
      <c r="FC76">
        <v>20.2683</v>
      </c>
      <c r="FD76">
        <v>5.2198399999999996</v>
      </c>
      <c r="FE76">
        <v>12.004</v>
      </c>
      <c r="FF76">
        <v>4.9869000000000003</v>
      </c>
      <c r="FG76">
        <v>3.2846299999999999</v>
      </c>
      <c r="FH76">
        <v>5731</v>
      </c>
      <c r="FI76">
        <v>9999</v>
      </c>
      <c r="FJ76">
        <v>9999</v>
      </c>
      <c r="FK76">
        <v>465.4</v>
      </c>
      <c r="FL76">
        <v>1.8658300000000001</v>
      </c>
      <c r="FM76">
        <v>1.8621799999999999</v>
      </c>
      <c r="FN76">
        <v>1.86422</v>
      </c>
      <c r="FO76">
        <v>1.8603499999999999</v>
      </c>
      <c r="FP76">
        <v>1.8610100000000001</v>
      </c>
      <c r="FQ76">
        <v>1.8601000000000001</v>
      </c>
      <c r="FR76">
        <v>1.8618600000000001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0.64700000000000002</v>
      </c>
      <c r="GH76">
        <v>0.26740000000000003</v>
      </c>
      <c r="GI76">
        <v>0.1107589500545309</v>
      </c>
      <c r="GJ76">
        <v>1.50489809740067E-3</v>
      </c>
      <c r="GK76">
        <v>-2.0552440134273611E-7</v>
      </c>
      <c r="GL76">
        <v>-9.6702536598140934E-11</v>
      </c>
      <c r="GM76">
        <v>-9.7891647304491333E-2</v>
      </c>
      <c r="GN76">
        <v>9.3380900660654225E-3</v>
      </c>
      <c r="GO76">
        <v>6.5945522138961576E-7</v>
      </c>
      <c r="GP76">
        <v>5.8990856701692426E-7</v>
      </c>
      <c r="GQ76">
        <v>7</v>
      </c>
      <c r="GR76">
        <v>2047</v>
      </c>
      <c r="GS76">
        <v>3</v>
      </c>
      <c r="GT76">
        <v>37</v>
      </c>
      <c r="GU76">
        <v>76.099999999999994</v>
      </c>
      <c r="GV76">
        <v>76.099999999999994</v>
      </c>
      <c r="GW76">
        <v>1.32324</v>
      </c>
      <c r="GX76">
        <v>2.5830099999999998</v>
      </c>
      <c r="GY76">
        <v>2.04834</v>
      </c>
      <c r="GZ76">
        <v>2.6208499999999999</v>
      </c>
      <c r="HA76">
        <v>2.1972700000000001</v>
      </c>
      <c r="HB76">
        <v>2.3339799999999999</v>
      </c>
      <c r="HC76">
        <v>41.3521</v>
      </c>
      <c r="HD76">
        <v>14.8413</v>
      </c>
      <c r="HE76">
        <v>18</v>
      </c>
      <c r="HF76">
        <v>697.44500000000005</v>
      </c>
      <c r="HG76">
        <v>737.15599999999995</v>
      </c>
      <c r="HH76">
        <v>31.0014</v>
      </c>
      <c r="HI76">
        <v>32.840000000000003</v>
      </c>
      <c r="HJ76">
        <v>30.001000000000001</v>
      </c>
      <c r="HK76">
        <v>32.522799999999997</v>
      </c>
      <c r="HL76">
        <v>32.473999999999997</v>
      </c>
      <c r="HM76">
        <v>26.485199999999999</v>
      </c>
      <c r="HN76">
        <v>24.465399999999999</v>
      </c>
      <c r="HO76">
        <v>98.136499999999998</v>
      </c>
      <c r="HP76">
        <v>31</v>
      </c>
      <c r="HQ76">
        <v>411.07499999999999</v>
      </c>
      <c r="HR76">
        <v>33.847099999999998</v>
      </c>
      <c r="HS76">
        <v>99.249300000000005</v>
      </c>
      <c r="HT76">
        <v>98.944400000000002</v>
      </c>
    </row>
    <row r="77" spans="1:228" x14ac:dyDescent="0.2">
      <c r="A77">
        <v>62</v>
      </c>
      <c r="B77">
        <v>1665415779.0999999</v>
      </c>
      <c r="C77">
        <v>243.5</v>
      </c>
      <c r="D77" t="s">
        <v>482</v>
      </c>
      <c r="E77" t="s">
        <v>483</v>
      </c>
      <c r="F77">
        <v>4</v>
      </c>
      <c r="G77">
        <v>1665415776.7874999</v>
      </c>
      <c r="H77">
        <f t="shared" si="0"/>
        <v>6.1758365683443565E-3</v>
      </c>
      <c r="I77">
        <f t="shared" si="1"/>
        <v>6.1758365683443568</v>
      </c>
      <c r="J77">
        <f t="shared" si="2"/>
        <v>14.096054205024883</v>
      </c>
      <c r="K77">
        <f t="shared" si="3"/>
        <v>383.14412499999997</v>
      </c>
      <c r="L77">
        <f t="shared" si="4"/>
        <v>318.11417668528657</v>
      </c>
      <c r="M77">
        <f t="shared" si="5"/>
        <v>32.285980409237048</v>
      </c>
      <c r="N77">
        <f t="shared" si="6"/>
        <v>38.885986920042903</v>
      </c>
      <c r="O77">
        <f t="shared" si="7"/>
        <v>0.42174503835129512</v>
      </c>
      <c r="P77">
        <f t="shared" si="8"/>
        <v>3.6926626119913979</v>
      </c>
      <c r="Q77">
        <f t="shared" si="9"/>
        <v>0.39669591787713593</v>
      </c>
      <c r="R77">
        <f t="shared" si="10"/>
        <v>0.25006144027715838</v>
      </c>
      <c r="S77">
        <f t="shared" si="11"/>
        <v>226.115948984011</v>
      </c>
      <c r="T77">
        <f t="shared" si="12"/>
        <v>33.500554526739371</v>
      </c>
      <c r="U77">
        <f t="shared" si="13"/>
        <v>33.507849999999998</v>
      </c>
      <c r="V77">
        <f t="shared" si="14"/>
        <v>5.1980717015070761</v>
      </c>
      <c r="W77">
        <f t="shared" si="15"/>
        <v>70.100322495632</v>
      </c>
      <c r="X77">
        <f t="shared" si="16"/>
        <v>3.6871920207723727</v>
      </c>
      <c r="Y77">
        <f t="shared" si="17"/>
        <v>5.2598788272366717</v>
      </c>
      <c r="Z77">
        <f t="shared" si="18"/>
        <v>1.5108796807347034</v>
      </c>
      <c r="AA77">
        <f t="shared" si="19"/>
        <v>-272.35439266398612</v>
      </c>
      <c r="AB77">
        <f t="shared" si="20"/>
        <v>42.067844575007122</v>
      </c>
      <c r="AC77">
        <f t="shared" si="21"/>
        <v>2.6247970868255339</v>
      </c>
      <c r="AD77">
        <f t="shared" si="22"/>
        <v>-1.5458020181424601</v>
      </c>
      <c r="AE77">
        <f t="shared" si="23"/>
        <v>37.016507187462039</v>
      </c>
      <c r="AF77">
        <f t="shared" si="24"/>
        <v>6.2092353526307766</v>
      </c>
      <c r="AG77">
        <f t="shared" si="25"/>
        <v>14.096054205024883</v>
      </c>
      <c r="AH77">
        <v>413.63727976770173</v>
      </c>
      <c r="AI77">
        <v>400.65562424242432</v>
      </c>
      <c r="AJ77">
        <v>1.6928671661435899</v>
      </c>
      <c r="AK77">
        <v>66.861594045505171</v>
      </c>
      <c r="AL77">
        <f t="shared" si="26"/>
        <v>6.1758365683443568</v>
      </c>
      <c r="AM77">
        <v>33.843167619577102</v>
      </c>
      <c r="AN77">
        <v>36.326426666666642</v>
      </c>
      <c r="AO77">
        <v>-2.086189113107078E-3</v>
      </c>
      <c r="AP77">
        <v>85.609805602652457</v>
      </c>
      <c r="AQ77">
        <v>2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47446.234362894036</v>
      </c>
      <c r="AV77">
        <f t="shared" si="30"/>
        <v>1200.00875</v>
      </c>
      <c r="AW77">
        <f t="shared" si="31"/>
        <v>1025.9319885927518</v>
      </c>
      <c r="AX77">
        <f t="shared" si="32"/>
        <v>0.85493708991101269</v>
      </c>
      <c r="AY77">
        <f t="shared" si="33"/>
        <v>0.18842858352825428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1665415776.7874999</v>
      </c>
      <c r="BF77">
        <v>383.14412499999997</v>
      </c>
      <c r="BG77">
        <v>399.50962500000003</v>
      </c>
      <c r="BH77">
        <v>36.329949999999997</v>
      </c>
      <c r="BI77">
        <v>33.844250000000002</v>
      </c>
      <c r="BJ77">
        <v>382.49312500000002</v>
      </c>
      <c r="BK77">
        <v>36.062575000000002</v>
      </c>
      <c r="BL77">
        <v>649.95237499999996</v>
      </c>
      <c r="BM77">
        <v>101.39175</v>
      </c>
      <c r="BN77">
        <v>0.10005003749999999</v>
      </c>
      <c r="BO77">
        <v>33.719162500000003</v>
      </c>
      <c r="BP77">
        <v>33.507849999999998</v>
      </c>
      <c r="BQ77">
        <v>999.9</v>
      </c>
      <c r="BR77">
        <v>0</v>
      </c>
      <c r="BS77">
        <v>0</v>
      </c>
      <c r="BT77">
        <v>9021.5625</v>
      </c>
      <c r="BU77">
        <v>0</v>
      </c>
      <c r="BV77">
        <v>316.72525000000002</v>
      </c>
      <c r="BW77">
        <v>-16.365625000000001</v>
      </c>
      <c r="BX77">
        <v>397.58850000000001</v>
      </c>
      <c r="BY77">
        <v>413.50450000000001</v>
      </c>
      <c r="BZ77">
        <v>2.4857300000000002</v>
      </c>
      <c r="CA77">
        <v>399.50962500000003</v>
      </c>
      <c r="CB77">
        <v>33.844250000000002</v>
      </c>
      <c r="CC77">
        <v>3.6835599999999999</v>
      </c>
      <c r="CD77">
        <v>3.4315262500000001</v>
      </c>
      <c r="CE77">
        <v>27.490449999999999</v>
      </c>
      <c r="CF77">
        <v>26.284725000000002</v>
      </c>
      <c r="CG77">
        <v>1200.00875</v>
      </c>
      <c r="CH77">
        <v>0.50001650000000009</v>
      </c>
      <c r="CI77">
        <v>0.49998350000000003</v>
      </c>
      <c r="CJ77">
        <v>0</v>
      </c>
      <c r="CK77">
        <v>969.07549999999992</v>
      </c>
      <c r="CL77">
        <v>4.9990899999999998</v>
      </c>
      <c r="CM77">
        <v>10907.8375</v>
      </c>
      <c r="CN77">
        <v>9557.9837499999994</v>
      </c>
      <c r="CO77">
        <v>42.625</v>
      </c>
      <c r="CP77">
        <v>45.265500000000003</v>
      </c>
      <c r="CQ77">
        <v>43.5</v>
      </c>
      <c r="CR77">
        <v>44</v>
      </c>
      <c r="CS77">
        <v>44.25</v>
      </c>
      <c r="CT77">
        <v>597.52125000000001</v>
      </c>
      <c r="CU77">
        <v>597.48749999999995</v>
      </c>
      <c r="CV77">
        <v>0</v>
      </c>
      <c r="CW77">
        <v>1665415782.8</v>
      </c>
      <c r="CX77">
        <v>0</v>
      </c>
      <c r="CY77">
        <v>1665411210</v>
      </c>
      <c r="CZ77" t="s">
        <v>356</v>
      </c>
      <c r="DA77">
        <v>1665411210</v>
      </c>
      <c r="DB77">
        <v>1665411207</v>
      </c>
      <c r="DC77">
        <v>2</v>
      </c>
      <c r="DD77">
        <v>-1.1599999999999999</v>
      </c>
      <c r="DE77">
        <v>-4.0000000000000001E-3</v>
      </c>
      <c r="DF77">
        <v>0.52200000000000002</v>
      </c>
      <c r="DG77">
        <v>0.222</v>
      </c>
      <c r="DH77">
        <v>406</v>
      </c>
      <c r="DI77">
        <v>31</v>
      </c>
      <c r="DJ77">
        <v>0.33</v>
      </c>
      <c r="DK77">
        <v>0.17</v>
      </c>
      <c r="DL77">
        <v>-16.087156097560971</v>
      </c>
      <c r="DM77">
        <v>-1.7844229965157239</v>
      </c>
      <c r="DN77">
        <v>0.17916206731688131</v>
      </c>
      <c r="DO77">
        <v>0</v>
      </c>
      <c r="DP77">
        <v>2.4760465853658542</v>
      </c>
      <c r="DQ77">
        <v>0.20354801393728389</v>
      </c>
      <c r="DR77">
        <v>2.7191044132640459E-2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365</v>
      </c>
      <c r="EA77">
        <v>3.2970299999999999</v>
      </c>
      <c r="EB77">
        <v>2.6254400000000002</v>
      </c>
      <c r="EC77">
        <v>9.6007700000000001E-2</v>
      </c>
      <c r="ED77">
        <v>9.8460800000000001E-2</v>
      </c>
      <c r="EE77">
        <v>0.146009</v>
      </c>
      <c r="EF77">
        <v>0.13798299999999999</v>
      </c>
      <c r="EG77">
        <v>27402.2</v>
      </c>
      <c r="EH77">
        <v>27949.7</v>
      </c>
      <c r="EI77">
        <v>28199.8</v>
      </c>
      <c r="EJ77">
        <v>29836.799999999999</v>
      </c>
      <c r="EK77">
        <v>33070.5</v>
      </c>
      <c r="EL77">
        <v>35736.699999999997</v>
      </c>
      <c r="EM77">
        <v>39723</v>
      </c>
      <c r="EN77">
        <v>42682.8</v>
      </c>
      <c r="EO77">
        <v>2.22323</v>
      </c>
      <c r="EP77">
        <v>2.1810499999999999</v>
      </c>
      <c r="EQ77">
        <v>5.9276799999999998E-2</v>
      </c>
      <c r="ER77">
        <v>0</v>
      </c>
      <c r="ES77">
        <v>32.5486</v>
      </c>
      <c r="ET77">
        <v>999.9</v>
      </c>
      <c r="EU77">
        <v>70</v>
      </c>
      <c r="EV77">
        <v>36.1</v>
      </c>
      <c r="EW77">
        <v>41.438499999999998</v>
      </c>
      <c r="EX77">
        <v>57.048099999999998</v>
      </c>
      <c r="EY77">
        <v>-1.91506</v>
      </c>
      <c r="EZ77">
        <v>2</v>
      </c>
      <c r="FA77">
        <v>0.42818600000000001</v>
      </c>
      <c r="FB77">
        <v>0.76788699999999999</v>
      </c>
      <c r="FC77">
        <v>20.2682</v>
      </c>
      <c r="FD77">
        <v>5.2190899999999996</v>
      </c>
      <c r="FE77">
        <v>12.004</v>
      </c>
      <c r="FF77">
        <v>4.9869500000000002</v>
      </c>
      <c r="FG77">
        <v>3.2845800000000001</v>
      </c>
      <c r="FH77">
        <v>5731.3</v>
      </c>
      <c r="FI77">
        <v>9999</v>
      </c>
      <c r="FJ77">
        <v>9999</v>
      </c>
      <c r="FK77">
        <v>465.4</v>
      </c>
      <c r="FL77">
        <v>1.86582</v>
      </c>
      <c r="FM77">
        <v>1.8621799999999999</v>
      </c>
      <c r="FN77">
        <v>1.8642300000000001</v>
      </c>
      <c r="FO77">
        <v>1.8603499999999999</v>
      </c>
      <c r="FP77">
        <v>1.8610100000000001</v>
      </c>
      <c r="FQ77">
        <v>1.86012</v>
      </c>
      <c r="FR77">
        <v>1.8618600000000001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0.65600000000000003</v>
      </c>
      <c r="GH77">
        <v>0.26729999999999998</v>
      </c>
      <c r="GI77">
        <v>0.1107589500545309</v>
      </c>
      <c r="GJ77">
        <v>1.50489809740067E-3</v>
      </c>
      <c r="GK77">
        <v>-2.0552440134273611E-7</v>
      </c>
      <c r="GL77">
        <v>-9.6702536598140934E-11</v>
      </c>
      <c r="GM77">
        <v>-9.7891647304491333E-2</v>
      </c>
      <c r="GN77">
        <v>9.3380900660654225E-3</v>
      </c>
      <c r="GO77">
        <v>6.5945522138961576E-7</v>
      </c>
      <c r="GP77">
        <v>5.8990856701692426E-7</v>
      </c>
      <c r="GQ77">
        <v>7</v>
      </c>
      <c r="GR77">
        <v>2047</v>
      </c>
      <c r="GS77">
        <v>3</v>
      </c>
      <c r="GT77">
        <v>37</v>
      </c>
      <c r="GU77">
        <v>76.2</v>
      </c>
      <c r="GV77">
        <v>76.2</v>
      </c>
      <c r="GW77">
        <v>1.33911</v>
      </c>
      <c r="GX77">
        <v>2.5842299999999998</v>
      </c>
      <c r="GY77">
        <v>2.04834</v>
      </c>
      <c r="GZ77">
        <v>2.6208499999999999</v>
      </c>
      <c r="HA77">
        <v>2.1972700000000001</v>
      </c>
      <c r="HB77">
        <v>2.34009</v>
      </c>
      <c r="HC77">
        <v>41.378100000000003</v>
      </c>
      <c r="HD77">
        <v>14.8325</v>
      </c>
      <c r="HE77">
        <v>18</v>
      </c>
      <c r="HF77">
        <v>697.678</v>
      </c>
      <c r="HG77">
        <v>736.97699999999998</v>
      </c>
      <c r="HH77">
        <v>31.001300000000001</v>
      </c>
      <c r="HI77">
        <v>32.848399999999998</v>
      </c>
      <c r="HJ77">
        <v>30.001000000000001</v>
      </c>
      <c r="HK77">
        <v>32.530700000000003</v>
      </c>
      <c r="HL77">
        <v>32.482599999999998</v>
      </c>
      <c r="HM77">
        <v>26.842500000000001</v>
      </c>
      <c r="HN77">
        <v>24.465399999999999</v>
      </c>
      <c r="HO77">
        <v>98.136499999999998</v>
      </c>
      <c r="HP77">
        <v>31</v>
      </c>
      <c r="HQ77">
        <v>417.76499999999999</v>
      </c>
      <c r="HR77">
        <v>33.847099999999998</v>
      </c>
      <c r="HS77">
        <v>99.248000000000005</v>
      </c>
      <c r="HT77">
        <v>98.943799999999996</v>
      </c>
    </row>
    <row r="78" spans="1:228" x14ac:dyDescent="0.2">
      <c r="A78">
        <v>63</v>
      </c>
      <c r="B78">
        <v>1665415783.0999999</v>
      </c>
      <c r="C78">
        <v>247.5</v>
      </c>
      <c r="D78" t="s">
        <v>484</v>
      </c>
      <c r="E78" t="s">
        <v>485</v>
      </c>
      <c r="F78">
        <v>4</v>
      </c>
      <c r="G78">
        <v>1665415781.0999999</v>
      </c>
      <c r="H78">
        <f t="shared" si="0"/>
        <v>6.2054719896476873E-3</v>
      </c>
      <c r="I78">
        <f t="shared" si="1"/>
        <v>6.2054719896476875</v>
      </c>
      <c r="J78">
        <f t="shared" si="2"/>
        <v>14.157692183129059</v>
      </c>
      <c r="K78">
        <f t="shared" si="3"/>
        <v>390.24085714285718</v>
      </c>
      <c r="L78">
        <f t="shared" si="4"/>
        <v>324.95755958759787</v>
      </c>
      <c r="M78">
        <f t="shared" si="5"/>
        <v>32.980806274048689</v>
      </c>
      <c r="N78">
        <f t="shared" si="6"/>
        <v>39.606581628632114</v>
      </c>
      <c r="O78">
        <f t="shared" si="7"/>
        <v>0.4232026105488339</v>
      </c>
      <c r="P78">
        <f t="shared" si="8"/>
        <v>3.6856539115696858</v>
      </c>
      <c r="Q78">
        <f t="shared" si="9"/>
        <v>0.39794072242428363</v>
      </c>
      <c r="R78">
        <f t="shared" si="10"/>
        <v>0.25085687560891801</v>
      </c>
      <c r="S78">
        <f t="shared" si="11"/>
        <v>226.11256466228696</v>
      </c>
      <c r="T78">
        <f t="shared" si="12"/>
        <v>33.505839192715584</v>
      </c>
      <c r="U78">
        <f t="shared" si="13"/>
        <v>33.516457142857142</v>
      </c>
      <c r="V78">
        <f t="shared" si="14"/>
        <v>5.2005768203783642</v>
      </c>
      <c r="W78">
        <f t="shared" si="15"/>
        <v>70.053982611248159</v>
      </c>
      <c r="X78">
        <f t="shared" si="16"/>
        <v>3.6872021462680915</v>
      </c>
      <c r="Y78">
        <f t="shared" si="17"/>
        <v>5.2633726289760707</v>
      </c>
      <c r="Z78">
        <f t="shared" si="18"/>
        <v>1.5133746741102727</v>
      </c>
      <c r="AA78">
        <f t="shared" si="19"/>
        <v>-273.66131474346304</v>
      </c>
      <c r="AB78">
        <f t="shared" si="20"/>
        <v>42.638390366507416</v>
      </c>
      <c r="AC78">
        <f t="shared" si="21"/>
        <v>2.6657221626791907</v>
      </c>
      <c r="AD78">
        <f t="shared" si="22"/>
        <v>-2.244637551989463</v>
      </c>
      <c r="AE78">
        <f t="shared" si="23"/>
        <v>37.379214372319325</v>
      </c>
      <c r="AF78">
        <f t="shared" si="24"/>
        <v>6.1913020227268287</v>
      </c>
      <c r="AG78">
        <f t="shared" si="25"/>
        <v>14.157692183129059</v>
      </c>
      <c r="AH78">
        <v>420.62373338368468</v>
      </c>
      <c r="AI78">
        <v>407.52727272727248</v>
      </c>
      <c r="AJ78">
        <v>1.71486787372178</v>
      </c>
      <c r="AK78">
        <v>66.861594045505171</v>
      </c>
      <c r="AL78">
        <f t="shared" si="26"/>
        <v>6.2054719896476875</v>
      </c>
      <c r="AM78">
        <v>33.849988497133943</v>
      </c>
      <c r="AN78">
        <v>36.333174545454547</v>
      </c>
      <c r="AO78">
        <v>1.3754594657554119E-4</v>
      </c>
      <c r="AP78">
        <v>85.609805602652457</v>
      </c>
      <c r="AQ78">
        <v>1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47319.26029887364</v>
      </c>
      <c r="AV78">
        <f t="shared" si="30"/>
        <v>1199.992857142857</v>
      </c>
      <c r="AW78">
        <f t="shared" si="31"/>
        <v>1025.9181993068844</v>
      </c>
      <c r="AX78">
        <f t="shared" si="32"/>
        <v>0.85493692166598501</v>
      </c>
      <c r="AY78">
        <f t="shared" si="33"/>
        <v>0.18842825881535114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1665415781.0999999</v>
      </c>
      <c r="BF78">
        <v>390.24085714285718</v>
      </c>
      <c r="BG78">
        <v>406.77057142857137</v>
      </c>
      <c r="BH78">
        <v>36.329742857142847</v>
      </c>
      <c r="BI78">
        <v>33.851499999999987</v>
      </c>
      <c r="BJ78">
        <v>389.58085714285721</v>
      </c>
      <c r="BK78">
        <v>36.062342857142859</v>
      </c>
      <c r="BL78">
        <v>650.02542857142851</v>
      </c>
      <c r="BM78">
        <v>101.3925714285715</v>
      </c>
      <c r="BN78">
        <v>0.10008599999999999</v>
      </c>
      <c r="BO78">
        <v>33.73104285714286</v>
      </c>
      <c r="BP78">
        <v>33.516457142857142</v>
      </c>
      <c r="BQ78">
        <v>999.89999999999986</v>
      </c>
      <c r="BR78">
        <v>0</v>
      </c>
      <c r="BS78">
        <v>0</v>
      </c>
      <c r="BT78">
        <v>8997.3214285714294</v>
      </c>
      <c r="BU78">
        <v>0</v>
      </c>
      <c r="BV78">
        <v>325.94471428571433</v>
      </c>
      <c r="BW78">
        <v>-16.529642857142861</v>
      </c>
      <c r="BX78">
        <v>404.95299999999997</v>
      </c>
      <c r="BY78">
        <v>421.02300000000002</v>
      </c>
      <c r="BZ78">
        <v>2.478255714285714</v>
      </c>
      <c r="CA78">
        <v>406.77057142857137</v>
      </c>
      <c r="CB78">
        <v>33.851499999999987</v>
      </c>
      <c r="CC78">
        <v>3.6835628571428569</v>
      </c>
      <c r="CD78">
        <v>3.4322871428571431</v>
      </c>
      <c r="CE78">
        <v>27.49044285714286</v>
      </c>
      <c r="CF78">
        <v>26.288485714285709</v>
      </c>
      <c r="CG78">
        <v>1199.992857142857</v>
      </c>
      <c r="CH78">
        <v>0.50002000000000002</v>
      </c>
      <c r="CI78">
        <v>0.49997999999999992</v>
      </c>
      <c r="CJ78">
        <v>0</v>
      </c>
      <c r="CK78">
        <v>968.69214285714293</v>
      </c>
      <c r="CL78">
        <v>4.9990899999999998</v>
      </c>
      <c r="CM78">
        <v>10904.757142857139</v>
      </c>
      <c r="CN78">
        <v>9557.85142857143</v>
      </c>
      <c r="CO78">
        <v>42.625</v>
      </c>
      <c r="CP78">
        <v>45.294285714285706</v>
      </c>
      <c r="CQ78">
        <v>43.553142857142859</v>
      </c>
      <c r="CR78">
        <v>44.017714285714291</v>
      </c>
      <c r="CS78">
        <v>44.25</v>
      </c>
      <c r="CT78">
        <v>597.51999999999987</v>
      </c>
      <c r="CU78">
        <v>597.47285714285715</v>
      </c>
      <c r="CV78">
        <v>0</v>
      </c>
      <c r="CW78">
        <v>1665415786.4000001</v>
      </c>
      <c r="CX78">
        <v>0</v>
      </c>
      <c r="CY78">
        <v>1665411210</v>
      </c>
      <c r="CZ78" t="s">
        <v>356</v>
      </c>
      <c r="DA78">
        <v>1665411210</v>
      </c>
      <c r="DB78">
        <v>1665411207</v>
      </c>
      <c r="DC78">
        <v>2</v>
      </c>
      <c r="DD78">
        <v>-1.1599999999999999</v>
      </c>
      <c r="DE78">
        <v>-4.0000000000000001E-3</v>
      </c>
      <c r="DF78">
        <v>0.52200000000000002</v>
      </c>
      <c r="DG78">
        <v>0.222</v>
      </c>
      <c r="DH78">
        <v>406</v>
      </c>
      <c r="DI78">
        <v>31</v>
      </c>
      <c r="DJ78">
        <v>0.33</v>
      </c>
      <c r="DK78">
        <v>0.17</v>
      </c>
      <c r="DL78">
        <v>-16.215831707317069</v>
      </c>
      <c r="DM78">
        <v>-1.8704864111498469</v>
      </c>
      <c r="DN78">
        <v>0.18716718943106489</v>
      </c>
      <c r="DO78">
        <v>0</v>
      </c>
      <c r="DP78">
        <v>2.4812648780487812</v>
      </c>
      <c r="DQ78">
        <v>0.11131170731707481</v>
      </c>
      <c r="DR78">
        <v>2.4462712005083671E-2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365</v>
      </c>
      <c r="EA78">
        <v>3.29698</v>
      </c>
      <c r="EB78">
        <v>2.6255299999999999</v>
      </c>
      <c r="EC78">
        <v>9.7262799999999996E-2</v>
      </c>
      <c r="ED78">
        <v>9.9710199999999999E-2</v>
      </c>
      <c r="EE78">
        <v>0.14602899999999999</v>
      </c>
      <c r="EF78">
        <v>0.13799600000000001</v>
      </c>
      <c r="EG78">
        <v>27363.1</v>
      </c>
      <c r="EH78">
        <v>27910.3</v>
      </c>
      <c r="EI78">
        <v>28198.799999999999</v>
      </c>
      <c r="EJ78">
        <v>29836.2</v>
      </c>
      <c r="EK78">
        <v>33069.1</v>
      </c>
      <c r="EL78">
        <v>35735.199999999997</v>
      </c>
      <c r="EM78">
        <v>39722.1</v>
      </c>
      <c r="EN78">
        <v>42681.599999999999</v>
      </c>
      <c r="EO78">
        <v>2.2231200000000002</v>
      </c>
      <c r="EP78">
        <v>2.1810299999999998</v>
      </c>
      <c r="EQ78">
        <v>6.0006999999999998E-2</v>
      </c>
      <c r="ER78">
        <v>0</v>
      </c>
      <c r="ES78">
        <v>32.553199999999997</v>
      </c>
      <c r="ET78">
        <v>999.9</v>
      </c>
      <c r="EU78">
        <v>70</v>
      </c>
      <c r="EV78">
        <v>36.200000000000003</v>
      </c>
      <c r="EW78">
        <v>41.662799999999997</v>
      </c>
      <c r="EX78">
        <v>56.958100000000002</v>
      </c>
      <c r="EY78">
        <v>-2.03125</v>
      </c>
      <c r="EZ78">
        <v>2</v>
      </c>
      <c r="FA78">
        <v>0.42888700000000002</v>
      </c>
      <c r="FB78">
        <v>0.77205299999999999</v>
      </c>
      <c r="FC78">
        <v>20.2682</v>
      </c>
      <c r="FD78">
        <v>5.2196899999999999</v>
      </c>
      <c r="FE78">
        <v>12.004</v>
      </c>
      <c r="FF78">
        <v>4.98665</v>
      </c>
      <c r="FG78">
        <v>3.2845800000000001</v>
      </c>
      <c r="FH78">
        <v>5731.3</v>
      </c>
      <c r="FI78">
        <v>9999</v>
      </c>
      <c r="FJ78">
        <v>9999</v>
      </c>
      <c r="FK78">
        <v>465.4</v>
      </c>
      <c r="FL78">
        <v>1.8658300000000001</v>
      </c>
      <c r="FM78">
        <v>1.8621799999999999</v>
      </c>
      <c r="FN78">
        <v>1.86422</v>
      </c>
      <c r="FO78">
        <v>1.8603400000000001</v>
      </c>
      <c r="FP78">
        <v>1.8610500000000001</v>
      </c>
      <c r="FQ78">
        <v>1.8601099999999999</v>
      </c>
      <c r="FR78">
        <v>1.8618399999999999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0.66400000000000003</v>
      </c>
      <c r="GH78">
        <v>0.26750000000000002</v>
      </c>
      <c r="GI78">
        <v>0.1107589500545309</v>
      </c>
      <c r="GJ78">
        <v>1.50489809740067E-3</v>
      </c>
      <c r="GK78">
        <v>-2.0552440134273611E-7</v>
      </c>
      <c r="GL78">
        <v>-9.6702536598140934E-11</v>
      </c>
      <c r="GM78">
        <v>-9.7891647304491333E-2</v>
      </c>
      <c r="GN78">
        <v>9.3380900660654225E-3</v>
      </c>
      <c r="GO78">
        <v>6.5945522138961576E-7</v>
      </c>
      <c r="GP78">
        <v>5.8990856701692426E-7</v>
      </c>
      <c r="GQ78">
        <v>7</v>
      </c>
      <c r="GR78">
        <v>2047</v>
      </c>
      <c r="GS78">
        <v>3</v>
      </c>
      <c r="GT78">
        <v>37</v>
      </c>
      <c r="GU78">
        <v>76.2</v>
      </c>
      <c r="GV78">
        <v>76.3</v>
      </c>
      <c r="GW78">
        <v>1.3586400000000001</v>
      </c>
      <c r="GX78">
        <v>2.5939899999999998</v>
      </c>
      <c r="GY78">
        <v>2.04834</v>
      </c>
      <c r="GZ78">
        <v>2.6208499999999999</v>
      </c>
      <c r="HA78">
        <v>2.1972700000000001</v>
      </c>
      <c r="HB78">
        <v>2.32056</v>
      </c>
      <c r="HC78">
        <v>41.378100000000003</v>
      </c>
      <c r="HD78">
        <v>14.8325</v>
      </c>
      <c r="HE78">
        <v>18</v>
      </c>
      <c r="HF78">
        <v>697.68799999999999</v>
      </c>
      <c r="HG78">
        <v>737.06</v>
      </c>
      <c r="HH78">
        <v>31.001200000000001</v>
      </c>
      <c r="HI78">
        <v>32.8568</v>
      </c>
      <c r="HJ78">
        <v>30.001000000000001</v>
      </c>
      <c r="HK78">
        <v>32.538899999999998</v>
      </c>
      <c r="HL78">
        <v>32.491199999999999</v>
      </c>
      <c r="HM78">
        <v>27.198599999999999</v>
      </c>
      <c r="HN78">
        <v>24.465399999999999</v>
      </c>
      <c r="HO78">
        <v>98.136499999999998</v>
      </c>
      <c r="HP78">
        <v>31</v>
      </c>
      <c r="HQ78">
        <v>424.44499999999999</v>
      </c>
      <c r="HR78">
        <v>33.847099999999998</v>
      </c>
      <c r="HS78">
        <v>99.245400000000004</v>
      </c>
      <c r="HT78">
        <v>98.941199999999995</v>
      </c>
    </row>
    <row r="79" spans="1:228" x14ac:dyDescent="0.2">
      <c r="A79">
        <v>64</v>
      </c>
      <c r="B79">
        <v>1665415787.0999999</v>
      </c>
      <c r="C79">
        <v>251.5</v>
      </c>
      <c r="D79" t="s">
        <v>486</v>
      </c>
      <c r="E79" t="s">
        <v>487</v>
      </c>
      <c r="F79">
        <v>4</v>
      </c>
      <c r="G79">
        <v>1665415784.7874999</v>
      </c>
      <c r="H79">
        <f t="shared" si="0"/>
        <v>6.2201218824887283E-3</v>
      </c>
      <c r="I79">
        <f t="shared" si="1"/>
        <v>6.2201218824887281</v>
      </c>
      <c r="J79">
        <f t="shared" si="2"/>
        <v>13.930898923033084</v>
      </c>
      <c r="K79">
        <f t="shared" si="3"/>
        <v>396.34325000000001</v>
      </c>
      <c r="L79">
        <f t="shared" si="4"/>
        <v>331.85757794725919</v>
      </c>
      <c r="M79">
        <f t="shared" si="5"/>
        <v>33.680826219045883</v>
      </c>
      <c r="N79">
        <f t="shared" si="6"/>
        <v>40.225593789102469</v>
      </c>
      <c r="O79">
        <f t="shared" si="7"/>
        <v>0.42362339865784265</v>
      </c>
      <c r="P79">
        <f t="shared" si="8"/>
        <v>3.7021731207833044</v>
      </c>
      <c r="Q79">
        <f t="shared" si="9"/>
        <v>0.3984185875469291</v>
      </c>
      <c r="R79">
        <f t="shared" si="10"/>
        <v>0.25115110628245851</v>
      </c>
      <c r="S79">
        <f t="shared" si="11"/>
        <v>226.11522335917519</v>
      </c>
      <c r="T79">
        <f t="shared" si="12"/>
        <v>33.513934068960317</v>
      </c>
      <c r="U79">
        <f t="shared" si="13"/>
        <v>33.525562499999999</v>
      </c>
      <c r="V79">
        <f t="shared" si="14"/>
        <v>5.2032280881159112</v>
      </c>
      <c r="W79">
        <f t="shared" si="15"/>
        <v>70.031963057659993</v>
      </c>
      <c r="X79">
        <f t="shared" si="16"/>
        <v>3.6881413279533097</v>
      </c>
      <c r="Y79">
        <f t="shared" si="17"/>
        <v>5.2663686221628856</v>
      </c>
      <c r="Z79">
        <f t="shared" si="18"/>
        <v>1.5150867601626015</v>
      </c>
      <c r="AA79">
        <f t="shared" si="19"/>
        <v>-274.30737501775292</v>
      </c>
      <c r="AB79">
        <f t="shared" si="20"/>
        <v>43.044414223552138</v>
      </c>
      <c r="AC79">
        <f t="shared" si="21"/>
        <v>2.6793514849520483</v>
      </c>
      <c r="AD79">
        <f t="shared" si="22"/>
        <v>-2.4683859500735537</v>
      </c>
      <c r="AE79">
        <f t="shared" si="23"/>
        <v>37.481572305665203</v>
      </c>
      <c r="AF79">
        <f t="shared" si="24"/>
        <v>6.1951175443245052</v>
      </c>
      <c r="AG79">
        <f t="shared" si="25"/>
        <v>13.930898923033084</v>
      </c>
      <c r="AH79">
        <v>427.53640604160461</v>
      </c>
      <c r="AI79">
        <v>414.43759393939371</v>
      </c>
      <c r="AJ79">
        <v>1.7392652228687551</v>
      </c>
      <c r="AK79">
        <v>66.861594045505171</v>
      </c>
      <c r="AL79">
        <f t="shared" si="26"/>
        <v>6.2201218824887281</v>
      </c>
      <c r="AM79">
        <v>33.857298330600152</v>
      </c>
      <c r="AN79">
        <v>36.344678181818182</v>
      </c>
      <c r="AO79">
        <v>4.6383718299450972E-4</v>
      </c>
      <c r="AP79">
        <v>85.609805602652457</v>
      </c>
      <c r="AQ79">
        <v>1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47612.692459518214</v>
      </c>
      <c r="AV79">
        <f t="shared" si="30"/>
        <v>1200.0037500000001</v>
      </c>
      <c r="AW79">
        <f t="shared" si="31"/>
        <v>1025.9278260928368</v>
      </c>
      <c r="AX79">
        <f t="shared" si="32"/>
        <v>0.85493718339866587</v>
      </c>
      <c r="AY79">
        <f t="shared" si="33"/>
        <v>0.18842876395942526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1665415784.7874999</v>
      </c>
      <c r="BF79">
        <v>396.34325000000001</v>
      </c>
      <c r="BG79">
        <v>412.93225000000001</v>
      </c>
      <c r="BH79">
        <v>36.339299999999987</v>
      </c>
      <c r="BI79">
        <v>33.8594875</v>
      </c>
      <c r="BJ79">
        <v>395.67525000000001</v>
      </c>
      <c r="BK79">
        <v>36.071800000000003</v>
      </c>
      <c r="BL79">
        <v>650.00787500000001</v>
      </c>
      <c r="BM79">
        <v>101.392</v>
      </c>
      <c r="BN79">
        <v>9.98099125E-2</v>
      </c>
      <c r="BO79">
        <v>33.741225</v>
      </c>
      <c r="BP79">
        <v>33.525562499999999</v>
      </c>
      <c r="BQ79">
        <v>999.9</v>
      </c>
      <c r="BR79">
        <v>0</v>
      </c>
      <c r="BS79">
        <v>0</v>
      </c>
      <c r="BT79">
        <v>9054.375</v>
      </c>
      <c r="BU79">
        <v>0</v>
      </c>
      <c r="BV79">
        <v>320.99824999999998</v>
      </c>
      <c r="BW79">
        <v>-16.588962500000001</v>
      </c>
      <c r="BX79">
        <v>411.28912500000001</v>
      </c>
      <c r="BY79">
        <v>427.404</v>
      </c>
      <c r="BZ79">
        <v>2.4798274999999999</v>
      </c>
      <c r="CA79">
        <v>412.93225000000001</v>
      </c>
      <c r="CB79">
        <v>33.8594875</v>
      </c>
      <c r="CC79">
        <v>3.68450875</v>
      </c>
      <c r="CD79">
        <v>3.4330750000000001</v>
      </c>
      <c r="CE79">
        <v>27.49485</v>
      </c>
      <c r="CF79">
        <v>26.292362499999999</v>
      </c>
      <c r="CG79">
        <v>1200.0037500000001</v>
      </c>
      <c r="CH79">
        <v>0.50001125000000002</v>
      </c>
      <c r="CI79">
        <v>0.49998874999999998</v>
      </c>
      <c r="CJ79">
        <v>0</v>
      </c>
      <c r="CK79">
        <v>968.40499999999997</v>
      </c>
      <c r="CL79">
        <v>4.9990899999999998</v>
      </c>
      <c r="CM79">
        <v>10885.85</v>
      </c>
      <c r="CN79">
        <v>9557.9</v>
      </c>
      <c r="CO79">
        <v>42.66375</v>
      </c>
      <c r="CP79">
        <v>45.311999999999998</v>
      </c>
      <c r="CQ79">
        <v>43.538749999999993</v>
      </c>
      <c r="CR79">
        <v>44.054250000000003</v>
      </c>
      <c r="CS79">
        <v>44.25</v>
      </c>
      <c r="CT79">
        <v>597.51499999999999</v>
      </c>
      <c r="CU79">
        <v>597.48874999999998</v>
      </c>
      <c r="CV79">
        <v>0</v>
      </c>
      <c r="CW79">
        <v>1665415790.5999999</v>
      </c>
      <c r="CX79">
        <v>0</v>
      </c>
      <c r="CY79">
        <v>1665411210</v>
      </c>
      <c r="CZ79" t="s">
        <v>356</v>
      </c>
      <c r="DA79">
        <v>1665411210</v>
      </c>
      <c r="DB79">
        <v>1665411207</v>
      </c>
      <c r="DC79">
        <v>2</v>
      </c>
      <c r="DD79">
        <v>-1.1599999999999999</v>
      </c>
      <c r="DE79">
        <v>-4.0000000000000001E-3</v>
      </c>
      <c r="DF79">
        <v>0.52200000000000002</v>
      </c>
      <c r="DG79">
        <v>0.222</v>
      </c>
      <c r="DH79">
        <v>406</v>
      </c>
      <c r="DI79">
        <v>31</v>
      </c>
      <c r="DJ79">
        <v>0.33</v>
      </c>
      <c r="DK79">
        <v>0.17</v>
      </c>
      <c r="DL79">
        <v>-16.359404999999999</v>
      </c>
      <c r="DM79">
        <v>-1.7772585365853331</v>
      </c>
      <c r="DN79">
        <v>0.17399192215444989</v>
      </c>
      <c r="DO79">
        <v>0</v>
      </c>
      <c r="DP79">
        <v>2.48985375</v>
      </c>
      <c r="DQ79">
        <v>-8.6101801125711946E-2</v>
      </c>
      <c r="DR79">
        <v>1.4808163574106701E-2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3.29697</v>
      </c>
      <c r="EB79">
        <v>2.6254</v>
      </c>
      <c r="EC79">
        <v>9.8531599999999997E-2</v>
      </c>
      <c r="ED79">
        <v>0.10095</v>
      </c>
      <c r="EE79">
        <v>0.14605199999999999</v>
      </c>
      <c r="EF79">
        <v>0.13802500000000001</v>
      </c>
      <c r="EG79">
        <v>27324.799999999999</v>
      </c>
      <c r="EH79">
        <v>27871.1</v>
      </c>
      <c r="EI79">
        <v>28199</v>
      </c>
      <c r="EJ79">
        <v>29835.4</v>
      </c>
      <c r="EK79">
        <v>33068.199999999997</v>
      </c>
      <c r="EL79">
        <v>35733.4</v>
      </c>
      <c r="EM79">
        <v>39722.1</v>
      </c>
      <c r="EN79">
        <v>42680.9</v>
      </c>
      <c r="EO79">
        <v>2.2233299999999998</v>
      </c>
      <c r="EP79">
        <v>2.1808000000000001</v>
      </c>
      <c r="EQ79">
        <v>5.9552500000000001E-2</v>
      </c>
      <c r="ER79">
        <v>0</v>
      </c>
      <c r="ES79">
        <v>32.562100000000001</v>
      </c>
      <c r="ET79">
        <v>999.9</v>
      </c>
      <c r="EU79">
        <v>70</v>
      </c>
      <c r="EV79">
        <v>36.200000000000003</v>
      </c>
      <c r="EW79">
        <v>41.663499999999999</v>
      </c>
      <c r="EX79">
        <v>57.138100000000001</v>
      </c>
      <c r="EY79">
        <v>-1.89103</v>
      </c>
      <c r="EZ79">
        <v>2</v>
      </c>
      <c r="FA79">
        <v>0.42961100000000002</v>
      </c>
      <c r="FB79">
        <v>0.77801500000000001</v>
      </c>
      <c r="FC79">
        <v>20.2683</v>
      </c>
      <c r="FD79">
        <v>5.22058</v>
      </c>
      <c r="FE79">
        <v>12.004</v>
      </c>
      <c r="FF79">
        <v>4.9870999999999999</v>
      </c>
      <c r="FG79">
        <v>3.2846500000000001</v>
      </c>
      <c r="FH79">
        <v>5731.7</v>
      </c>
      <c r="FI79">
        <v>9999</v>
      </c>
      <c r="FJ79">
        <v>9999</v>
      </c>
      <c r="FK79">
        <v>465.4</v>
      </c>
      <c r="FL79">
        <v>1.86582</v>
      </c>
      <c r="FM79">
        <v>1.8621799999999999</v>
      </c>
      <c r="FN79">
        <v>1.8642399999999999</v>
      </c>
      <c r="FO79">
        <v>1.8603400000000001</v>
      </c>
      <c r="FP79">
        <v>1.861</v>
      </c>
      <c r="FQ79">
        <v>1.86012</v>
      </c>
      <c r="FR79">
        <v>1.8618300000000001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0.67300000000000004</v>
      </c>
      <c r="GH79">
        <v>0.26750000000000002</v>
      </c>
      <c r="GI79">
        <v>0.1107589500545309</v>
      </c>
      <c r="GJ79">
        <v>1.50489809740067E-3</v>
      </c>
      <c r="GK79">
        <v>-2.0552440134273611E-7</v>
      </c>
      <c r="GL79">
        <v>-9.6702536598140934E-11</v>
      </c>
      <c r="GM79">
        <v>-9.7891647304491333E-2</v>
      </c>
      <c r="GN79">
        <v>9.3380900660654225E-3</v>
      </c>
      <c r="GO79">
        <v>6.5945522138961576E-7</v>
      </c>
      <c r="GP79">
        <v>5.8990856701692426E-7</v>
      </c>
      <c r="GQ79">
        <v>7</v>
      </c>
      <c r="GR79">
        <v>2047</v>
      </c>
      <c r="GS79">
        <v>3</v>
      </c>
      <c r="GT79">
        <v>37</v>
      </c>
      <c r="GU79">
        <v>76.3</v>
      </c>
      <c r="GV79">
        <v>76.3</v>
      </c>
      <c r="GW79">
        <v>1.3745099999999999</v>
      </c>
      <c r="GX79">
        <v>2.5878899999999998</v>
      </c>
      <c r="GY79">
        <v>2.04834</v>
      </c>
      <c r="GZ79">
        <v>2.6208499999999999</v>
      </c>
      <c r="HA79">
        <v>2.1972700000000001</v>
      </c>
      <c r="HB79">
        <v>2.32544</v>
      </c>
      <c r="HC79">
        <v>41.4041</v>
      </c>
      <c r="HD79">
        <v>14.8238</v>
      </c>
      <c r="HE79">
        <v>18</v>
      </c>
      <c r="HF79">
        <v>697.94600000000003</v>
      </c>
      <c r="HG79">
        <v>736.94399999999996</v>
      </c>
      <c r="HH79">
        <v>31.0015</v>
      </c>
      <c r="HI79">
        <v>32.865600000000001</v>
      </c>
      <c r="HJ79">
        <v>30.001000000000001</v>
      </c>
      <c r="HK79">
        <v>32.547199999999997</v>
      </c>
      <c r="HL79">
        <v>32.499099999999999</v>
      </c>
      <c r="HM79">
        <v>27.554500000000001</v>
      </c>
      <c r="HN79">
        <v>24.465399999999999</v>
      </c>
      <c r="HO79">
        <v>98.136499999999998</v>
      </c>
      <c r="HP79">
        <v>31</v>
      </c>
      <c r="HQ79">
        <v>431.12200000000001</v>
      </c>
      <c r="HR79">
        <v>33.847099999999998</v>
      </c>
      <c r="HS79">
        <v>99.245599999999996</v>
      </c>
      <c r="HT79">
        <v>98.9392</v>
      </c>
    </row>
    <row r="80" spans="1:228" x14ac:dyDescent="0.2">
      <c r="A80">
        <v>65</v>
      </c>
      <c r="B80">
        <v>1665415791.0999999</v>
      </c>
      <c r="C80">
        <v>255.5</v>
      </c>
      <c r="D80" t="s">
        <v>488</v>
      </c>
      <c r="E80" t="s">
        <v>489</v>
      </c>
      <c r="F80">
        <v>4</v>
      </c>
      <c r="G80">
        <v>1665415789.0999999</v>
      </c>
      <c r="H80">
        <f t="shared" ref="H80:H143" si="34">(I80)/1000</f>
        <v>6.215149401726407E-3</v>
      </c>
      <c r="I80">
        <f t="shared" ref="I80:I143" si="35">IF(BD80, AL80, AF80)</f>
        <v>6.2151494017264071</v>
      </c>
      <c r="J80">
        <f t="shared" ref="J80:J143" si="36">IF(BD80, AG80, AE80)</f>
        <v>14.413813639949069</v>
      </c>
      <c r="K80">
        <f t="shared" ref="K80:K143" si="37">BF80 - IF(AS80&gt;1, J80*AZ80*100/(AU80*BT80), 0)</f>
        <v>403.51242857142859</v>
      </c>
      <c r="L80">
        <f t="shared" ref="L80:L143" si="38">((R80-H80/2)*K80-J80)/(R80+H80/2)</f>
        <v>336.8382136497965</v>
      </c>
      <c r="M80">
        <f t="shared" ref="M80:M143" si="39">L80*(BM80+BN80)/1000</f>
        <v>34.18662232646512</v>
      </c>
      <c r="N80">
        <f t="shared" ref="N80:N143" si="40">(BF80 - IF(AS80&gt;1, J80*AZ80*100/(AU80*BT80), 0))*(BM80+BN80)/1000</f>
        <v>40.953568925965875</v>
      </c>
      <c r="O80">
        <f t="shared" ref="O80:O143" si="41">2/((1/Q80-1/P80)+SIGN(Q80)*SQRT((1/Q80-1/P80)*(1/Q80-1/P80) + 4*BA80/((BA80+1)*(BA80+1))*(2*1/Q80*1/P80-1/P80*1/P80)))</f>
        <v>0.42291803097152247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3.6834774576861973</v>
      </c>
      <c r="Q80">
        <f t="shared" ref="Q80:Q143" si="43">H80*(1000-(1000*0.61365*EXP(17.502*U80/(240.97+U80))/(BM80+BN80)+BH80)/2)/(1000*0.61365*EXP(17.502*U80/(240.97+U80))/(BM80+BN80)-BH80)</f>
        <v>0.39767506682292042</v>
      </c>
      <c r="R80">
        <f t="shared" ref="R80:R143" si="44">1/((BA80+1)/(O80/1.6)+1/(P80/1.37)) + BA80/((BA80+1)/(O80/1.6) + BA80/(P80/1.37))</f>
        <v>0.25068924448723645</v>
      </c>
      <c r="S80">
        <f t="shared" ref="S80:S143" si="45">(AV80*AY80)</f>
        <v>226.11424123437453</v>
      </c>
      <c r="T80">
        <f t="shared" ref="T80:T143" si="46">(BO80+(S80+2*0.95*0.0000000567*(((BO80+$B$6)+273)^4-(BO80+273)^4)-44100*H80)/(1.84*29.3*P80+8*0.95*0.0000000567*(BO80+273)^3))</f>
        <v>33.532331797025762</v>
      </c>
      <c r="U80">
        <f t="shared" ref="U80:U143" si="47">($C$6*BP80+$D$6*BQ80+$E$6*T80)</f>
        <v>33.534857142857142</v>
      </c>
      <c r="V80">
        <f t="shared" ref="V80:V143" si="48">0.61365*EXP(17.502*U80/(240.97+U80))</f>
        <v>5.2059356839592725</v>
      </c>
      <c r="W80">
        <f t="shared" ref="W80:W143" si="49">(X80/Y80*100)</f>
        <v>69.980753615916072</v>
      </c>
      <c r="X80">
        <f t="shared" ref="X80:X143" si="50">BH80*(BM80+BN80)/1000</f>
        <v>3.6892454223017701</v>
      </c>
      <c r="Y80">
        <f t="shared" ref="Y80:Y143" si="51">0.61365*EXP(17.502*BO80/(240.97+BO80))</f>
        <v>5.2718000759893311</v>
      </c>
      <c r="Z80">
        <f t="shared" ref="Z80:Z143" si="52">(V80-BH80*(BM80+BN80)/1000)</f>
        <v>1.5166902616575024</v>
      </c>
      <c r="AA80">
        <f t="shared" ref="AA80:AA143" si="53">(-H80*44100)</f>
        <v>-274.08808861613454</v>
      </c>
      <c r="AB80">
        <f t="shared" ref="AB80:AB143" si="54">2*29.3*P80*0.92*(BO80-U80)</f>
        <v>44.64443843898011</v>
      </c>
      <c r="AC80">
        <f t="shared" ref="AC80:AC143" si="55">2*0.95*0.0000000567*(((BO80+$B$6)+273)^4-(U80+273)^4)</f>
        <v>2.7934306754750726</v>
      </c>
      <c r="AD80">
        <f t="shared" ref="AD80:AD143" si="56">S80+AC80+AA80+AB80</f>
        <v>-0.53597826730483433</v>
      </c>
      <c r="AE80">
        <f t="shared" ref="AE80:AE143" si="57">BL80*AS80*(BG80-BF80*(1000-AS80*BI80)/(1000-AS80*BH80))/(100*AZ80)</f>
        <v>37.617162769208171</v>
      </c>
      <c r="AF80">
        <f t="shared" ref="AF80:AF143" si="58">1000*BL80*AS80*(BH80-BI80)/(100*AZ80*(1000-AS80*BH80))</f>
        <v>6.1990425372501861</v>
      </c>
      <c r="AG80">
        <f t="shared" ref="AG80:AG143" si="59">(AH80 - AI80 - BM80*1000/(8.314*(BO80+273.15)) * AK80/BL80 * AJ80) * BL80/(100*AZ80) * (1000 - BI80)/1000</f>
        <v>14.413813639949069</v>
      </c>
      <c r="AH80">
        <v>434.50479139438562</v>
      </c>
      <c r="AI80">
        <v>421.30389696969678</v>
      </c>
      <c r="AJ80">
        <v>1.713635158236688</v>
      </c>
      <c r="AK80">
        <v>66.861594045505171</v>
      </c>
      <c r="AL80">
        <f t="shared" ref="AL80:AL143" si="60">(AN80 - AM80 + BM80*1000/(8.314*(BO80+273.15)) * AP80/BL80 * AO80) * BL80/(100*AZ80) * 1000/(1000 - AN80)</f>
        <v>6.2151494017264071</v>
      </c>
      <c r="AM80">
        <v>33.86601080880807</v>
      </c>
      <c r="AN80">
        <v>36.3521284848485</v>
      </c>
      <c r="AO80">
        <v>3.04766328261529E-4</v>
      </c>
      <c r="AP80">
        <v>85.609805602652457</v>
      </c>
      <c r="AQ80">
        <v>1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47275.9944130203</v>
      </c>
      <c r="AV80">
        <f t="shared" ref="AV80:AV143" si="64">$B$10*BU80+$C$10*BV80+$F$10*CG80*(1-CJ80)</f>
        <v>1199.997142857143</v>
      </c>
      <c r="AW80">
        <f t="shared" ref="AW80:AW143" si="65">AV80*AX80</f>
        <v>1025.9223135929403</v>
      </c>
      <c r="AX80">
        <f t="shared" ref="AX80:AX143" si="66">($B$10*$D$8+$C$10*$D$8+$F$10*((CT80+CL80)/MAX(CT80+CL80+CU80, 0.1)*$I$8+CU80/MAX(CT80+CL80+CU80, 0.1)*$J$8))/($B$10+$C$10+$F$10)</f>
        <v>0.85493729689244269</v>
      </c>
      <c r="AY80">
        <f t="shared" ref="AY80:AY143" si="67">($B$10*$K$8+$C$10*$K$8+$F$10*((CT80+CL80)/MAX(CT80+CL80+CU80, 0.1)*$P$8+CU80/MAX(CT80+CL80+CU80, 0.1)*$Q$8))/($B$10+$C$10+$F$10)</f>
        <v>0.18842898300241448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1665415789.0999999</v>
      </c>
      <c r="BF80">
        <v>403.51242857142859</v>
      </c>
      <c r="BG80">
        <v>420.17628571428583</v>
      </c>
      <c r="BH80">
        <v>36.34985714285714</v>
      </c>
      <c r="BI80">
        <v>33.868585714285707</v>
      </c>
      <c r="BJ80">
        <v>402.83528571428582</v>
      </c>
      <c r="BK80">
        <v>36.082242857142852</v>
      </c>
      <c r="BL80">
        <v>650.03014285714289</v>
      </c>
      <c r="BM80">
        <v>101.3925714285714</v>
      </c>
      <c r="BN80">
        <v>0.1001361714285714</v>
      </c>
      <c r="BO80">
        <v>33.759671428571423</v>
      </c>
      <c r="BP80">
        <v>33.534857142857142</v>
      </c>
      <c r="BQ80">
        <v>999.89999999999986</v>
      </c>
      <c r="BR80">
        <v>0</v>
      </c>
      <c r="BS80">
        <v>0</v>
      </c>
      <c r="BT80">
        <v>8989.8214285714294</v>
      </c>
      <c r="BU80">
        <v>0</v>
      </c>
      <c r="BV80">
        <v>315.85385714285712</v>
      </c>
      <c r="BW80">
        <v>-16.66365714285714</v>
      </c>
      <c r="BX80">
        <v>418.73371428571431</v>
      </c>
      <c r="BY80">
        <v>434.90599999999989</v>
      </c>
      <c r="BZ80">
        <v>2.4812728571428568</v>
      </c>
      <c r="CA80">
        <v>420.17628571428583</v>
      </c>
      <c r="CB80">
        <v>33.868585714285707</v>
      </c>
      <c r="CC80">
        <v>3.685602857142857</v>
      </c>
      <c r="CD80">
        <v>3.4340200000000012</v>
      </c>
      <c r="CE80">
        <v>27.4999</v>
      </c>
      <c r="CF80">
        <v>26.297028571428569</v>
      </c>
      <c r="CG80">
        <v>1199.997142857143</v>
      </c>
      <c r="CH80">
        <v>0.50000599999999995</v>
      </c>
      <c r="CI80">
        <v>0.49999399999999999</v>
      </c>
      <c r="CJ80">
        <v>0</v>
      </c>
      <c r="CK80">
        <v>967.95685714285719</v>
      </c>
      <c r="CL80">
        <v>4.9990899999999998</v>
      </c>
      <c r="CM80">
        <v>10895.67142857143</v>
      </c>
      <c r="CN80">
        <v>9557.8385714285705</v>
      </c>
      <c r="CO80">
        <v>42.686999999999998</v>
      </c>
      <c r="CP80">
        <v>45.311999999999998</v>
      </c>
      <c r="CQ80">
        <v>43.561999999999998</v>
      </c>
      <c r="CR80">
        <v>44.061999999999998</v>
      </c>
      <c r="CS80">
        <v>44.303142857142859</v>
      </c>
      <c r="CT80">
        <v>597.50714285714287</v>
      </c>
      <c r="CU80">
        <v>597.4899999999999</v>
      </c>
      <c r="CV80">
        <v>0</v>
      </c>
      <c r="CW80">
        <v>1665415794.8</v>
      </c>
      <c r="CX80">
        <v>0</v>
      </c>
      <c r="CY80">
        <v>1665411210</v>
      </c>
      <c r="CZ80" t="s">
        <v>356</v>
      </c>
      <c r="DA80">
        <v>1665411210</v>
      </c>
      <c r="DB80">
        <v>1665411207</v>
      </c>
      <c r="DC80">
        <v>2</v>
      </c>
      <c r="DD80">
        <v>-1.1599999999999999</v>
      </c>
      <c r="DE80">
        <v>-4.0000000000000001E-3</v>
      </c>
      <c r="DF80">
        <v>0.52200000000000002</v>
      </c>
      <c r="DG80">
        <v>0.222</v>
      </c>
      <c r="DH80">
        <v>406</v>
      </c>
      <c r="DI80">
        <v>31</v>
      </c>
      <c r="DJ80">
        <v>0.33</v>
      </c>
      <c r="DK80">
        <v>0.17</v>
      </c>
      <c r="DL80">
        <v>-16.441765853658541</v>
      </c>
      <c r="DM80">
        <v>-1.6369630662021131</v>
      </c>
      <c r="DN80">
        <v>0.16578777148960919</v>
      </c>
      <c r="DO80">
        <v>0</v>
      </c>
      <c r="DP80">
        <v>2.488673414634146</v>
      </c>
      <c r="DQ80">
        <v>-0.1100778397212529</v>
      </c>
      <c r="DR80">
        <v>1.3491806657259039E-2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365</v>
      </c>
      <c r="EA80">
        <v>3.2970000000000002</v>
      </c>
      <c r="EB80">
        <v>2.6252200000000001</v>
      </c>
      <c r="EC80">
        <v>9.9777099999999994E-2</v>
      </c>
      <c r="ED80">
        <v>0.10217900000000001</v>
      </c>
      <c r="EE80">
        <v>0.14608099999999999</v>
      </c>
      <c r="EF80">
        <v>0.138045</v>
      </c>
      <c r="EG80">
        <v>27286.7</v>
      </c>
      <c r="EH80">
        <v>27832.3</v>
      </c>
      <c r="EI80">
        <v>28198.7</v>
      </c>
      <c r="EJ80">
        <v>29834.799999999999</v>
      </c>
      <c r="EK80">
        <v>33066.5</v>
      </c>
      <c r="EL80">
        <v>35732.199999999997</v>
      </c>
      <c r="EM80">
        <v>39721.300000000003</v>
      </c>
      <c r="EN80">
        <v>42680.3</v>
      </c>
      <c r="EO80">
        <v>2.2232500000000002</v>
      </c>
      <c r="EP80">
        <v>2.1806000000000001</v>
      </c>
      <c r="EQ80">
        <v>5.9604600000000001E-2</v>
      </c>
      <c r="ER80">
        <v>0</v>
      </c>
      <c r="ES80">
        <v>32.577300000000001</v>
      </c>
      <c r="ET80">
        <v>999.9</v>
      </c>
      <c r="EU80">
        <v>70</v>
      </c>
      <c r="EV80">
        <v>36.200000000000003</v>
      </c>
      <c r="EW80">
        <v>41.662700000000001</v>
      </c>
      <c r="EX80">
        <v>56.388100000000001</v>
      </c>
      <c r="EY80">
        <v>-1.9351</v>
      </c>
      <c r="EZ80">
        <v>2</v>
      </c>
      <c r="FA80">
        <v>0.43036799999999997</v>
      </c>
      <c r="FB80">
        <v>0.78639400000000004</v>
      </c>
      <c r="FC80">
        <v>20.2683</v>
      </c>
      <c r="FD80">
        <v>5.2201399999999998</v>
      </c>
      <c r="FE80">
        <v>12.004</v>
      </c>
      <c r="FF80">
        <v>4.9870999999999999</v>
      </c>
      <c r="FG80">
        <v>3.2846500000000001</v>
      </c>
      <c r="FH80">
        <v>5731.7</v>
      </c>
      <c r="FI80">
        <v>9999</v>
      </c>
      <c r="FJ80">
        <v>9999</v>
      </c>
      <c r="FK80">
        <v>465.4</v>
      </c>
      <c r="FL80">
        <v>1.8658399999999999</v>
      </c>
      <c r="FM80">
        <v>1.8621799999999999</v>
      </c>
      <c r="FN80">
        <v>1.8642300000000001</v>
      </c>
      <c r="FO80">
        <v>1.86033</v>
      </c>
      <c r="FP80">
        <v>1.8609800000000001</v>
      </c>
      <c r="FQ80">
        <v>1.86012</v>
      </c>
      <c r="FR80">
        <v>1.8618600000000001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0.68100000000000005</v>
      </c>
      <c r="GH80">
        <v>0.26769999999999999</v>
      </c>
      <c r="GI80">
        <v>0.1107589500545309</v>
      </c>
      <c r="GJ80">
        <v>1.50489809740067E-3</v>
      </c>
      <c r="GK80">
        <v>-2.0552440134273611E-7</v>
      </c>
      <c r="GL80">
        <v>-9.6702536598140934E-11</v>
      </c>
      <c r="GM80">
        <v>-9.7891647304491333E-2</v>
      </c>
      <c r="GN80">
        <v>9.3380900660654225E-3</v>
      </c>
      <c r="GO80">
        <v>6.5945522138961576E-7</v>
      </c>
      <c r="GP80">
        <v>5.8990856701692426E-7</v>
      </c>
      <c r="GQ80">
        <v>7</v>
      </c>
      <c r="GR80">
        <v>2047</v>
      </c>
      <c r="GS80">
        <v>3</v>
      </c>
      <c r="GT80">
        <v>37</v>
      </c>
      <c r="GU80">
        <v>76.400000000000006</v>
      </c>
      <c r="GV80">
        <v>76.400000000000006</v>
      </c>
      <c r="GW80">
        <v>1.3928199999999999</v>
      </c>
      <c r="GX80">
        <v>2.5878899999999998</v>
      </c>
      <c r="GY80">
        <v>2.04834</v>
      </c>
      <c r="GZ80">
        <v>2.6208499999999999</v>
      </c>
      <c r="HA80">
        <v>2.1972700000000001</v>
      </c>
      <c r="HB80">
        <v>2.34253</v>
      </c>
      <c r="HC80">
        <v>41.4041</v>
      </c>
      <c r="HD80">
        <v>14.8238</v>
      </c>
      <c r="HE80">
        <v>18</v>
      </c>
      <c r="HF80">
        <v>697.97199999999998</v>
      </c>
      <c r="HG80">
        <v>736.85799999999995</v>
      </c>
      <c r="HH80">
        <v>31.001999999999999</v>
      </c>
      <c r="HI80">
        <v>32.874400000000001</v>
      </c>
      <c r="HJ80">
        <v>30.000900000000001</v>
      </c>
      <c r="HK80">
        <v>32.555100000000003</v>
      </c>
      <c r="HL80">
        <v>32.507399999999997</v>
      </c>
      <c r="HM80">
        <v>27.912500000000001</v>
      </c>
      <c r="HN80">
        <v>24.465399999999999</v>
      </c>
      <c r="HO80">
        <v>98.136499999999998</v>
      </c>
      <c r="HP80">
        <v>31</v>
      </c>
      <c r="HQ80">
        <v>437.8</v>
      </c>
      <c r="HR80">
        <v>33.843499999999999</v>
      </c>
      <c r="HS80">
        <v>99.244</v>
      </c>
      <c r="HT80">
        <v>98.937700000000007</v>
      </c>
    </row>
    <row r="81" spans="1:228" x14ac:dyDescent="0.2">
      <c r="A81">
        <v>66</v>
      </c>
      <c r="B81">
        <v>1665415795.0999999</v>
      </c>
      <c r="C81">
        <v>259.5</v>
      </c>
      <c r="D81" t="s">
        <v>490</v>
      </c>
      <c r="E81" t="s">
        <v>491</v>
      </c>
      <c r="F81">
        <v>4</v>
      </c>
      <c r="G81">
        <v>1665415792.7874999</v>
      </c>
      <c r="H81">
        <f t="shared" si="34"/>
        <v>6.2409035846078586E-3</v>
      </c>
      <c r="I81">
        <f t="shared" si="35"/>
        <v>6.2409035846078584</v>
      </c>
      <c r="J81">
        <f t="shared" si="36"/>
        <v>15.123861645303359</v>
      </c>
      <c r="K81">
        <f t="shared" si="37"/>
        <v>409.56012500000003</v>
      </c>
      <c r="L81">
        <f t="shared" si="38"/>
        <v>340.05756141065314</v>
      </c>
      <c r="M81">
        <f t="shared" si="39"/>
        <v>34.513169307693921</v>
      </c>
      <c r="N81">
        <f t="shared" si="40"/>
        <v>41.567133155835378</v>
      </c>
      <c r="O81">
        <f t="shared" si="41"/>
        <v>0.42391786821990513</v>
      </c>
      <c r="P81">
        <f t="shared" si="42"/>
        <v>3.6850823589615653</v>
      </c>
      <c r="Q81">
        <f t="shared" si="43"/>
        <v>0.39856958255372182</v>
      </c>
      <c r="R81">
        <f t="shared" si="44"/>
        <v>0.25125702702976094</v>
      </c>
      <c r="S81">
        <f t="shared" si="45"/>
        <v>226.11625610942249</v>
      </c>
      <c r="T81">
        <f t="shared" si="46"/>
        <v>33.541485063656353</v>
      </c>
      <c r="U81">
        <f t="shared" si="47"/>
        <v>33.548999999999999</v>
      </c>
      <c r="V81">
        <f t="shared" si="48"/>
        <v>5.2100579503895599</v>
      </c>
      <c r="W81">
        <f t="shared" si="49"/>
        <v>69.949128388960133</v>
      </c>
      <c r="X81">
        <f t="shared" si="50"/>
        <v>3.6905523090164594</v>
      </c>
      <c r="Y81">
        <f t="shared" si="51"/>
        <v>5.2760518880159886</v>
      </c>
      <c r="Z81">
        <f t="shared" si="52"/>
        <v>1.5195056413731005</v>
      </c>
      <c r="AA81">
        <f t="shared" si="53"/>
        <v>-275.22384808120654</v>
      </c>
      <c r="AB81">
        <f t="shared" si="54"/>
        <v>44.720653046688753</v>
      </c>
      <c r="AC81">
        <f t="shared" si="55"/>
        <v>2.7973717455858886</v>
      </c>
      <c r="AD81">
        <f t="shared" si="56"/>
        <v>-1.589567179509416</v>
      </c>
      <c r="AE81">
        <f t="shared" si="57"/>
        <v>37.880379038112125</v>
      </c>
      <c r="AF81">
        <f t="shared" si="58"/>
        <v>6.2091888847252115</v>
      </c>
      <c r="AG81">
        <f t="shared" si="59"/>
        <v>15.123861645303359</v>
      </c>
      <c r="AH81">
        <v>441.43157858862179</v>
      </c>
      <c r="AI81">
        <v>428.0624848484847</v>
      </c>
      <c r="AJ81">
        <v>1.6800707066844609</v>
      </c>
      <c r="AK81">
        <v>66.861594045505171</v>
      </c>
      <c r="AL81">
        <f t="shared" si="60"/>
        <v>6.2409035846078584</v>
      </c>
      <c r="AM81">
        <v>33.876167003407339</v>
      </c>
      <c r="AN81">
        <v>36.371670909090902</v>
      </c>
      <c r="AO81">
        <v>4.8593965072879828E-4</v>
      </c>
      <c r="AP81">
        <v>85.609805602652457</v>
      </c>
      <c r="AQ81">
        <v>1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47302.413579417625</v>
      </c>
      <c r="AV81">
        <f t="shared" si="64"/>
        <v>1200.0074999999999</v>
      </c>
      <c r="AW81">
        <f t="shared" si="65"/>
        <v>1025.931201092965</v>
      </c>
      <c r="AX81">
        <f t="shared" si="66"/>
        <v>0.85493732421919444</v>
      </c>
      <c r="AY81">
        <f t="shared" si="67"/>
        <v>0.18842903574304537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1665415792.7874999</v>
      </c>
      <c r="BF81">
        <v>409.56012500000003</v>
      </c>
      <c r="BG81">
        <v>426.35112500000002</v>
      </c>
      <c r="BH81">
        <v>36.362937500000001</v>
      </c>
      <c r="BI81">
        <v>33.877562500000003</v>
      </c>
      <c r="BJ81">
        <v>408.87524999999999</v>
      </c>
      <c r="BK81">
        <v>36.095174999999998</v>
      </c>
      <c r="BL81">
        <v>650.01025000000004</v>
      </c>
      <c r="BM81">
        <v>101.39212499999999</v>
      </c>
      <c r="BN81">
        <v>0.10001404999999999</v>
      </c>
      <c r="BO81">
        <v>33.774099999999997</v>
      </c>
      <c r="BP81">
        <v>33.548999999999999</v>
      </c>
      <c r="BQ81">
        <v>999.9</v>
      </c>
      <c r="BR81">
        <v>0</v>
      </c>
      <c r="BS81">
        <v>0</v>
      </c>
      <c r="BT81">
        <v>8995.3912500000006</v>
      </c>
      <c r="BU81">
        <v>0</v>
      </c>
      <c r="BV81">
        <v>319.47612500000002</v>
      </c>
      <c r="BW81">
        <v>-16.790900000000001</v>
      </c>
      <c r="BX81">
        <v>425.01512500000001</v>
      </c>
      <c r="BY81">
        <v>441.30137500000001</v>
      </c>
      <c r="BZ81">
        <v>2.4853700000000001</v>
      </c>
      <c r="CA81">
        <v>426.35112500000002</v>
      </c>
      <c r="CB81">
        <v>33.877562500000003</v>
      </c>
      <c r="CC81">
        <v>3.6869225000000001</v>
      </c>
      <c r="CD81">
        <v>3.4349249999999998</v>
      </c>
      <c r="CE81">
        <v>27.506025000000001</v>
      </c>
      <c r="CF81">
        <v>26.301475</v>
      </c>
      <c r="CG81">
        <v>1200.0074999999999</v>
      </c>
      <c r="CH81">
        <v>0.50000599999999995</v>
      </c>
      <c r="CI81">
        <v>0.49999399999999999</v>
      </c>
      <c r="CJ81">
        <v>0</v>
      </c>
      <c r="CK81">
        <v>967.83425</v>
      </c>
      <c r="CL81">
        <v>4.9990899999999998</v>
      </c>
      <c r="CM81">
        <v>10893.9375</v>
      </c>
      <c r="CN81">
        <v>9557.9287499999991</v>
      </c>
      <c r="CO81">
        <v>42.686999999999998</v>
      </c>
      <c r="CP81">
        <v>45.311999999999998</v>
      </c>
      <c r="CQ81">
        <v>43.561999999999998</v>
      </c>
      <c r="CR81">
        <v>44.061999999999998</v>
      </c>
      <c r="CS81">
        <v>44.296499999999988</v>
      </c>
      <c r="CT81">
        <v>597.51125000000002</v>
      </c>
      <c r="CU81">
        <v>597.49624999999992</v>
      </c>
      <c r="CV81">
        <v>0</v>
      </c>
      <c r="CW81">
        <v>1665415798.4000001</v>
      </c>
      <c r="CX81">
        <v>0</v>
      </c>
      <c r="CY81">
        <v>1665411210</v>
      </c>
      <c r="CZ81" t="s">
        <v>356</v>
      </c>
      <c r="DA81">
        <v>1665411210</v>
      </c>
      <c r="DB81">
        <v>1665411207</v>
      </c>
      <c r="DC81">
        <v>2</v>
      </c>
      <c r="DD81">
        <v>-1.1599999999999999</v>
      </c>
      <c r="DE81">
        <v>-4.0000000000000001E-3</v>
      </c>
      <c r="DF81">
        <v>0.52200000000000002</v>
      </c>
      <c r="DG81">
        <v>0.222</v>
      </c>
      <c r="DH81">
        <v>406</v>
      </c>
      <c r="DI81">
        <v>31</v>
      </c>
      <c r="DJ81">
        <v>0.33</v>
      </c>
      <c r="DK81">
        <v>0.17</v>
      </c>
      <c r="DL81">
        <v>-16.569882499999999</v>
      </c>
      <c r="DM81">
        <v>-1.4820484052532801</v>
      </c>
      <c r="DN81">
        <v>0.14744089983362821</v>
      </c>
      <c r="DO81">
        <v>0</v>
      </c>
      <c r="DP81">
        <v>2.4821784999999998</v>
      </c>
      <c r="DQ81">
        <v>-4.4512570356498157E-3</v>
      </c>
      <c r="DR81">
        <v>4.0465210675344329E-3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3.29697</v>
      </c>
      <c r="EB81">
        <v>2.6253899999999999</v>
      </c>
      <c r="EC81">
        <v>0.100997</v>
      </c>
      <c r="ED81">
        <v>0.10341500000000001</v>
      </c>
      <c r="EE81">
        <v>0.146118</v>
      </c>
      <c r="EF81">
        <v>0.13806499999999999</v>
      </c>
      <c r="EG81">
        <v>27249.1</v>
      </c>
      <c r="EH81">
        <v>27793.7</v>
      </c>
      <c r="EI81">
        <v>28198.2</v>
      </c>
      <c r="EJ81">
        <v>29834.6</v>
      </c>
      <c r="EK81">
        <v>33064.800000000003</v>
      </c>
      <c r="EL81">
        <v>35731</v>
      </c>
      <c r="EM81">
        <v>39720.9</v>
      </c>
      <c r="EN81">
        <v>42679.8</v>
      </c>
      <c r="EO81">
        <v>2.2232500000000002</v>
      </c>
      <c r="EP81">
        <v>2.1806000000000001</v>
      </c>
      <c r="EQ81">
        <v>5.9798400000000002E-2</v>
      </c>
      <c r="ER81">
        <v>0</v>
      </c>
      <c r="ES81">
        <v>32.594200000000001</v>
      </c>
      <c r="ET81">
        <v>999.9</v>
      </c>
      <c r="EU81">
        <v>70</v>
      </c>
      <c r="EV81">
        <v>36.200000000000003</v>
      </c>
      <c r="EW81">
        <v>41.663699999999999</v>
      </c>
      <c r="EX81">
        <v>57.018099999999997</v>
      </c>
      <c r="EY81">
        <v>-1.9992000000000001</v>
      </c>
      <c r="EZ81">
        <v>2</v>
      </c>
      <c r="FA81">
        <v>0.43111500000000003</v>
      </c>
      <c r="FB81">
        <v>0.79193599999999997</v>
      </c>
      <c r="FC81">
        <v>20.2683</v>
      </c>
      <c r="FD81">
        <v>5.2201399999999998</v>
      </c>
      <c r="FE81">
        <v>12.004</v>
      </c>
      <c r="FF81">
        <v>4.9872500000000004</v>
      </c>
      <c r="FG81">
        <v>3.2846500000000001</v>
      </c>
      <c r="FH81">
        <v>5731.7</v>
      </c>
      <c r="FI81">
        <v>9999</v>
      </c>
      <c r="FJ81">
        <v>9999</v>
      </c>
      <c r="FK81">
        <v>465.4</v>
      </c>
      <c r="FL81">
        <v>1.8658300000000001</v>
      </c>
      <c r="FM81">
        <v>1.8621799999999999</v>
      </c>
      <c r="FN81">
        <v>1.86429</v>
      </c>
      <c r="FO81">
        <v>1.8603499999999999</v>
      </c>
      <c r="FP81">
        <v>1.8610199999999999</v>
      </c>
      <c r="FQ81">
        <v>1.86012</v>
      </c>
      <c r="FR81">
        <v>1.8618699999999999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0.69</v>
      </c>
      <c r="GH81">
        <v>0.26790000000000003</v>
      </c>
      <c r="GI81">
        <v>0.1107589500545309</v>
      </c>
      <c r="GJ81">
        <v>1.50489809740067E-3</v>
      </c>
      <c r="GK81">
        <v>-2.0552440134273611E-7</v>
      </c>
      <c r="GL81">
        <v>-9.6702536598140934E-11</v>
      </c>
      <c r="GM81">
        <v>-9.7891647304491333E-2</v>
      </c>
      <c r="GN81">
        <v>9.3380900660654225E-3</v>
      </c>
      <c r="GO81">
        <v>6.5945522138961576E-7</v>
      </c>
      <c r="GP81">
        <v>5.8990856701692426E-7</v>
      </c>
      <c r="GQ81">
        <v>7</v>
      </c>
      <c r="GR81">
        <v>2047</v>
      </c>
      <c r="GS81">
        <v>3</v>
      </c>
      <c r="GT81">
        <v>37</v>
      </c>
      <c r="GU81">
        <v>76.400000000000006</v>
      </c>
      <c r="GV81">
        <v>76.5</v>
      </c>
      <c r="GW81">
        <v>1.41235</v>
      </c>
      <c r="GX81">
        <v>2.5891099999999998</v>
      </c>
      <c r="GY81">
        <v>2.04834</v>
      </c>
      <c r="GZ81">
        <v>2.6208499999999999</v>
      </c>
      <c r="HA81">
        <v>2.1972700000000001</v>
      </c>
      <c r="HB81">
        <v>2.34619</v>
      </c>
      <c r="HC81">
        <v>41.4041</v>
      </c>
      <c r="HD81">
        <v>14.8325</v>
      </c>
      <c r="HE81">
        <v>18</v>
      </c>
      <c r="HF81">
        <v>698.06100000000004</v>
      </c>
      <c r="HG81">
        <v>736.94100000000003</v>
      </c>
      <c r="HH81">
        <v>31.0017</v>
      </c>
      <c r="HI81">
        <v>32.883200000000002</v>
      </c>
      <c r="HJ81">
        <v>30.001000000000001</v>
      </c>
      <c r="HK81">
        <v>32.563099999999999</v>
      </c>
      <c r="HL81">
        <v>32.514099999999999</v>
      </c>
      <c r="HM81">
        <v>28.264299999999999</v>
      </c>
      <c r="HN81">
        <v>24.465399999999999</v>
      </c>
      <c r="HO81">
        <v>97.766000000000005</v>
      </c>
      <c r="HP81">
        <v>31</v>
      </c>
      <c r="HQ81">
        <v>444.48</v>
      </c>
      <c r="HR81">
        <v>33.841700000000003</v>
      </c>
      <c r="HS81">
        <v>99.242599999999996</v>
      </c>
      <c r="HT81">
        <v>98.936599999999999</v>
      </c>
    </row>
    <row r="82" spans="1:228" x14ac:dyDescent="0.2">
      <c r="A82">
        <v>67</v>
      </c>
      <c r="B82">
        <v>1665415799.0999999</v>
      </c>
      <c r="C82">
        <v>263.5</v>
      </c>
      <c r="D82" t="s">
        <v>492</v>
      </c>
      <c r="E82" t="s">
        <v>493</v>
      </c>
      <c r="F82">
        <v>4</v>
      </c>
      <c r="G82">
        <v>1665415797.0999999</v>
      </c>
      <c r="H82">
        <f t="shared" si="34"/>
        <v>6.2572168369760097E-3</v>
      </c>
      <c r="I82">
        <f t="shared" si="35"/>
        <v>6.2572168369760099</v>
      </c>
      <c r="J82">
        <f t="shared" si="36"/>
        <v>14.459944930712213</v>
      </c>
      <c r="K82">
        <f t="shared" si="37"/>
        <v>416.70357142857148</v>
      </c>
      <c r="L82">
        <f t="shared" si="38"/>
        <v>349.54205203066323</v>
      </c>
      <c r="M82">
        <f t="shared" si="39"/>
        <v>35.476186585952377</v>
      </c>
      <c r="N82">
        <f t="shared" si="40"/>
        <v>42.292632789533165</v>
      </c>
      <c r="O82">
        <f t="shared" si="41"/>
        <v>0.42346260577757971</v>
      </c>
      <c r="P82">
        <f t="shared" si="42"/>
        <v>3.6834440098914492</v>
      </c>
      <c r="Q82">
        <f t="shared" si="43"/>
        <v>0.39815646315767184</v>
      </c>
      <c r="R82">
        <f t="shared" si="44"/>
        <v>0.2509953257463286</v>
      </c>
      <c r="S82">
        <f t="shared" si="45"/>
        <v>226.11353709139175</v>
      </c>
      <c r="T82">
        <f t="shared" si="46"/>
        <v>33.554010676294745</v>
      </c>
      <c r="U82">
        <f t="shared" si="47"/>
        <v>33.573271428571431</v>
      </c>
      <c r="V82">
        <f t="shared" si="48"/>
        <v>5.217139043408932</v>
      </c>
      <c r="W82">
        <f t="shared" si="49"/>
        <v>69.91634011324939</v>
      </c>
      <c r="X82">
        <f t="shared" si="50"/>
        <v>3.6921301323745292</v>
      </c>
      <c r="Y82">
        <f t="shared" si="51"/>
        <v>5.2807828990963701</v>
      </c>
      <c r="Z82">
        <f t="shared" si="52"/>
        <v>1.5250089110344027</v>
      </c>
      <c r="AA82">
        <f t="shared" si="53"/>
        <v>-275.943262510642</v>
      </c>
      <c r="AB82">
        <f t="shared" si="54"/>
        <v>43.066725911078983</v>
      </c>
      <c r="AC82">
        <f t="shared" si="55"/>
        <v>2.6956447783798159</v>
      </c>
      <c r="AD82">
        <f t="shared" si="56"/>
        <v>-4.0673547297914396</v>
      </c>
      <c r="AE82">
        <f t="shared" si="57"/>
        <v>38.136891296910321</v>
      </c>
      <c r="AF82">
        <f t="shared" si="58"/>
        <v>6.2262342182346941</v>
      </c>
      <c r="AG82">
        <f t="shared" si="59"/>
        <v>14.459944930712213</v>
      </c>
      <c r="AH82">
        <v>448.43255106327808</v>
      </c>
      <c r="AI82">
        <v>435.06149696969698</v>
      </c>
      <c r="AJ82">
        <v>1.7505445350576621</v>
      </c>
      <c r="AK82">
        <v>66.861594045505171</v>
      </c>
      <c r="AL82">
        <f t="shared" si="60"/>
        <v>6.2572168369760099</v>
      </c>
      <c r="AM82">
        <v>33.883781787419132</v>
      </c>
      <c r="AN82">
        <v>36.381620606060608</v>
      </c>
      <c r="AO82">
        <v>1.2686466356730079E-3</v>
      </c>
      <c r="AP82">
        <v>85.609805602652457</v>
      </c>
      <c r="AQ82">
        <v>1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47270.706802315683</v>
      </c>
      <c r="AV82">
        <f t="shared" si="64"/>
        <v>1199.994285714286</v>
      </c>
      <c r="AW82">
        <f t="shared" si="65"/>
        <v>1025.9197850214468</v>
      </c>
      <c r="AX82">
        <f t="shared" si="66"/>
        <v>0.85493722531418315</v>
      </c>
      <c r="AY82">
        <f t="shared" si="67"/>
        <v>0.18842884485637335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1665415797.0999999</v>
      </c>
      <c r="BF82">
        <v>416.70357142857148</v>
      </c>
      <c r="BG82">
        <v>433.62200000000001</v>
      </c>
      <c r="BH82">
        <v>36.378057142857138</v>
      </c>
      <c r="BI82">
        <v>33.88597142857143</v>
      </c>
      <c r="BJ82">
        <v>416.00900000000001</v>
      </c>
      <c r="BK82">
        <v>36.110128571428568</v>
      </c>
      <c r="BL82">
        <v>650.02928571428572</v>
      </c>
      <c r="BM82">
        <v>101.3932857142857</v>
      </c>
      <c r="BN82">
        <v>0.1000435714285714</v>
      </c>
      <c r="BO82">
        <v>33.790142857142861</v>
      </c>
      <c r="BP82">
        <v>33.573271428571431</v>
      </c>
      <c r="BQ82">
        <v>999.89999999999986</v>
      </c>
      <c r="BR82">
        <v>0</v>
      </c>
      <c r="BS82">
        <v>0</v>
      </c>
      <c r="BT82">
        <v>8989.6428571428569</v>
      </c>
      <c r="BU82">
        <v>0</v>
      </c>
      <c r="BV82">
        <v>318.68328571428572</v>
      </c>
      <c r="BW82">
        <v>-16.91837142857143</v>
      </c>
      <c r="BX82">
        <v>432.43471428571428</v>
      </c>
      <c r="BY82">
        <v>448.83100000000002</v>
      </c>
      <c r="BZ82">
        <v>2.4920842857142862</v>
      </c>
      <c r="CA82">
        <v>433.62200000000001</v>
      </c>
      <c r="CB82">
        <v>33.88597142857143</v>
      </c>
      <c r="CC82">
        <v>3.688485714285715</v>
      </c>
      <c r="CD82">
        <v>3.4358085714285709</v>
      </c>
      <c r="CE82">
        <v>27.513285714285718</v>
      </c>
      <c r="CF82">
        <v>26.30581428571428</v>
      </c>
      <c r="CG82">
        <v>1199.994285714286</v>
      </c>
      <c r="CH82">
        <v>0.50000999999999995</v>
      </c>
      <c r="CI82">
        <v>0.49998999999999999</v>
      </c>
      <c r="CJ82">
        <v>0</v>
      </c>
      <c r="CK82">
        <v>967.49314285714274</v>
      </c>
      <c r="CL82">
        <v>4.9990899999999998</v>
      </c>
      <c r="CM82">
        <v>10889.17142857143</v>
      </c>
      <c r="CN82">
        <v>9557.8571428571431</v>
      </c>
      <c r="CO82">
        <v>42.686999999999998</v>
      </c>
      <c r="CP82">
        <v>45.311999999999998</v>
      </c>
      <c r="CQ82">
        <v>43.561999999999998</v>
      </c>
      <c r="CR82">
        <v>44.116</v>
      </c>
      <c r="CS82">
        <v>44.311999999999998</v>
      </c>
      <c r="CT82">
        <v>597.50857142857149</v>
      </c>
      <c r="CU82">
        <v>597.48571428571427</v>
      </c>
      <c r="CV82">
        <v>0</v>
      </c>
      <c r="CW82">
        <v>1665415802.5999999</v>
      </c>
      <c r="CX82">
        <v>0</v>
      </c>
      <c r="CY82">
        <v>1665411210</v>
      </c>
      <c r="CZ82" t="s">
        <v>356</v>
      </c>
      <c r="DA82">
        <v>1665411210</v>
      </c>
      <c r="DB82">
        <v>1665411207</v>
      </c>
      <c r="DC82">
        <v>2</v>
      </c>
      <c r="DD82">
        <v>-1.1599999999999999</v>
      </c>
      <c r="DE82">
        <v>-4.0000000000000001E-3</v>
      </c>
      <c r="DF82">
        <v>0.52200000000000002</v>
      </c>
      <c r="DG82">
        <v>0.222</v>
      </c>
      <c r="DH82">
        <v>406</v>
      </c>
      <c r="DI82">
        <v>31</v>
      </c>
      <c r="DJ82">
        <v>0.33</v>
      </c>
      <c r="DK82">
        <v>0.17</v>
      </c>
      <c r="DL82">
        <v>-16.6847025</v>
      </c>
      <c r="DM82">
        <v>-1.504868667917403</v>
      </c>
      <c r="DN82">
        <v>0.15003815429333281</v>
      </c>
      <c r="DO82">
        <v>0</v>
      </c>
      <c r="DP82">
        <v>2.4829880000000002</v>
      </c>
      <c r="DQ82">
        <v>4.5787992495310563E-2</v>
      </c>
      <c r="DR82">
        <v>4.9302703779813177E-3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3.2970100000000002</v>
      </c>
      <c r="EB82">
        <v>2.62513</v>
      </c>
      <c r="EC82">
        <v>0.102247</v>
      </c>
      <c r="ED82">
        <v>0.104629</v>
      </c>
      <c r="EE82">
        <v>0.14615500000000001</v>
      </c>
      <c r="EF82">
        <v>0.13808899999999999</v>
      </c>
      <c r="EG82">
        <v>27211.5</v>
      </c>
      <c r="EH82">
        <v>27755.7</v>
      </c>
      <c r="EI82">
        <v>28198.400000000001</v>
      </c>
      <c r="EJ82">
        <v>29834.3</v>
      </c>
      <c r="EK82">
        <v>33063.199999999997</v>
      </c>
      <c r="EL82">
        <v>35729.699999999997</v>
      </c>
      <c r="EM82">
        <v>39720.699999999997</v>
      </c>
      <c r="EN82">
        <v>42679.3</v>
      </c>
      <c r="EO82">
        <v>2.2232699999999999</v>
      </c>
      <c r="EP82">
        <v>2.1804000000000001</v>
      </c>
      <c r="EQ82">
        <v>6.0081500000000003E-2</v>
      </c>
      <c r="ER82">
        <v>0</v>
      </c>
      <c r="ES82">
        <v>32.613599999999998</v>
      </c>
      <c r="ET82">
        <v>999.9</v>
      </c>
      <c r="EU82">
        <v>69.900000000000006</v>
      </c>
      <c r="EV82">
        <v>36.200000000000003</v>
      </c>
      <c r="EW82">
        <v>41.602200000000003</v>
      </c>
      <c r="EX82">
        <v>56.688099999999999</v>
      </c>
      <c r="EY82">
        <v>-1.89103</v>
      </c>
      <c r="EZ82">
        <v>2</v>
      </c>
      <c r="FA82">
        <v>0.43176300000000001</v>
      </c>
      <c r="FB82">
        <v>0.79835500000000004</v>
      </c>
      <c r="FC82">
        <v>20.2682</v>
      </c>
      <c r="FD82">
        <v>5.2193899999999998</v>
      </c>
      <c r="FE82">
        <v>12.004</v>
      </c>
      <c r="FF82">
        <v>4.9870999999999999</v>
      </c>
      <c r="FG82">
        <v>3.2846299999999999</v>
      </c>
      <c r="FH82">
        <v>5732</v>
      </c>
      <c r="FI82">
        <v>9999</v>
      </c>
      <c r="FJ82">
        <v>9999</v>
      </c>
      <c r="FK82">
        <v>465.4</v>
      </c>
      <c r="FL82">
        <v>1.8658300000000001</v>
      </c>
      <c r="FM82">
        <v>1.8621799999999999</v>
      </c>
      <c r="FN82">
        <v>1.8642700000000001</v>
      </c>
      <c r="FO82">
        <v>1.8603400000000001</v>
      </c>
      <c r="FP82">
        <v>1.8610199999999999</v>
      </c>
      <c r="FQ82">
        <v>1.86012</v>
      </c>
      <c r="FR82">
        <v>1.8618600000000001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0.69799999999999995</v>
      </c>
      <c r="GH82">
        <v>0.26800000000000002</v>
      </c>
      <c r="GI82">
        <v>0.1107589500545309</v>
      </c>
      <c r="GJ82">
        <v>1.50489809740067E-3</v>
      </c>
      <c r="GK82">
        <v>-2.0552440134273611E-7</v>
      </c>
      <c r="GL82">
        <v>-9.6702536598140934E-11</v>
      </c>
      <c r="GM82">
        <v>-9.7891647304491333E-2</v>
      </c>
      <c r="GN82">
        <v>9.3380900660654225E-3</v>
      </c>
      <c r="GO82">
        <v>6.5945522138961576E-7</v>
      </c>
      <c r="GP82">
        <v>5.8990856701692426E-7</v>
      </c>
      <c r="GQ82">
        <v>7</v>
      </c>
      <c r="GR82">
        <v>2047</v>
      </c>
      <c r="GS82">
        <v>3</v>
      </c>
      <c r="GT82">
        <v>37</v>
      </c>
      <c r="GU82">
        <v>76.5</v>
      </c>
      <c r="GV82">
        <v>76.5</v>
      </c>
      <c r="GW82">
        <v>1.42822</v>
      </c>
      <c r="GX82">
        <v>2.5793499999999998</v>
      </c>
      <c r="GY82">
        <v>2.04834</v>
      </c>
      <c r="GZ82">
        <v>2.6208499999999999</v>
      </c>
      <c r="HA82">
        <v>2.1972700000000001</v>
      </c>
      <c r="HB82">
        <v>2.33765</v>
      </c>
      <c r="HC82">
        <v>41.4041</v>
      </c>
      <c r="HD82">
        <v>14.8325</v>
      </c>
      <c r="HE82">
        <v>18</v>
      </c>
      <c r="HF82">
        <v>698.16600000000005</v>
      </c>
      <c r="HG82">
        <v>736.846</v>
      </c>
      <c r="HH82">
        <v>31.001799999999999</v>
      </c>
      <c r="HI82">
        <v>32.892400000000002</v>
      </c>
      <c r="HJ82">
        <v>30.000900000000001</v>
      </c>
      <c r="HK82">
        <v>32.570599999999999</v>
      </c>
      <c r="HL82">
        <v>32.521700000000003</v>
      </c>
      <c r="HM82">
        <v>28.616599999999998</v>
      </c>
      <c r="HN82">
        <v>24.465399999999999</v>
      </c>
      <c r="HO82">
        <v>97.766000000000005</v>
      </c>
      <c r="HP82">
        <v>31</v>
      </c>
      <c r="HQ82">
        <v>451.15699999999998</v>
      </c>
      <c r="HR82">
        <v>33.823</v>
      </c>
      <c r="HS82">
        <v>99.242699999999999</v>
      </c>
      <c r="HT82">
        <v>98.935400000000001</v>
      </c>
    </row>
    <row r="83" spans="1:228" x14ac:dyDescent="0.2">
      <c r="A83">
        <v>68</v>
      </c>
      <c r="B83">
        <v>1665415803.0999999</v>
      </c>
      <c r="C83">
        <v>267.5</v>
      </c>
      <c r="D83" t="s">
        <v>494</v>
      </c>
      <c r="E83" t="s">
        <v>495</v>
      </c>
      <c r="F83">
        <v>4</v>
      </c>
      <c r="G83">
        <v>1665415800.7874999</v>
      </c>
      <c r="H83">
        <f t="shared" si="34"/>
        <v>6.2809616011284342E-3</v>
      </c>
      <c r="I83">
        <f t="shared" si="35"/>
        <v>6.2809616011284346</v>
      </c>
      <c r="J83">
        <f t="shared" si="36"/>
        <v>15.417154529052821</v>
      </c>
      <c r="K83">
        <f t="shared" si="37"/>
        <v>422.78775000000002</v>
      </c>
      <c r="L83">
        <f t="shared" si="38"/>
        <v>351.67114547594974</v>
      </c>
      <c r="M83">
        <f t="shared" si="39"/>
        <v>35.692311960085561</v>
      </c>
      <c r="N83">
        <f t="shared" si="40"/>
        <v>42.910180320536618</v>
      </c>
      <c r="O83">
        <f t="shared" si="41"/>
        <v>0.42342440873837994</v>
      </c>
      <c r="P83">
        <f t="shared" si="42"/>
        <v>3.6871381077766929</v>
      </c>
      <c r="Q83">
        <f t="shared" si="43"/>
        <v>0.39814641034866727</v>
      </c>
      <c r="R83">
        <f t="shared" si="44"/>
        <v>0.2509867834745248</v>
      </c>
      <c r="S83">
        <f t="shared" si="45"/>
        <v>226.11146998436539</v>
      </c>
      <c r="T83">
        <f t="shared" si="46"/>
        <v>33.565462913084346</v>
      </c>
      <c r="U83">
        <f t="shared" si="47"/>
        <v>33.597787500000003</v>
      </c>
      <c r="V83">
        <f t="shared" si="48"/>
        <v>5.2243000065876783</v>
      </c>
      <c r="W83">
        <f t="shared" si="49"/>
        <v>69.879626347494764</v>
      </c>
      <c r="X83">
        <f t="shared" si="50"/>
        <v>3.6935312646674658</v>
      </c>
      <c r="Y83">
        <f t="shared" si="51"/>
        <v>5.2855624131422987</v>
      </c>
      <c r="Z83">
        <f t="shared" si="52"/>
        <v>1.5307687419202125</v>
      </c>
      <c r="AA83">
        <f t="shared" si="53"/>
        <v>-276.99040660976397</v>
      </c>
      <c r="AB83">
        <f t="shared" si="54"/>
        <v>41.455775394938705</v>
      </c>
      <c r="AC83">
        <f t="shared" si="55"/>
        <v>2.5927281628491685</v>
      </c>
      <c r="AD83">
        <f t="shared" si="56"/>
        <v>-6.8304330676107057</v>
      </c>
      <c r="AE83">
        <f t="shared" si="57"/>
        <v>38.319365835166728</v>
      </c>
      <c r="AF83">
        <f t="shared" si="58"/>
        <v>6.2406765452438986</v>
      </c>
      <c r="AG83">
        <f t="shared" si="59"/>
        <v>15.417154529052821</v>
      </c>
      <c r="AH83">
        <v>455.35936662991168</v>
      </c>
      <c r="AI83">
        <v>441.82124242424243</v>
      </c>
      <c r="AJ83">
        <v>1.690770996735186</v>
      </c>
      <c r="AK83">
        <v>66.861594045505171</v>
      </c>
      <c r="AL83">
        <f t="shared" si="60"/>
        <v>6.2809616011284346</v>
      </c>
      <c r="AM83">
        <v>33.891784887819803</v>
      </c>
      <c r="AN83">
        <v>36.401595151515131</v>
      </c>
      <c r="AO83">
        <v>7.9089940498458988E-4</v>
      </c>
      <c r="AP83">
        <v>85.609805602652457</v>
      </c>
      <c r="AQ83">
        <v>1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47334.146020372093</v>
      </c>
      <c r="AV83">
        <f t="shared" si="64"/>
        <v>1199.9825000000001</v>
      </c>
      <c r="AW83">
        <f t="shared" si="65"/>
        <v>1025.9097885929355</v>
      </c>
      <c r="AX83">
        <f t="shared" si="66"/>
        <v>0.85493729166294963</v>
      </c>
      <c r="AY83">
        <f t="shared" si="67"/>
        <v>0.18842897290949273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1665415800.7874999</v>
      </c>
      <c r="BF83">
        <v>422.78775000000002</v>
      </c>
      <c r="BG83">
        <v>439.80037499999997</v>
      </c>
      <c r="BH83">
        <v>36.391824999999997</v>
      </c>
      <c r="BI83">
        <v>33.893974999999998</v>
      </c>
      <c r="BJ83">
        <v>422.08562499999999</v>
      </c>
      <c r="BK83">
        <v>36.123699999999999</v>
      </c>
      <c r="BL83">
        <v>650.02425000000005</v>
      </c>
      <c r="BM83">
        <v>101.393625</v>
      </c>
      <c r="BN83">
        <v>9.9808337499999997E-2</v>
      </c>
      <c r="BO83">
        <v>33.806337499999998</v>
      </c>
      <c r="BP83">
        <v>33.597787500000003</v>
      </c>
      <c r="BQ83">
        <v>999.9</v>
      </c>
      <c r="BR83">
        <v>0</v>
      </c>
      <c r="BS83">
        <v>0</v>
      </c>
      <c r="BT83">
        <v>9002.34375</v>
      </c>
      <c r="BU83">
        <v>0</v>
      </c>
      <c r="BV83">
        <v>316.75650000000002</v>
      </c>
      <c r="BW83">
        <v>-17.012499999999999</v>
      </c>
      <c r="BX83">
        <v>438.75512500000002</v>
      </c>
      <c r="BY83">
        <v>455.23</v>
      </c>
      <c r="BZ83">
        <v>2.4978500000000001</v>
      </c>
      <c r="CA83">
        <v>439.80037499999997</v>
      </c>
      <c r="CB83">
        <v>33.893974999999998</v>
      </c>
      <c r="CC83">
        <v>3.6898962499999999</v>
      </c>
      <c r="CD83">
        <v>3.43663125</v>
      </c>
      <c r="CE83">
        <v>27.5198</v>
      </c>
      <c r="CF83">
        <v>26.309912499999999</v>
      </c>
      <c r="CG83">
        <v>1199.9825000000001</v>
      </c>
      <c r="CH83">
        <v>0.50000774999999997</v>
      </c>
      <c r="CI83">
        <v>0.49999225000000003</v>
      </c>
      <c r="CJ83">
        <v>0</v>
      </c>
      <c r="CK83">
        <v>966.98424999999997</v>
      </c>
      <c r="CL83">
        <v>4.9990899999999998</v>
      </c>
      <c r="CM83">
        <v>10886.7</v>
      </c>
      <c r="CN83">
        <v>9557.7537499999999</v>
      </c>
      <c r="CO83">
        <v>42.686999999999998</v>
      </c>
      <c r="CP83">
        <v>45.367125000000001</v>
      </c>
      <c r="CQ83">
        <v>43.561999999999998</v>
      </c>
      <c r="CR83">
        <v>44.125</v>
      </c>
      <c r="CS83">
        <v>44.311999999999998</v>
      </c>
      <c r="CT83">
        <v>597.5</v>
      </c>
      <c r="CU83">
        <v>597.48250000000007</v>
      </c>
      <c r="CV83">
        <v>0</v>
      </c>
      <c r="CW83">
        <v>1665415806.8</v>
      </c>
      <c r="CX83">
        <v>0</v>
      </c>
      <c r="CY83">
        <v>1665411210</v>
      </c>
      <c r="CZ83" t="s">
        <v>356</v>
      </c>
      <c r="DA83">
        <v>1665411210</v>
      </c>
      <c r="DB83">
        <v>1665411207</v>
      </c>
      <c r="DC83">
        <v>2</v>
      </c>
      <c r="DD83">
        <v>-1.1599999999999999</v>
      </c>
      <c r="DE83">
        <v>-4.0000000000000001E-3</v>
      </c>
      <c r="DF83">
        <v>0.52200000000000002</v>
      </c>
      <c r="DG83">
        <v>0.222</v>
      </c>
      <c r="DH83">
        <v>406</v>
      </c>
      <c r="DI83">
        <v>31</v>
      </c>
      <c r="DJ83">
        <v>0.33</v>
      </c>
      <c r="DK83">
        <v>0.17</v>
      </c>
      <c r="DL83">
        <v>-16.761026829268289</v>
      </c>
      <c r="DM83">
        <v>-1.543935888501716</v>
      </c>
      <c r="DN83">
        <v>0.1570665371270035</v>
      </c>
      <c r="DO83">
        <v>0</v>
      </c>
      <c r="DP83">
        <v>2.485970731707317</v>
      </c>
      <c r="DQ83">
        <v>6.1677282229967052E-2</v>
      </c>
      <c r="DR83">
        <v>6.4649548279952299E-3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3.2968600000000001</v>
      </c>
      <c r="EB83">
        <v>2.6250900000000001</v>
      </c>
      <c r="EC83">
        <v>0.103445</v>
      </c>
      <c r="ED83">
        <v>0.10584200000000001</v>
      </c>
      <c r="EE83">
        <v>0.14619699999999999</v>
      </c>
      <c r="EF83">
        <v>0.13811000000000001</v>
      </c>
      <c r="EG83">
        <v>27174.1</v>
      </c>
      <c r="EH83">
        <v>27717.9</v>
      </c>
      <c r="EI83">
        <v>28197.5</v>
      </c>
      <c r="EJ83">
        <v>29834.2</v>
      </c>
      <c r="EK83">
        <v>33060.699999999997</v>
      </c>
      <c r="EL83">
        <v>35728.699999999997</v>
      </c>
      <c r="EM83">
        <v>39719.5</v>
      </c>
      <c r="EN83">
        <v>42679.1</v>
      </c>
      <c r="EO83">
        <v>2.2231999999999998</v>
      </c>
      <c r="EP83">
        <v>2.1803300000000001</v>
      </c>
      <c r="EQ83">
        <v>6.0163399999999999E-2</v>
      </c>
      <c r="ER83">
        <v>0</v>
      </c>
      <c r="ES83">
        <v>32.634300000000003</v>
      </c>
      <c r="ET83">
        <v>999.9</v>
      </c>
      <c r="EU83">
        <v>69.900000000000006</v>
      </c>
      <c r="EV83">
        <v>36.200000000000003</v>
      </c>
      <c r="EW83">
        <v>41.600499999999997</v>
      </c>
      <c r="EX83">
        <v>56.778100000000002</v>
      </c>
      <c r="EY83">
        <v>-1.97115</v>
      </c>
      <c r="EZ83">
        <v>2</v>
      </c>
      <c r="FA83">
        <v>0.432419</v>
      </c>
      <c r="FB83">
        <v>0.80456700000000003</v>
      </c>
      <c r="FC83">
        <v>20.2681</v>
      </c>
      <c r="FD83">
        <v>5.2196899999999999</v>
      </c>
      <c r="FE83">
        <v>12.004</v>
      </c>
      <c r="FF83">
        <v>4.9870999999999999</v>
      </c>
      <c r="FG83">
        <v>3.2845800000000001</v>
      </c>
      <c r="FH83">
        <v>5732</v>
      </c>
      <c r="FI83">
        <v>9999</v>
      </c>
      <c r="FJ83">
        <v>9999</v>
      </c>
      <c r="FK83">
        <v>465.4</v>
      </c>
      <c r="FL83">
        <v>1.86581</v>
      </c>
      <c r="FM83">
        <v>1.8621799999999999</v>
      </c>
      <c r="FN83">
        <v>1.8642300000000001</v>
      </c>
      <c r="FO83">
        <v>1.8603400000000001</v>
      </c>
      <c r="FP83">
        <v>1.8609800000000001</v>
      </c>
      <c r="FQ83">
        <v>1.86015</v>
      </c>
      <c r="FR83">
        <v>1.8618399999999999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0.70699999999999996</v>
      </c>
      <c r="GH83">
        <v>0.26819999999999999</v>
      </c>
      <c r="GI83">
        <v>0.1107589500545309</v>
      </c>
      <c r="GJ83">
        <v>1.50489809740067E-3</v>
      </c>
      <c r="GK83">
        <v>-2.0552440134273611E-7</v>
      </c>
      <c r="GL83">
        <v>-9.6702536598140934E-11</v>
      </c>
      <c r="GM83">
        <v>-9.7891647304491333E-2</v>
      </c>
      <c r="GN83">
        <v>9.3380900660654225E-3</v>
      </c>
      <c r="GO83">
        <v>6.5945522138961576E-7</v>
      </c>
      <c r="GP83">
        <v>5.8990856701692426E-7</v>
      </c>
      <c r="GQ83">
        <v>7</v>
      </c>
      <c r="GR83">
        <v>2047</v>
      </c>
      <c r="GS83">
        <v>3</v>
      </c>
      <c r="GT83">
        <v>37</v>
      </c>
      <c r="GU83">
        <v>76.599999999999994</v>
      </c>
      <c r="GV83">
        <v>76.599999999999994</v>
      </c>
      <c r="GW83">
        <v>1.4453100000000001</v>
      </c>
      <c r="GX83">
        <v>2.5903299999999998</v>
      </c>
      <c r="GY83">
        <v>2.04834</v>
      </c>
      <c r="GZ83">
        <v>2.6208499999999999</v>
      </c>
      <c r="HA83">
        <v>2.1972700000000001</v>
      </c>
      <c r="HB83">
        <v>2.3327599999999999</v>
      </c>
      <c r="HC83">
        <v>41.4041</v>
      </c>
      <c r="HD83">
        <v>14.8238</v>
      </c>
      <c r="HE83">
        <v>18</v>
      </c>
      <c r="HF83">
        <v>698.18899999999996</v>
      </c>
      <c r="HG83">
        <v>736.86599999999999</v>
      </c>
      <c r="HH83">
        <v>31.001799999999999</v>
      </c>
      <c r="HI83">
        <v>32.901499999999999</v>
      </c>
      <c r="HJ83">
        <v>30.000900000000001</v>
      </c>
      <c r="HK83">
        <v>32.578200000000002</v>
      </c>
      <c r="HL83">
        <v>32.529200000000003</v>
      </c>
      <c r="HM83">
        <v>28.966000000000001</v>
      </c>
      <c r="HN83">
        <v>24.465399999999999</v>
      </c>
      <c r="HO83">
        <v>97.766000000000005</v>
      </c>
      <c r="HP83">
        <v>31</v>
      </c>
      <c r="HQ83">
        <v>457.83600000000001</v>
      </c>
      <c r="HR83">
        <v>33.801600000000001</v>
      </c>
      <c r="HS83">
        <v>99.239500000000007</v>
      </c>
      <c r="HT83">
        <v>98.935000000000002</v>
      </c>
    </row>
    <row r="84" spans="1:228" x14ac:dyDescent="0.2">
      <c r="A84">
        <v>69</v>
      </c>
      <c r="B84">
        <v>1665415807.0999999</v>
      </c>
      <c r="C84">
        <v>271.5</v>
      </c>
      <c r="D84" t="s">
        <v>496</v>
      </c>
      <c r="E84" t="s">
        <v>497</v>
      </c>
      <c r="F84">
        <v>4</v>
      </c>
      <c r="G84">
        <v>1665415805.0999999</v>
      </c>
      <c r="H84">
        <f t="shared" si="34"/>
        <v>6.2992613425165321E-3</v>
      </c>
      <c r="I84">
        <f t="shared" si="35"/>
        <v>6.299261342516532</v>
      </c>
      <c r="J84">
        <f t="shared" si="36"/>
        <v>15.375855918592272</v>
      </c>
      <c r="K84">
        <f t="shared" si="37"/>
        <v>429.88228571428579</v>
      </c>
      <c r="L84">
        <f t="shared" si="38"/>
        <v>358.73445086961783</v>
      </c>
      <c r="M84">
        <f t="shared" si="39"/>
        <v>36.409119422477865</v>
      </c>
      <c r="N84">
        <f t="shared" si="40"/>
        <v>43.630143244501973</v>
      </c>
      <c r="O84">
        <f t="shared" si="41"/>
        <v>0.42351548762759927</v>
      </c>
      <c r="P84">
        <f t="shared" si="42"/>
        <v>3.6827146875418233</v>
      </c>
      <c r="Q84">
        <f t="shared" si="43"/>
        <v>0.3981985356275613</v>
      </c>
      <c r="R84">
        <f t="shared" si="44"/>
        <v>0.2510225001083502</v>
      </c>
      <c r="S84">
        <f t="shared" si="45"/>
        <v>226.11301852018224</v>
      </c>
      <c r="T84">
        <f t="shared" si="46"/>
        <v>33.57666626624944</v>
      </c>
      <c r="U84">
        <f t="shared" si="47"/>
        <v>33.618099999999998</v>
      </c>
      <c r="V84">
        <f t="shared" si="48"/>
        <v>5.2302396122106609</v>
      </c>
      <c r="W84">
        <f t="shared" si="49"/>
        <v>69.852946326767039</v>
      </c>
      <c r="X84">
        <f t="shared" si="50"/>
        <v>3.6952758415624256</v>
      </c>
      <c r="Y84">
        <f t="shared" si="51"/>
        <v>5.2900787094594293</v>
      </c>
      <c r="Z84">
        <f t="shared" si="52"/>
        <v>1.5349637706482353</v>
      </c>
      <c r="AA84">
        <f t="shared" si="53"/>
        <v>-277.79742520497905</v>
      </c>
      <c r="AB84">
        <f t="shared" si="54"/>
        <v>40.409074290036294</v>
      </c>
      <c r="AC84">
        <f t="shared" si="55"/>
        <v>2.5307415380234293</v>
      </c>
      <c r="AD84">
        <f t="shared" si="56"/>
        <v>-8.7445908567370978</v>
      </c>
      <c r="AE84">
        <f t="shared" si="57"/>
        <v>38.638995090263798</v>
      </c>
      <c r="AF84">
        <f t="shared" si="58"/>
        <v>6.2587369611702872</v>
      </c>
      <c r="AG84">
        <f t="shared" si="59"/>
        <v>15.375855918592272</v>
      </c>
      <c r="AH84">
        <v>462.34086622950809</v>
      </c>
      <c r="AI84">
        <v>448.70382424242428</v>
      </c>
      <c r="AJ84">
        <v>1.719176652230372</v>
      </c>
      <c r="AK84">
        <v>66.861594045505171</v>
      </c>
      <c r="AL84">
        <f t="shared" si="60"/>
        <v>6.299261342516532</v>
      </c>
      <c r="AM84">
        <v>33.901583676617769</v>
      </c>
      <c r="AN84">
        <v>36.413424242424249</v>
      </c>
      <c r="AO84">
        <v>1.828680391375129E-3</v>
      </c>
      <c r="AP84">
        <v>85.609805602652457</v>
      </c>
      <c r="AQ84">
        <v>1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47252.839965449544</v>
      </c>
      <c r="AV84">
        <f t="shared" si="64"/>
        <v>1199.99</v>
      </c>
      <c r="AW84">
        <f t="shared" si="65"/>
        <v>1025.9162707358457</v>
      </c>
      <c r="AX84">
        <f t="shared" si="66"/>
        <v>0.85493735009112215</v>
      </c>
      <c r="AY84">
        <f t="shared" si="67"/>
        <v>0.18842908567586583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1665415805.0999999</v>
      </c>
      <c r="BF84">
        <v>429.88228571428579</v>
      </c>
      <c r="BG84">
        <v>447.0504285714286</v>
      </c>
      <c r="BH84">
        <v>36.409085714285723</v>
      </c>
      <c r="BI84">
        <v>33.903885714285707</v>
      </c>
      <c r="BJ84">
        <v>429.17099999999988</v>
      </c>
      <c r="BK84">
        <v>36.14078571428572</v>
      </c>
      <c r="BL84">
        <v>649.9811428571428</v>
      </c>
      <c r="BM84">
        <v>101.39314285714291</v>
      </c>
      <c r="BN84">
        <v>0.1000907428571428</v>
      </c>
      <c r="BO84">
        <v>33.821628571428569</v>
      </c>
      <c r="BP84">
        <v>33.618099999999998</v>
      </c>
      <c r="BQ84">
        <v>999.89999999999986</v>
      </c>
      <c r="BR84">
        <v>0</v>
      </c>
      <c r="BS84">
        <v>0</v>
      </c>
      <c r="BT84">
        <v>8987.1428571428569</v>
      </c>
      <c r="BU84">
        <v>0</v>
      </c>
      <c r="BV84">
        <v>318.06228571428568</v>
      </c>
      <c r="BW84">
        <v>-17.168114285714289</v>
      </c>
      <c r="BX84">
        <v>446.12528571428572</v>
      </c>
      <c r="BY84">
        <v>462.73914285714278</v>
      </c>
      <c r="BZ84">
        <v>2.505185714285715</v>
      </c>
      <c r="CA84">
        <v>447.0504285714286</v>
      </c>
      <c r="CB84">
        <v>33.903885714285707</v>
      </c>
      <c r="CC84">
        <v>3.6916285714285708</v>
      </c>
      <c r="CD84">
        <v>3.4376185714285712</v>
      </c>
      <c r="CE84">
        <v>27.527828571428572</v>
      </c>
      <c r="CF84">
        <v>26.314771428571429</v>
      </c>
      <c r="CG84">
        <v>1199.99</v>
      </c>
      <c r="CH84">
        <v>0.50000599999999995</v>
      </c>
      <c r="CI84">
        <v>0.49999399999999999</v>
      </c>
      <c r="CJ84">
        <v>0</v>
      </c>
      <c r="CK84">
        <v>966.94742857142853</v>
      </c>
      <c r="CL84">
        <v>4.9990899999999998</v>
      </c>
      <c r="CM84">
        <v>10891.971428571431</v>
      </c>
      <c r="CN84">
        <v>9557.8057142857142</v>
      </c>
      <c r="CO84">
        <v>42.696000000000012</v>
      </c>
      <c r="CP84">
        <v>45.375</v>
      </c>
      <c r="CQ84">
        <v>43.561999999999998</v>
      </c>
      <c r="CR84">
        <v>44.125</v>
      </c>
      <c r="CS84">
        <v>44.311999999999998</v>
      </c>
      <c r="CT84">
        <v>597.50142857142862</v>
      </c>
      <c r="CU84">
        <v>597.48857142857128</v>
      </c>
      <c r="CV84">
        <v>0</v>
      </c>
      <c r="CW84">
        <v>1665415810.4000001</v>
      </c>
      <c r="CX84">
        <v>0</v>
      </c>
      <c r="CY84">
        <v>1665411210</v>
      </c>
      <c r="CZ84" t="s">
        <v>356</v>
      </c>
      <c r="DA84">
        <v>1665411210</v>
      </c>
      <c r="DB84">
        <v>1665411207</v>
      </c>
      <c r="DC84">
        <v>2</v>
      </c>
      <c r="DD84">
        <v>-1.1599999999999999</v>
      </c>
      <c r="DE84">
        <v>-4.0000000000000001E-3</v>
      </c>
      <c r="DF84">
        <v>0.52200000000000002</v>
      </c>
      <c r="DG84">
        <v>0.222</v>
      </c>
      <c r="DH84">
        <v>406</v>
      </c>
      <c r="DI84">
        <v>31</v>
      </c>
      <c r="DJ84">
        <v>0.33</v>
      </c>
      <c r="DK84">
        <v>0.17</v>
      </c>
      <c r="DL84">
        <v>-16.894780000000001</v>
      </c>
      <c r="DM84">
        <v>-1.8679227016885309</v>
      </c>
      <c r="DN84">
        <v>0.18342146711876459</v>
      </c>
      <c r="DO84">
        <v>0</v>
      </c>
      <c r="DP84">
        <v>2.4916312500000002</v>
      </c>
      <c r="DQ84">
        <v>8.8343977485923486E-2</v>
      </c>
      <c r="DR84">
        <v>8.6732445450073518E-3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3.29698</v>
      </c>
      <c r="EB84">
        <v>2.6254599999999999</v>
      </c>
      <c r="EC84">
        <v>0.10465000000000001</v>
      </c>
      <c r="ED84">
        <v>0.10703</v>
      </c>
      <c r="EE84">
        <v>0.14623</v>
      </c>
      <c r="EF84">
        <v>0.13813</v>
      </c>
      <c r="EG84">
        <v>27137.200000000001</v>
      </c>
      <c r="EH84">
        <v>27680.400000000001</v>
      </c>
      <c r="EI84">
        <v>28197.1</v>
      </c>
      <c r="EJ84">
        <v>29833.5</v>
      </c>
      <c r="EK84">
        <v>33059.199999999997</v>
      </c>
      <c r="EL84">
        <v>35727.199999999997</v>
      </c>
      <c r="EM84">
        <v>39719.199999999997</v>
      </c>
      <c r="EN84">
        <v>42678.3</v>
      </c>
      <c r="EO84">
        <v>2.2231200000000002</v>
      </c>
      <c r="EP84">
        <v>2.1800299999999999</v>
      </c>
      <c r="EQ84">
        <v>5.95674E-2</v>
      </c>
      <c r="ER84">
        <v>0</v>
      </c>
      <c r="ES84">
        <v>32.6571</v>
      </c>
      <c r="ET84">
        <v>999.9</v>
      </c>
      <c r="EU84">
        <v>69.900000000000006</v>
      </c>
      <c r="EV84">
        <v>36.200000000000003</v>
      </c>
      <c r="EW84">
        <v>41.603400000000001</v>
      </c>
      <c r="EX84">
        <v>56.778100000000002</v>
      </c>
      <c r="EY84">
        <v>-1.9831700000000001</v>
      </c>
      <c r="EZ84">
        <v>2</v>
      </c>
      <c r="FA84">
        <v>0.43304900000000002</v>
      </c>
      <c r="FB84">
        <v>0.80887799999999999</v>
      </c>
      <c r="FC84">
        <v>20.2682</v>
      </c>
      <c r="FD84">
        <v>5.2202799999999998</v>
      </c>
      <c r="FE84">
        <v>12.004</v>
      </c>
      <c r="FF84">
        <v>4.9868499999999996</v>
      </c>
      <c r="FG84">
        <v>3.2846000000000002</v>
      </c>
      <c r="FH84">
        <v>5732</v>
      </c>
      <c r="FI84">
        <v>9999</v>
      </c>
      <c r="FJ84">
        <v>9999</v>
      </c>
      <c r="FK84">
        <v>465.4</v>
      </c>
      <c r="FL84">
        <v>1.86582</v>
      </c>
      <c r="FM84">
        <v>1.8621799999999999</v>
      </c>
      <c r="FN84">
        <v>1.8642300000000001</v>
      </c>
      <c r="FO84">
        <v>1.8603400000000001</v>
      </c>
      <c r="FP84">
        <v>1.8610100000000001</v>
      </c>
      <c r="FQ84">
        <v>1.86012</v>
      </c>
      <c r="FR84">
        <v>1.86185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0.71499999999999997</v>
      </c>
      <c r="GH84">
        <v>0.26840000000000003</v>
      </c>
      <c r="GI84">
        <v>0.1107589500545309</v>
      </c>
      <c r="GJ84">
        <v>1.50489809740067E-3</v>
      </c>
      <c r="GK84">
        <v>-2.0552440134273611E-7</v>
      </c>
      <c r="GL84">
        <v>-9.6702536598140934E-11</v>
      </c>
      <c r="GM84">
        <v>-9.7891647304491333E-2</v>
      </c>
      <c r="GN84">
        <v>9.3380900660654225E-3</v>
      </c>
      <c r="GO84">
        <v>6.5945522138961576E-7</v>
      </c>
      <c r="GP84">
        <v>5.8990856701692426E-7</v>
      </c>
      <c r="GQ84">
        <v>7</v>
      </c>
      <c r="GR84">
        <v>2047</v>
      </c>
      <c r="GS84">
        <v>3</v>
      </c>
      <c r="GT84">
        <v>37</v>
      </c>
      <c r="GU84">
        <v>76.599999999999994</v>
      </c>
      <c r="GV84">
        <v>76.7</v>
      </c>
      <c r="GW84">
        <v>1.4636199999999999</v>
      </c>
      <c r="GX84">
        <v>2.5964399999999999</v>
      </c>
      <c r="GY84">
        <v>2.04834</v>
      </c>
      <c r="GZ84">
        <v>2.6208499999999999</v>
      </c>
      <c r="HA84">
        <v>2.1972700000000001</v>
      </c>
      <c r="HB84">
        <v>2.3132299999999999</v>
      </c>
      <c r="HC84">
        <v>41.430100000000003</v>
      </c>
      <c r="HD84">
        <v>14.8238</v>
      </c>
      <c r="HE84">
        <v>18</v>
      </c>
      <c r="HF84">
        <v>698.21500000000003</v>
      </c>
      <c r="HG84">
        <v>736.67899999999997</v>
      </c>
      <c r="HH84">
        <v>31.0014</v>
      </c>
      <c r="HI84">
        <v>32.910200000000003</v>
      </c>
      <c r="HJ84">
        <v>30.000800000000002</v>
      </c>
      <c r="HK84">
        <v>32.586100000000002</v>
      </c>
      <c r="HL84">
        <v>32.537100000000002</v>
      </c>
      <c r="HM84">
        <v>29.317399999999999</v>
      </c>
      <c r="HN84">
        <v>24.750299999999999</v>
      </c>
      <c r="HO84">
        <v>97.766000000000005</v>
      </c>
      <c r="HP84">
        <v>31</v>
      </c>
      <c r="HQ84">
        <v>464.51499999999999</v>
      </c>
      <c r="HR84">
        <v>33.775700000000001</v>
      </c>
      <c r="HS84">
        <v>99.238500000000002</v>
      </c>
      <c r="HT84">
        <v>98.933099999999996</v>
      </c>
    </row>
    <row r="85" spans="1:228" x14ac:dyDescent="0.2">
      <c r="A85">
        <v>70</v>
      </c>
      <c r="B85">
        <v>1665415811.0999999</v>
      </c>
      <c r="C85">
        <v>275.5</v>
      </c>
      <c r="D85" t="s">
        <v>498</v>
      </c>
      <c r="E85" t="s">
        <v>499</v>
      </c>
      <c r="F85">
        <v>4</v>
      </c>
      <c r="G85">
        <v>1665415808.7874999</v>
      </c>
      <c r="H85">
        <f t="shared" si="34"/>
        <v>6.2992859760929408E-3</v>
      </c>
      <c r="I85">
        <f t="shared" si="35"/>
        <v>6.2992859760929409</v>
      </c>
      <c r="J85">
        <f t="shared" si="36"/>
        <v>15.546439140939821</v>
      </c>
      <c r="K85">
        <f t="shared" si="37"/>
        <v>435.96775000000002</v>
      </c>
      <c r="L85">
        <f t="shared" si="38"/>
        <v>363.90048270607707</v>
      </c>
      <c r="M85">
        <f t="shared" si="39"/>
        <v>36.933285798007979</v>
      </c>
      <c r="N85">
        <f t="shared" si="40"/>
        <v>44.247595907889675</v>
      </c>
      <c r="O85">
        <f t="shared" si="41"/>
        <v>0.42288451656823356</v>
      </c>
      <c r="P85">
        <f t="shared" si="42"/>
        <v>3.6858916600118019</v>
      </c>
      <c r="Q85">
        <f t="shared" si="43"/>
        <v>0.39766089801564952</v>
      </c>
      <c r="R85">
        <f t="shared" si="44"/>
        <v>0.25067883367581267</v>
      </c>
      <c r="S85">
        <f t="shared" si="45"/>
        <v>226.11455169807687</v>
      </c>
      <c r="T85">
        <f t="shared" si="46"/>
        <v>33.588952709930219</v>
      </c>
      <c r="U85">
        <f t="shared" si="47"/>
        <v>33.628950000000003</v>
      </c>
      <c r="V85">
        <f t="shared" si="48"/>
        <v>5.2334146813348941</v>
      </c>
      <c r="W85">
        <f t="shared" si="49"/>
        <v>69.827250344972796</v>
      </c>
      <c r="X85">
        <f t="shared" si="50"/>
        <v>3.6964103310363066</v>
      </c>
      <c r="Y85">
        <f t="shared" si="51"/>
        <v>5.2936501334001465</v>
      </c>
      <c r="Z85">
        <f t="shared" si="52"/>
        <v>1.5370043502985875</v>
      </c>
      <c r="AA85">
        <f t="shared" si="53"/>
        <v>-277.79851154569872</v>
      </c>
      <c r="AB85">
        <f t="shared" si="54"/>
        <v>40.689132665378885</v>
      </c>
      <c r="AC85">
        <f t="shared" si="55"/>
        <v>2.5463701899975026</v>
      </c>
      <c r="AD85">
        <f t="shared" si="56"/>
        <v>-8.4484569922454611</v>
      </c>
      <c r="AE85">
        <f t="shared" si="57"/>
        <v>38.835166905560868</v>
      </c>
      <c r="AF85">
        <f t="shared" si="58"/>
        <v>6.2908994047486484</v>
      </c>
      <c r="AG85">
        <f t="shared" si="59"/>
        <v>15.546439140939821</v>
      </c>
      <c r="AH85">
        <v>469.28858953621659</v>
      </c>
      <c r="AI85">
        <v>455.56528484848468</v>
      </c>
      <c r="AJ85">
        <v>1.7225895786976519</v>
      </c>
      <c r="AK85">
        <v>66.861594045505171</v>
      </c>
      <c r="AL85">
        <f t="shared" si="60"/>
        <v>6.2992859760929409</v>
      </c>
      <c r="AM85">
        <v>33.909386126823343</v>
      </c>
      <c r="AN85">
        <v>36.42684424242421</v>
      </c>
      <c r="AO85">
        <v>7.2517827950192393E-4</v>
      </c>
      <c r="AP85">
        <v>85.609805602652457</v>
      </c>
      <c r="AQ85">
        <v>1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47307.671076837687</v>
      </c>
      <c r="AV85">
        <f t="shared" si="64"/>
        <v>1199.9974999999999</v>
      </c>
      <c r="AW85">
        <f t="shared" si="65"/>
        <v>1025.9227449212833</v>
      </c>
      <c r="AX85">
        <f t="shared" si="66"/>
        <v>0.85493740188732348</v>
      </c>
      <c r="AY85">
        <f t="shared" si="67"/>
        <v>0.18842918564253416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1665415808.7874999</v>
      </c>
      <c r="BF85">
        <v>435.96775000000002</v>
      </c>
      <c r="BG85">
        <v>453.23812500000003</v>
      </c>
      <c r="BH85">
        <v>36.420412499999998</v>
      </c>
      <c r="BI85">
        <v>33.902500000000003</v>
      </c>
      <c r="BJ85">
        <v>435.24874999999997</v>
      </c>
      <c r="BK85">
        <v>36.151987499999997</v>
      </c>
      <c r="BL85">
        <v>650.0151249999999</v>
      </c>
      <c r="BM85">
        <v>101.39275000000001</v>
      </c>
      <c r="BN85">
        <v>0.100068925</v>
      </c>
      <c r="BO85">
        <v>33.833712499999997</v>
      </c>
      <c r="BP85">
        <v>33.628950000000003</v>
      </c>
      <c r="BQ85">
        <v>999.9</v>
      </c>
      <c r="BR85">
        <v>0</v>
      </c>
      <c r="BS85">
        <v>0</v>
      </c>
      <c r="BT85">
        <v>8998.125</v>
      </c>
      <c r="BU85">
        <v>0</v>
      </c>
      <c r="BV85">
        <v>318.138375</v>
      </c>
      <c r="BW85">
        <v>-17.27045</v>
      </c>
      <c r="BX85">
        <v>452.44612499999999</v>
      </c>
      <c r="BY85">
        <v>469.14299999999997</v>
      </c>
      <c r="BZ85">
        <v>2.5178924999999999</v>
      </c>
      <c r="CA85">
        <v>453.23812500000003</v>
      </c>
      <c r="CB85">
        <v>33.902500000000003</v>
      </c>
      <c r="CC85">
        <v>3.6927687499999999</v>
      </c>
      <c r="CD85">
        <v>3.4374699999999998</v>
      </c>
      <c r="CE85">
        <v>27.533087500000001</v>
      </c>
      <c r="CF85">
        <v>26.314037500000001</v>
      </c>
      <c r="CG85">
        <v>1199.9974999999999</v>
      </c>
      <c r="CH85">
        <v>0.50000424999999993</v>
      </c>
      <c r="CI85">
        <v>0.49999575000000002</v>
      </c>
      <c r="CJ85">
        <v>0</v>
      </c>
      <c r="CK85">
        <v>966.88175000000001</v>
      </c>
      <c r="CL85">
        <v>4.9990899999999998</v>
      </c>
      <c r="CM85">
        <v>10889.1</v>
      </c>
      <c r="CN85">
        <v>9557.85</v>
      </c>
      <c r="CO85">
        <v>42.694875000000003</v>
      </c>
      <c r="CP85">
        <v>45.375</v>
      </c>
      <c r="CQ85">
        <v>43.593499999999999</v>
      </c>
      <c r="CR85">
        <v>44.125</v>
      </c>
      <c r="CS85">
        <v>44.311999999999998</v>
      </c>
      <c r="CT85">
        <v>597.50375000000008</v>
      </c>
      <c r="CU85">
        <v>597.495</v>
      </c>
      <c r="CV85">
        <v>0</v>
      </c>
      <c r="CW85">
        <v>1665415814.5999999</v>
      </c>
      <c r="CX85">
        <v>0</v>
      </c>
      <c r="CY85">
        <v>1665411210</v>
      </c>
      <c r="CZ85" t="s">
        <v>356</v>
      </c>
      <c r="DA85">
        <v>1665411210</v>
      </c>
      <c r="DB85">
        <v>1665411207</v>
      </c>
      <c r="DC85">
        <v>2</v>
      </c>
      <c r="DD85">
        <v>-1.1599999999999999</v>
      </c>
      <c r="DE85">
        <v>-4.0000000000000001E-3</v>
      </c>
      <c r="DF85">
        <v>0.52200000000000002</v>
      </c>
      <c r="DG85">
        <v>0.222</v>
      </c>
      <c r="DH85">
        <v>406</v>
      </c>
      <c r="DI85">
        <v>31</v>
      </c>
      <c r="DJ85">
        <v>0.33</v>
      </c>
      <c r="DK85">
        <v>0.17</v>
      </c>
      <c r="DL85">
        <v>-16.994182926829271</v>
      </c>
      <c r="DM85">
        <v>-1.8573240418118659</v>
      </c>
      <c r="DN85">
        <v>0.18676731565322591</v>
      </c>
      <c r="DO85">
        <v>0</v>
      </c>
      <c r="DP85">
        <v>2.4965302439024391</v>
      </c>
      <c r="DQ85">
        <v>0.1027156097561002</v>
      </c>
      <c r="DR85">
        <v>1.03531363193879E-2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365</v>
      </c>
      <c r="EA85">
        <v>3.2969300000000001</v>
      </c>
      <c r="EB85">
        <v>2.6253000000000002</v>
      </c>
      <c r="EC85">
        <v>0.105862</v>
      </c>
      <c r="ED85">
        <v>0.108226</v>
      </c>
      <c r="EE85">
        <v>0.146263</v>
      </c>
      <c r="EF85">
        <v>0.13805799999999999</v>
      </c>
      <c r="EG85">
        <v>27099.9</v>
      </c>
      <c r="EH85">
        <v>27643.200000000001</v>
      </c>
      <c r="EI85">
        <v>28196.6</v>
      </c>
      <c r="EJ85">
        <v>29833.5</v>
      </c>
      <c r="EK85">
        <v>33057.300000000003</v>
      </c>
      <c r="EL85">
        <v>35730.400000000001</v>
      </c>
      <c r="EM85">
        <v>39718.300000000003</v>
      </c>
      <c r="EN85">
        <v>42678.400000000001</v>
      </c>
      <c r="EO85">
        <v>2.22315</v>
      </c>
      <c r="EP85">
        <v>2.1797</v>
      </c>
      <c r="EQ85">
        <v>5.96941E-2</v>
      </c>
      <c r="ER85">
        <v>0</v>
      </c>
      <c r="ES85">
        <v>32.679600000000001</v>
      </c>
      <c r="ET85">
        <v>999.9</v>
      </c>
      <c r="EU85">
        <v>69.900000000000006</v>
      </c>
      <c r="EV85">
        <v>36.200000000000003</v>
      </c>
      <c r="EW85">
        <v>41.6021</v>
      </c>
      <c r="EX85">
        <v>56.988100000000003</v>
      </c>
      <c r="EY85">
        <v>-1.97115</v>
      </c>
      <c r="EZ85">
        <v>2</v>
      </c>
      <c r="FA85">
        <v>0.43374200000000002</v>
      </c>
      <c r="FB85">
        <v>0.81449300000000002</v>
      </c>
      <c r="FC85">
        <v>20.2682</v>
      </c>
      <c r="FD85">
        <v>5.2192400000000001</v>
      </c>
      <c r="FE85">
        <v>12.004</v>
      </c>
      <c r="FF85">
        <v>4.98705</v>
      </c>
      <c r="FG85">
        <v>3.2845800000000001</v>
      </c>
      <c r="FH85">
        <v>5732.3</v>
      </c>
      <c r="FI85">
        <v>9999</v>
      </c>
      <c r="FJ85">
        <v>9999</v>
      </c>
      <c r="FK85">
        <v>465.4</v>
      </c>
      <c r="FL85">
        <v>1.8658300000000001</v>
      </c>
      <c r="FM85">
        <v>1.8621799999999999</v>
      </c>
      <c r="FN85">
        <v>1.8642399999999999</v>
      </c>
      <c r="FO85">
        <v>1.8603499999999999</v>
      </c>
      <c r="FP85">
        <v>1.8610199999999999</v>
      </c>
      <c r="FQ85">
        <v>1.86012</v>
      </c>
      <c r="FR85">
        <v>1.8618699999999999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0.72299999999999998</v>
      </c>
      <c r="GH85">
        <v>0.26850000000000002</v>
      </c>
      <c r="GI85">
        <v>0.1107589500545309</v>
      </c>
      <c r="GJ85">
        <v>1.50489809740067E-3</v>
      </c>
      <c r="GK85">
        <v>-2.0552440134273611E-7</v>
      </c>
      <c r="GL85">
        <v>-9.6702536598140934E-11</v>
      </c>
      <c r="GM85">
        <v>-9.7891647304491333E-2</v>
      </c>
      <c r="GN85">
        <v>9.3380900660654225E-3</v>
      </c>
      <c r="GO85">
        <v>6.5945522138961576E-7</v>
      </c>
      <c r="GP85">
        <v>5.8990856701692426E-7</v>
      </c>
      <c r="GQ85">
        <v>7</v>
      </c>
      <c r="GR85">
        <v>2047</v>
      </c>
      <c r="GS85">
        <v>3</v>
      </c>
      <c r="GT85">
        <v>37</v>
      </c>
      <c r="GU85">
        <v>76.7</v>
      </c>
      <c r="GV85">
        <v>76.7</v>
      </c>
      <c r="GW85">
        <v>1.48071</v>
      </c>
      <c r="GX85">
        <v>2.5793499999999998</v>
      </c>
      <c r="GY85">
        <v>2.04834</v>
      </c>
      <c r="GZ85">
        <v>2.6208499999999999</v>
      </c>
      <c r="HA85">
        <v>2.1972700000000001</v>
      </c>
      <c r="HB85">
        <v>2.34375</v>
      </c>
      <c r="HC85">
        <v>41.430100000000003</v>
      </c>
      <c r="HD85">
        <v>14.8325</v>
      </c>
      <c r="HE85">
        <v>18</v>
      </c>
      <c r="HF85">
        <v>698.32399999999996</v>
      </c>
      <c r="HG85">
        <v>736.46500000000003</v>
      </c>
      <c r="HH85">
        <v>31.0016</v>
      </c>
      <c r="HI85">
        <v>32.919800000000002</v>
      </c>
      <c r="HJ85">
        <v>30.000900000000001</v>
      </c>
      <c r="HK85">
        <v>32.594000000000001</v>
      </c>
      <c r="HL85">
        <v>32.544699999999999</v>
      </c>
      <c r="HM85">
        <v>29.6675</v>
      </c>
      <c r="HN85">
        <v>24.750299999999999</v>
      </c>
      <c r="HO85">
        <v>97.766000000000005</v>
      </c>
      <c r="HP85">
        <v>31</v>
      </c>
      <c r="HQ85">
        <v>471.22899999999998</v>
      </c>
      <c r="HR85">
        <v>33.744100000000003</v>
      </c>
      <c r="HS85">
        <v>99.236500000000007</v>
      </c>
      <c r="HT85">
        <v>98.933099999999996</v>
      </c>
    </row>
    <row r="86" spans="1:228" x14ac:dyDescent="0.2">
      <c r="A86">
        <v>71</v>
      </c>
      <c r="B86">
        <v>1665415815.0999999</v>
      </c>
      <c r="C86">
        <v>279.5</v>
      </c>
      <c r="D86" t="s">
        <v>500</v>
      </c>
      <c r="E86" t="s">
        <v>501</v>
      </c>
      <c r="F86">
        <v>4</v>
      </c>
      <c r="G86">
        <v>1665415813.0999999</v>
      </c>
      <c r="H86">
        <f t="shared" si="34"/>
        <v>6.3805102453269097E-3</v>
      </c>
      <c r="I86">
        <f t="shared" si="35"/>
        <v>6.38051024532691</v>
      </c>
      <c r="J86">
        <f t="shared" si="36"/>
        <v>15.637135923556178</v>
      </c>
      <c r="K86">
        <f t="shared" si="37"/>
        <v>443.09971428571419</v>
      </c>
      <c r="L86">
        <f t="shared" si="38"/>
        <v>371.00279696147999</v>
      </c>
      <c r="M86">
        <f t="shared" si="39"/>
        <v>37.654553968679004</v>
      </c>
      <c r="N86">
        <f t="shared" si="40"/>
        <v>44.971957736507285</v>
      </c>
      <c r="O86">
        <f t="shared" si="41"/>
        <v>0.42687052662579528</v>
      </c>
      <c r="P86">
        <f t="shared" si="42"/>
        <v>3.684447078684677</v>
      </c>
      <c r="Q86">
        <f t="shared" si="43"/>
        <v>0.40117523963958596</v>
      </c>
      <c r="R86">
        <f t="shared" si="44"/>
        <v>0.25291415093980107</v>
      </c>
      <c r="S86">
        <f t="shared" si="45"/>
        <v>226.11419915076073</v>
      </c>
      <c r="T86">
        <f t="shared" si="46"/>
        <v>33.582637505426753</v>
      </c>
      <c r="U86">
        <f t="shared" si="47"/>
        <v>33.653142857142861</v>
      </c>
      <c r="V86">
        <f t="shared" si="48"/>
        <v>5.2405003492983768</v>
      </c>
      <c r="W86">
        <f t="shared" si="49"/>
        <v>69.803307678730818</v>
      </c>
      <c r="X86">
        <f t="shared" si="50"/>
        <v>3.6973607903080543</v>
      </c>
      <c r="Y86">
        <f t="shared" si="51"/>
        <v>5.2968274903606698</v>
      </c>
      <c r="Z86">
        <f t="shared" si="52"/>
        <v>1.5431395589903225</v>
      </c>
      <c r="AA86">
        <f t="shared" si="53"/>
        <v>-281.38050181891674</v>
      </c>
      <c r="AB86">
        <f t="shared" si="54"/>
        <v>38.001887412198293</v>
      </c>
      <c r="AC86">
        <f t="shared" si="55"/>
        <v>2.3795383655882461</v>
      </c>
      <c r="AD86">
        <f t="shared" si="56"/>
        <v>-14.884876890369476</v>
      </c>
      <c r="AE86">
        <f t="shared" si="57"/>
        <v>38.862401777678322</v>
      </c>
      <c r="AF86">
        <f t="shared" si="58"/>
        <v>6.388785098891292</v>
      </c>
      <c r="AG86">
        <f t="shared" si="59"/>
        <v>15.637135923556178</v>
      </c>
      <c r="AH86">
        <v>476.14410226965629</v>
      </c>
      <c r="AI86">
        <v>462.42148484848468</v>
      </c>
      <c r="AJ86">
        <v>1.712813425944173</v>
      </c>
      <c r="AK86">
        <v>66.861594045505171</v>
      </c>
      <c r="AL86">
        <f t="shared" si="60"/>
        <v>6.38051024532691</v>
      </c>
      <c r="AM86">
        <v>33.874285738792643</v>
      </c>
      <c r="AN86">
        <v>36.426627878787883</v>
      </c>
      <c r="AO86">
        <v>2.9407795570241858E-4</v>
      </c>
      <c r="AP86">
        <v>85.609805602652457</v>
      </c>
      <c r="AQ86">
        <v>1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47280.243856769688</v>
      </c>
      <c r="AV86">
        <f t="shared" si="64"/>
        <v>1199.994285714286</v>
      </c>
      <c r="AW86">
        <f t="shared" si="65"/>
        <v>1025.9201280573893</v>
      </c>
      <c r="AX86">
        <f t="shared" si="66"/>
        <v>0.85493751117882977</v>
      </c>
      <c r="AY86">
        <f t="shared" si="67"/>
        <v>0.18842939657514141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1665415813.0999999</v>
      </c>
      <c r="BF86">
        <v>443.09971428571419</v>
      </c>
      <c r="BG86">
        <v>460.41885714285718</v>
      </c>
      <c r="BH86">
        <v>36.429357142857143</v>
      </c>
      <c r="BI86">
        <v>33.872171428571427</v>
      </c>
      <c r="BJ86">
        <v>442.37171428571429</v>
      </c>
      <c r="BK86">
        <v>36.160814285714288</v>
      </c>
      <c r="BL86">
        <v>649.98500000000001</v>
      </c>
      <c r="BM86">
        <v>101.39400000000001</v>
      </c>
      <c r="BN86">
        <v>9.9989471428571425E-2</v>
      </c>
      <c r="BO86">
        <v>33.844457142857152</v>
      </c>
      <c r="BP86">
        <v>33.653142857142861</v>
      </c>
      <c r="BQ86">
        <v>999.89999999999986</v>
      </c>
      <c r="BR86">
        <v>0</v>
      </c>
      <c r="BS86">
        <v>0</v>
      </c>
      <c r="BT86">
        <v>8993.0357142857138</v>
      </c>
      <c r="BU86">
        <v>0</v>
      </c>
      <c r="BV86">
        <v>316.86328571428572</v>
      </c>
      <c r="BW86">
        <v>-17.31944285714286</v>
      </c>
      <c r="BX86">
        <v>459.85185714285723</v>
      </c>
      <c r="BY86">
        <v>476.5611428571429</v>
      </c>
      <c r="BZ86">
        <v>2.557165714285714</v>
      </c>
      <c r="CA86">
        <v>460.41885714285718</v>
      </c>
      <c r="CB86">
        <v>33.872171428571427</v>
      </c>
      <c r="CC86">
        <v>3.6937185714285721</v>
      </c>
      <c r="CD86">
        <v>3.4344385714285721</v>
      </c>
      <c r="CE86">
        <v>27.537514285714281</v>
      </c>
      <c r="CF86">
        <v>26.29907142857143</v>
      </c>
      <c r="CG86">
        <v>1199.994285714286</v>
      </c>
      <c r="CH86">
        <v>0.49999999999999989</v>
      </c>
      <c r="CI86">
        <v>0.5</v>
      </c>
      <c r="CJ86">
        <v>0</v>
      </c>
      <c r="CK86">
        <v>966.71571428571417</v>
      </c>
      <c r="CL86">
        <v>4.9990899999999998</v>
      </c>
      <c r="CM86">
        <v>10885.757142857139</v>
      </c>
      <c r="CN86">
        <v>9557.8328571428574</v>
      </c>
      <c r="CO86">
        <v>42.722999999999999</v>
      </c>
      <c r="CP86">
        <v>45.375</v>
      </c>
      <c r="CQ86">
        <v>43.625</v>
      </c>
      <c r="CR86">
        <v>44.186999999999998</v>
      </c>
      <c r="CS86">
        <v>44.33</v>
      </c>
      <c r="CT86">
        <v>597.49857142857138</v>
      </c>
      <c r="CU86">
        <v>597.49857142857138</v>
      </c>
      <c r="CV86">
        <v>0</v>
      </c>
      <c r="CW86">
        <v>1665415818.8</v>
      </c>
      <c r="CX86">
        <v>0</v>
      </c>
      <c r="CY86">
        <v>1665411210</v>
      </c>
      <c r="CZ86" t="s">
        <v>356</v>
      </c>
      <c r="DA86">
        <v>1665411210</v>
      </c>
      <c r="DB86">
        <v>1665411207</v>
      </c>
      <c r="DC86">
        <v>2</v>
      </c>
      <c r="DD86">
        <v>-1.1599999999999999</v>
      </c>
      <c r="DE86">
        <v>-4.0000000000000001E-3</v>
      </c>
      <c r="DF86">
        <v>0.52200000000000002</v>
      </c>
      <c r="DG86">
        <v>0.222</v>
      </c>
      <c r="DH86">
        <v>406</v>
      </c>
      <c r="DI86">
        <v>31</v>
      </c>
      <c r="DJ86">
        <v>0.33</v>
      </c>
      <c r="DK86">
        <v>0.17</v>
      </c>
      <c r="DL86">
        <v>-17.10834634146342</v>
      </c>
      <c r="DM86">
        <v>-1.574857839721242</v>
      </c>
      <c r="DN86">
        <v>0.1601261409739223</v>
      </c>
      <c r="DO86">
        <v>0</v>
      </c>
      <c r="DP86">
        <v>2.509876097560976</v>
      </c>
      <c r="DQ86">
        <v>0.19641449477351899</v>
      </c>
      <c r="DR86">
        <v>2.1912992457204589E-2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365</v>
      </c>
      <c r="EA86">
        <v>3.2969499999999998</v>
      </c>
      <c r="EB86">
        <v>2.62527</v>
      </c>
      <c r="EC86">
        <v>0.10705199999999999</v>
      </c>
      <c r="ED86">
        <v>0.109402</v>
      </c>
      <c r="EE86">
        <v>0.14625199999999999</v>
      </c>
      <c r="EF86">
        <v>0.13803099999999999</v>
      </c>
      <c r="EG86">
        <v>27063.7</v>
      </c>
      <c r="EH86">
        <v>27606.2</v>
      </c>
      <c r="EI86">
        <v>28196.5</v>
      </c>
      <c r="EJ86">
        <v>29833</v>
      </c>
      <c r="EK86">
        <v>33057.4</v>
      </c>
      <c r="EL86">
        <v>35731</v>
      </c>
      <c r="EM86">
        <v>39717.9</v>
      </c>
      <c r="EN86">
        <v>42677.7</v>
      </c>
      <c r="EO86">
        <v>2.2230500000000002</v>
      </c>
      <c r="EP86">
        <v>2.17963</v>
      </c>
      <c r="EQ86">
        <v>5.8792499999999998E-2</v>
      </c>
      <c r="ER86">
        <v>0</v>
      </c>
      <c r="ES86">
        <v>32.703600000000002</v>
      </c>
      <c r="ET86">
        <v>999.9</v>
      </c>
      <c r="EU86">
        <v>69.900000000000006</v>
      </c>
      <c r="EV86">
        <v>36.200000000000003</v>
      </c>
      <c r="EW86">
        <v>41.598500000000001</v>
      </c>
      <c r="EX86">
        <v>57.078099999999999</v>
      </c>
      <c r="EY86">
        <v>-2.0552899999999998</v>
      </c>
      <c r="EZ86">
        <v>2</v>
      </c>
      <c r="FA86">
        <v>0.43431900000000001</v>
      </c>
      <c r="FB86">
        <v>0.81886700000000001</v>
      </c>
      <c r="FC86">
        <v>20.267800000000001</v>
      </c>
      <c r="FD86">
        <v>5.2166899999999998</v>
      </c>
      <c r="FE86">
        <v>12.004</v>
      </c>
      <c r="FF86">
        <v>4.9863999999999997</v>
      </c>
      <c r="FG86">
        <v>3.2841300000000002</v>
      </c>
      <c r="FH86">
        <v>5732.3</v>
      </c>
      <c r="FI86">
        <v>9999</v>
      </c>
      <c r="FJ86">
        <v>9999</v>
      </c>
      <c r="FK86">
        <v>465.4</v>
      </c>
      <c r="FL86">
        <v>1.86581</v>
      </c>
      <c r="FM86">
        <v>1.8621799999999999</v>
      </c>
      <c r="FN86">
        <v>1.8642300000000001</v>
      </c>
      <c r="FO86">
        <v>1.8603499999999999</v>
      </c>
      <c r="FP86">
        <v>1.8610199999999999</v>
      </c>
      <c r="FQ86">
        <v>1.8601000000000001</v>
      </c>
      <c r="FR86">
        <v>1.8618600000000001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0.73199999999999998</v>
      </c>
      <c r="GH86">
        <v>0.26850000000000002</v>
      </c>
      <c r="GI86">
        <v>0.1107589500545309</v>
      </c>
      <c r="GJ86">
        <v>1.50489809740067E-3</v>
      </c>
      <c r="GK86">
        <v>-2.0552440134273611E-7</v>
      </c>
      <c r="GL86">
        <v>-9.6702536598140934E-11</v>
      </c>
      <c r="GM86">
        <v>-9.7891647304491333E-2</v>
      </c>
      <c r="GN86">
        <v>9.3380900660654225E-3</v>
      </c>
      <c r="GO86">
        <v>6.5945522138961576E-7</v>
      </c>
      <c r="GP86">
        <v>5.8990856701692426E-7</v>
      </c>
      <c r="GQ86">
        <v>7</v>
      </c>
      <c r="GR86">
        <v>2047</v>
      </c>
      <c r="GS86">
        <v>3</v>
      </c>
      <c r="GT86">
        <v>37</v>
      </c>
      <c r="GU86">
        <v>76.8</v>
      </c>
      <c r="GV86">
        <v>76.8</v>
      </c>
      <c r="GW86">
        <v>1.4978</v>
      </c>
      <c r="GX86">
        <v>2.6013199999999999</v>
      </c>
      <c r="GY86">
        <v>2.04834</v>
      </c>
      <c r="GZ86">
        <v>2.6196299999999999</v>
      </c>
      <c r="HA86">
        <v>2.1972700000000001</v>
      </c>
      <c r="HB86">
        <v>2.2949199999999998</v>
      </c>
      <c r="HC86">
        <v>41.430100000000003</v>
      </c>
      <c r="HD86">
        <v>14.815</v>
      </c>
      <c r="HE86">
        <v>18</v>
      </c>
      <c r="HF86">
        <v>698.33399999999995</v>
      </c>
      <c r="HG86">
        <v>736.49699999999996</v>
      </c>
      <c r="HH86">
        <v>31.0014</v>
      </c>
      <c r="HI86">
        <v>32.928600000000003</v>
      </c>
      <c r="HJ86">
        <v>30.000900000000001</v>
      </c>
      <c r="HK86">
        <v>32.602200000000003</v>
      </c>
      <c r="HL86">
        <v>32.553100000000001</v>
      </c>
      <c r="HM86">
        <v>30.017099999999999</v>
      </c>
      <c r="HN86">
        <v>24.750299999999999</v>
      </c>
      <c r="HO86">
        <v>97.766000000000005</v>
      </c>
      <c r="HP86">
        <v>31</v>
      </c>
      <c r="HQ86">
        <v>477.91399999999999</v>
      </c>
      <c r="HR86">
        <v>33.859200000000001</v>
      </c>
      <c r="HS86">
        <v>99.235799999999998</v>
      </c>
      <c r="HT86">
        <v>98.9315</v>
      </c>
    </row>
    <row r="87" spans="1:228" x14ac:dyDescent="0.2">
      <c r="A87">
        <v>72</v>
      </c>
      <c r="B87">
        <v>1665415819.0999999</v>
      </c>
      <c r="C87">
        <v>283.5</v>
      </c>
      <c r="D87" t="s">
        <v>502</v>
      </c>
      <c r="E87" t="s">
        <v>503</v>
      </c>
      <c r="F87">
        <v>4</v>
      </c>
      <c r="G87">
        <v>1665415816.7874999</v>
      </c>
      <c r="H87">
        <f t="shared" si="34"/>
        <v>6.3725869577211944E-3</v>
      </c>
      <c r="I87">
        <f t="shared" si="35"/>
        <v>6.372586957721194</v>
      </c>
      <c r="J87">
        <f t="shared" si="36"/>
        <v>16.018920490738942</v>
      </c>
      <c r="K87">
        <f t="shared" si="37"/>
        <v>449.16612500000002</v>
      </c>
      <c r="L87">
        <f t="shared" si="38"/>
        <v>375.31524950323461</v>
      </c>
      <c r="M87">
        <f t="shared" si="39"/>
        <v>38.092292284514606</v>
      </c>
      <c r="N87">
        <f t="shared" si="40"/>
        <v>45.58772216276644</v>
      </c>
      <c r="O87">
        <f t="shared" si="41"/>
        <v>0.42613208453592866</v>
      </c>
      <c r="P87">
        <f t="shared" si="42"/>
        <v>3.6793664924200882</v>
      </c>
      <c r="Q87">
        <f t="shared" si="43"/>
        <v>0.40048968072071506</v>
      </c>
      <c r="R87">
        <f t="shared" si="44"/>
        <v>0.25248123319238508</v>
      </c>
      <c r="S87">
        <f t="shared" si="45"/>
        <v>226.11467803611529</v>
      </c>
      <c r="T87">
        <f t="shared" si="46"/>
        <v>33.592513727688413</v>
      </c>
      <c r="U87">
        <f t="shared" si="47"/>
        <v>33.653912499999997</v>
      </c>
      <c r="V87">
        <f t="shared" si="48"/>
        <v>5.2407259012126319</v>
      </c>
      <c r="W87">
        <f t="shared" si="49"/>
        <v>69.760517723153853</v>
      </c>
      <c r="X87">
        <f t="shared" si="50"/>
        <v>3.6968600146603121</v>
      </c>
      <c r="Y87">
        <f t="shared" si="51"/>
        <v>5.2993586276572406</v>
      </c>
      <c r="Z87">
        <f t="shared" si="52"/>
        <v>1.5438658865523198</v>
      </c>
      <c r="AA87">
        <f t="shared" si="53"/>
        <v>-281.03108483550466</v>
      </c>
      <c r="AB87">
        <f t="shared" si="54"/>
        <v>39.493875462165221</v>
      </c>
      <c r="AC87">
        <f t="shared" si="55"/>
        <v>2.4764888535517176</v>
      </c>
      <c r="AD87">
        <f t="shared" si="56"/>
        <v>-12.946042483672414</v>
      </c>
      <c r="AE87">
        <f t="shared" si="57"/>
        <v>39.145065620498805</v>
      </c>
      <c r="AF87">
        <f t="shared" si="58"/>
        <v>6.3689693286605245</v>
      </c>
      <c r="AG87">
        <f t="shared" si="59"/>
        <v>16.018920490738942</v>
      </c>
      <c r="AH87">
        <v>483.11912325090401</v>
      </c>
      <c r="AI87">
        <v>469.24263030303018</v>
      </c>
      <c r="AJ87">
        <v>1.710749155176974</v>
      </c>
      <c r="AK87">
        <v>66.861594045505171</v>
      </c>
      <c r="AL87">
        <f t="shared" si="60"/>
        <v>6.372586957721194</v>
      </c>
      <c r="AM87">
        <v>33.874173921914611</v>
      </c>
      <c r="AN87">
        <v>36.425670303030287</v>
      </c>
      <c r="AO87">
        <v>-2.0825277152535581E-4</v>
      </c>
      <c r="AP87">
        <v>85.609805602652457</v>
      </c>
      <c r="AQ87">
        <v>1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47188.27392290251</v>
      </c>
      <c r="AV87">
        <f t="shared" si="64"/>
        <v>1199.9962499999999</v>
      </c>
      <c r="AW87">
        <f t="shared" si="65"/>
        <v>1025.9218637492825</v>
      </c>
      <c r="AX87">
        <f t="shared" si="66"/>
        <v>0.85493755813760464</v>
      </c>
      <c r="AY87">
        <f t="shared" si="67"/>
        <v>0.18842948720557695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1665415816.7874999</v>
      </c>
      <c r="BF87">
        <v>449.16612500000002</v>
      </c>
      <c r="BG87">
        <v>466.613</v>
      </c>
      <c r="BH87">
        <v>36.424374999999998</v>
      </c>
      <c r="BI87">
        <v>33.875412500000003</v>
      </c>
      <c r="BJ87">
        <v>448.43074999999999</v>
      </c>
      <c r="BK87">
        <v>36.155887500000013</v>
      </c>
      <c r="BL87">
        <v>650.06275000000005</v>
      </c>
      <c r="BM87">
        <v>101.39387499999999</v>
      </c>
      <c r="BN87">
        <v>0.1002485</v>
      </c>
      <c r="BO87">
        <v>33.853012499999998</v>
      </c>
      <c r="BP87">
        <v>33.653912499999997</v>
      </c>
      <c r="BQ87">
        <v>999.9</v>
      </c>
      <c r="BR87">
        <v>0</v>
      </c>
      <c r="BS87">
        <v>0</v>
      </c>
      <c r="BT87">
        <v>8975.5462499999994</v>
      </c>
      <c r="BU87">
        <v>0</v>
      </c>
      <c r="BV87">
        <v>315.69425000000001</v>
      </c>
      <c r="BW87">
        <v>-17.446449999999999</v>
      </c>
      <c r="BX87">
        <v>466.145375</v>
      </c>
      <c r="BY87">
        <v>482.97362500000003</v>
      </c>
      <c r="BZ87">
        <v>2.5489562499999998</v>
      </c>
      <c r="CA87">
        <v>466.613</v>
      </c>
      <c r="CB87">
        <v>33.875412500000003</v>
      </c>
      <c r="CC87">
        <v>3.69320125</v>
      </c>
      <c r="CD87">
        <v>3.434755</v>
      </c>
      <c r="CE87">
        <v>27.5351</v>
      </c>
      <c r="CF87">
        <v>26.300637500000001</v>
      </c>
      <c r="CG87">
        <v>1199.9962499999999</v>
      </c>
      <c r="CH87">
        <v>0.49999900000000003</v>
      </c>
      <c r="CI87">
        <v>0.50000099999999992</v>
      </c>
      <c r="CJ87">
        <v>0</v>
      </c>
      <c r="CK87">
        <v>966.54525000000001</v>
      </c>
      <c r="CL87">
        <v>4.9990899999999998</v>
      </c>
      <c r="CM87">
        <v>10882.887500000001</v>
      </c>
      <c r="CN87">
        <v>9557.8287500000006</v>
      </c>
      <c r="CO87">
        <v>42.75</v>
      </c>
      <c r="CP87">
        <v>45.421499999999988</v>
      </c>
      <c r="CQ87">
        <v>43.625</v>
      </c>
      <c r="CR87">
        <v>44.186999999999998</v>
      </c>
      <c r="CS87">
        <v>44.375</v>
      </c>
      <c r="CT87">
        <v>597.49749999999995</v>
      </c>
      <c r="CU87">
        <v>597.50125000000003</v>
      </c>
      <c r="CV87">
        <v>0</v>
      </c>
      <c r="CW87">
        <v>1665415822.4000001</v>
      </c>
      <c r="CX87">
        <v>0</v>
      </c>
      <c r="CY87">
        <v>1665411210</v>
      </c>
      <c r="CZ87" t="s">
        <v>356</v>
      </c>
      <c r="DA87">
        <v>1665411210</v>
      </c>
      <c r="DB87">
        <v>1665411207</v>
      </c>
      <c r="DC87">
        <v>2</v>
      </c>
      <c r="DD87">
        <v>-1.1599999999999999</v>
      </c>
      <c r="DE87">
        <v>-4.0000000000000001E-3</v>
      </c>
      <c r="DF87">
        <v>0.52200000000000002</v>
      </c>
      <c r="DG87">
        <v>0.222</v>
      </c>
      <c r="DH87">
        <v>406</v>
      </c>
      <c r="DI87">
        <v>31</v>
      </c>
      <c r="DJ87">
        <v>0.33</v>
      </c>
      <c r="DK87">
        <v>0.17</v>
      </c>
      <c r="DL87">
        <v>-17.2299325</v>
      </c>
      <c r="DM87">
        <v>-1.592121951219476</v>
      </c>
      <c r="DN87">
        <v>0.15765357970483909</v>
      </c>
      <c r="DO87">
        <v>0</v>
      </c>
      <c r="DP87">
        <v>2.5237307499999999</v>
      </c>
      <c r="DQ87">
        <v>0.22959253283301609</v>
      </c>
      <c r="DR87">
        <v>2.4099958857589358E-2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365</v>
      </c>
      <c r="EA87">
        <v>3.2968600000000001</v>
      </c>
      <c r="EB87">
        <v>2.6252</v>
      </c>
      <c r="EC87">
        <v>0.10822900000000001</v>
      </c>
      <c r="ED87">
        <v>0.110568</v>
      </c>
      <c r="EE87">
        <v>0.146255</v>
      </c>
      <c r="EF87">
        <v>0.138046</v>
      </c>
      <c r="EG87">
        <v>27027.5</v>
      </c>
      <c r="EH87">
        <v>27569.200000000001</v>
      </c>
      <c r="EI87">
        <v>28196</v>
      </c>
      <c r="EJ87">
        <v>29832.2</v>
      </c>
      <c r="EK87">
        <v>33057</v>
      </c>
      <c r="EL87">
        <v>35729.5</v>
      </c>
      <c r="EM87">
        <v>39717.5</v>
      </c>
      <c r="EN87">
        <v>42676.6</v>
      </c>
      <c r="EO87">
        <v>2.2231200000000002</v>
      </c>
      <c r="EP87">
        <v>2.1795</v>
      </c>
      <c r="EQ87">
        <v>5.7525899999999998E-2</v>
      </c>
      <c r="ER87">
        <v>0</v>
      </c>
      <c r="ES87">
        <v>32.725200000000001</v>
      </c>
      <c r="ET87">
        <v>999.9</v>
      </c>
      <c r="EU87">
        <v>69.900000000000006</v>
      </c>
      <c r="EV87">
        <v>36.200000000000003</v>
      </c>
      <c r="EW87">
        <v>41.599499999999999</v>
      </c>
      <c r="EX87">
        <v>57.2881</v>
      </c>
      <c r="EY87">
        <v>-1.92709</v>
      </c>
      <c r="EZ87">
        <v>2</v>
      </c>
      <c r="FA87">
        <v>0.43507099999999999</v>
      </c>
      <c r="FB87">
        <v>0.82345599999999997</v>
      </c>
      <c r="FC87">
        <v>20.267900000000001</v>
      </c>
      <c r="FD87">
        <v>5.2196899999999999</v>
      </c>
      <c r="FE87">
        <v>12.004</v>
      </c>
      <c r="FF87">
        <v>4.9868499999999996</v>
      </c>
      <c r="FG87">
        <v>3.2846500000000001</v>
      </c>
      <c r="FH87">
        <v>5732.6</v>
      </c>
      <c r="FI87">
        <v>9999</v>
      </c>
      <c r="FJ87">
        <v>9999</v>
      </c>
      <c r="FK87">
        <v>465.4</v>
      </c>
      <c r="FL87">
        <v>1.86581</v>
      </c>
      <c r="FM87">
        <v>1.8621799999999999</v>
      </c>
      <c r="FN87">
        <v>1.86422</v>
      </c>
      <c r="FO87">
        <v>1.8603400000000001</v>
      </c>
      <c r="FP87">
        <v>1.8610599999999999</v>
      </c>
      <c r="FQ87">
        <v>1.86012</v>
      </c>
      <c r="FR87">
        <v>1.8618300000000001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0.74</v>
      </c>
      <c r="GH87">
        <v>0.26850000000000002</v>
      </c>
      <c r="GI87">
        <v>0.1107589500545309</v>
      </c>
      <c r="GJ87">
        <v>1.50489809740067E-3</v>
      </c>
      <c r="GK87">
        <v>-2.0552440134273611E-7</v>
      </c>
      <c r="GL87">
        <v>-9.6702536598140934E-11</v>
      </c>
      <c r="GM87">
        <v>-9.7891647304491333E-2</v>
      </c>
      <c r="GN87">
        <v>9.3380900660654225E-3</v>
      </c>
      <c r="GO87">
        <v>6.5945522138961576E-7</v>
      </c>
      <c r="GP87">
        <v>5.8990856701692426E-7</v>
      </c>
      <c r="GQ87">
        <v>7</v>
      </c>
      <c r="GR87">
        <v>2047</v>
      </c>
      <c r="GS87">
        <v>3</v>
      </c>
      <c r="GT87">
        <v>37</v>
      </c>
      <c r="GU87">
        <v>76.8</v>
      </c>
      <c r="GV87">
        <v>76.900000000000006</v>
      </c>
      <c r="GW87">
        <v>1.5148900000000001</v>
      </c>
      <c r="GX87">
        <v>2.5817899999999998</v>
      </c>
      <c r="GY87">
        <v>2.04834</v>
      </c>
      <c r="GZ87">
        <v>2.6208499999999999</v>
      </c>
      <c r="HA87">
        <v>2.1972700000000001</v>
      </c>
      <c r="HB87">
        <v>2.323</v>
      </c>
      <c r="HC87">
        <v>41.456200000000003</v>
      </c>
      <c r="HD87">
        <v>14.8325</v>
      </c>
      <c r="HE87">
        <v>18</v>
      </c>
      <c r="HF87">
        <v>698.48900000000003</v>
      </c>
      <c r="HG87">
        <v>736.49099999999999</v>
      </c>
      <c r="HH87">
        <v>31.001300000000001</v>
      </c>
      <c r="HI87">
        <v>32.938099999999999</v>
      </c>
      <c r="HJ87">
        <v>30.000900000000001</v>
      </c>
      <c r="HK87">
        <v>32.610599999999998</v>
      </c>
      <c r="HL87">
        <v>32.562199999999997</v>
      </c>
      <c r="HM87">
        <v>30.3719</v>
      </c>
      <c r="HN87">
        <v>24.750299999999999</v>
      </c>
      <c r="HO87">
        <v>97.766000000000005</v>
      </c>
      <c r="HP87">
        <v>31</v>
      </c>
      <c r="HQ87">
        <v>484.71</v>
      </c>
      <c r="HR87">
        <v>33.877200000000002</v>
      </c>
      <c r="HS87">
        <v>99.234499999999997</v>
      </c>
      <c r="HT87">
        <v>98.929000000000002</v>
      </c>
    </row>
    <row r="88" spans="1:228" x14ac:dyDescent="0.2">
      <c r="A88">
        <v>73</v>
      </c>
      <c r="B88">
        <v>1665415823.0999999</v>
      </c>
      <c r="C88">
        <v>287.5</v>
      </c>
      <c r="D88" t="s">
        <v>504</v>
      </c>
      <c r="E88" t="s">
        <v>505</v>
      </c>
      <c r="F88">
        <v>4</v>
      </c>
      <c r="G88">
        <v>1665415821.0999999</v>
      </c>
      <c r="H88">
        <f t="shared" si="34"/>
        <v>6.3792770152533628E-3</v>
      </c>
      <c r="I88">
        <f t="shared" si="35"/>
        <v>6.3792770152533631</v>
      </c>
      <c r="J88">
        <f t="shared" si="36"/>
        <v>15.989496751214782</v>
      </c>
      <c r="K88">
        <f t="shared" si="37"/>
        <v>456.315</v>
      </c>
      <c r="L88">
        <f t="shared" si="38"/>
        <v>382.35454424761889</v>
      </c>
      <c r="M88">
        <f t="shared" si="39"/>
        <v>38.806480371383444</v>
      </c>
      <c r="N88">
        <f t="shared" si="40"/>
        <v>46.312981909271791</v>
      </c>
      <c r="O88">
        <f t="shared" si="41"/>
        <v>0.42580649122438008</v>
      </c>
      <c r="P88">
        <f t="shared" si="42"/>
        <v>3.6963997130647765</v>
      </c>
      <c r="Q88">
        <f t="shared" si="43"/>
        <v>0.40031240066212154</v>
      </c>
      <c r="R88">
        <f t="shared" si="44"/>
        <v>0.25235849664325261</v>
      </c>
      <c r="S88">
        <f t="shared" si="45"/>
        <v>226.11324596556096</v>
      </c>
      <c r="T88">
        <f t="shared" si="46"/>
        <v>33.600846417754155</v>
      </c>
      <c r="U88">
        <f t="shared" si="47"/>
        <v>33.664071428571432</v>
      </c>
      <c r="V88">
        <f t="shared" si="48"/>
        <v>5.2437038731863632</v>
      </c>
      <c r="W88">
        <f t="shared" si="49"/>
        <v>69.740466693981318</v>
      </c>
      <c r="X88">
        <f t="shared" si="50"/>
        <v>3.697572984819494</v>
      </c>
      <c r="Y88">
        <f t="shared" si="51"/>
        <v>5.301904561442516</v>
      </c>
      <c r="Z88">
        <f t="shared" si="52"/>
        <v>1.5461308883668692</v>
      </c>
      <c r="AA88">
        <f t="shared" si="53"/>
        <v>-281.32611637267331</v>
      </c>
      <c r="AB88">
        <f t="shared" si="54"/>
        <v>39.36640009716541</v>
      </c>
      <c r="AC88">
        <f t="shared" si="55"/>
        <v>2.4573458762816593</v>
      </c>
      <c r="AD88">
        <f t="shared" si="56"/>
        <v>-13.389124433665273</v>
      </c>
      <c r="AE88">
        <f t="shared" si="57"/>
        <v>39.331163847029593</v>
      </c>
      <c r="AF88">
        <f t="shared" si="58"/>
        <v>6.3612744179765341</v>
      </c>
      <c r="AG88">
        <f t="shared" si="59"/>
        <v>15.989496751214782</v>
      </c>
      <c r="AH88">
        <v>490.0524243593581</v>
      </c>
      <c r="AI88">
        <v>476.14772727272702</v>
      </c>
      <c r="AJ88">
        <v>1.7205416943142471</v>
      </c>
      <c r="AK88">
        <v>66.861594045505171</v>
      </c>
      <c r="AL88">
        <f t="shared" si="60"/>
        <v>6.3792770152533631</v>
      </c>
      <c r="AM88">
        <v>33.882394737281082</v>
      </c>
      <c r="AN88">
        <v>36.434327878787869</v>
      </c>
      <c r="AO88">
        <v>2.500089782931974E-4</v>
      </c>
      <c r="AP88">
        <v>85.609805602652457</v>
      </c>
      <c r="AQ88">
        <v>1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47490.937892378119</v>
      </c>
      <c r="AV88">
        <f t="shared" si="64"/>
        <v>1199.988571428572</v>
      </c>
      <c r="AW88">
        <f t="shared" si="65"/>
        <v>1025.9153067179077</v>
      </c>
      <c r="AX88">
        <f t="shared" si="66"/>
        <v>0.85493756452744196</v>
      </c>
      <c r="AY88">
        <f t="shared" si="67"/>
        <v>0.18842949953796298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1665415821.0999999</v>
      </c>
      <c r="BF88">
        <v>456.315</v>
      </c>
      <c r="BG88">
        <v>473.85785714285709</v>
      </c>
      <c r="BH88">
        <v>36.431642857142847</v>
      </c>
      <c r="BI88">
        <v>33.885599999999997</v>
      </c>
      <c r="BJ88">
        <v>455.5701428571428</v>
      </c>
      <c r="BK88">
        <v>36.163114285714293</v>
      </c>
      <c r="BL88">
        <v>650.01699999999994</v>
      </c>
      <c r="BM88">
        <v>101.3937142857143</v>
      </c>
      <c r="BN88">
        <v>9.9731928571428569E-2</v>
      </c>
      <c r="BO88">
        <v>33.861614285714289</v>
      </c>
      <c r="BP88">
        <v>33.664071428571432</v>
      </c>
      <c r="BQ88">
        <v>999.89999999999986</v>
      </c>
      <c r="BR88">
        <v>0</v>
      </c>
      <c r="BS88">
        <v>0</v>
      </c>
      <c r="BT88">
        <v>9034.2842857142859</v>
      </c>
      <c r="BU88">
        <v>0</v>
      </c>
      <c r="BV88">
        <v>314.76728571428572</v>
      </c>
      <c r="BW88">
        <v>-17.543128571428571</v>
      </c>
      <c r="BX88">
        <v>473.56742857142859</v>
      </c>
      <c r="BY88">
        <v>490.47785714285709</v>
      </c>
      <c r="BZ88">
        <v>2.546077142857142</v>
      </c>
      <c r="CA88">
        <v>473.85785714285709</v>
      </c>
      <c r="CB88">
        <v>33.885599999999997</v>
      </c>
      <c r="CC88">
        <v>3.6939414285714278</v>
      </c>
      <c r="CD88">
        <v>3.4357871428571429</v>
      </c>
      <c r="CE88">
        <v>27.538542857142851</v>
      </c>
      <c r="CF88">
        <v>26.305714285714291</v>
      </c>
      <c r="CG88">
        <v>1199.988571428572</v>
      </c>
      <c r="CH88">
        <v>0.499998</v>
      </c>
      <c r="CI88">
        <v>0.50000200000000006</v>
      </c>
      <c r="CJ88">
        <v>0</v>
      </c>
      <c r="CK88">
        <v>966.42214285714283</v>
      </c>
      <c r="CL88">
        <v>4.9990899999999998</v>
      </c>
      <c r="CM88">
        <v>10880.428571428571</v>
      </c>
      <c r="CN88">
        <v>9557.7514285714278</v>
      </c>
      <c r="CO88">
        <v>42.75</v>
      </c>
      <c r="CP88">
        <v>45.436999999999998</v>
      </c>
      <c r="CQ88">
        <v>43.625</v>
      </c>
      <c r="CR88">
        <v>44.186999999999998</v>
      </c>
      <c r="CS88">
        <v>44.375</v>
      </c>
      <c r="CT88">
        <v>597.49428571428575</v>
      </c>
      <c r="CU88">
        <v>597.49857142857138</v>
      </c>
      <c r="CV88">
        <v>0</v>
      </c>
      <c r="CW88">
        <v>1665415826.5999999</v>
      </c>
      <c r="CX88">
        <v>0</v>
      </c>
      <c r="CY88">
        <v>1665411210</v>
      </c>
      <c r="CZ88" t="s">
        <v>356</v>
      </c>
      <c r="DA88">
        <v>1665411210</v>
      </c>
      <c r="DB88">
        <v>1665411207</v>
      </c>
      <c r="DC88">
        <v>2</v>
      </c>
      <c r="DD88">
        <v>-1.1599999999999999</v>
      </c>
      <c r="DE88">
        <v>-4.0000000000000001E-3</v>
      </c>
      <c r="DF88">
        <v>0.52200000000000002</v>
      </c>
      <c r="DG88">
        <v>0.222</v>
      </c>
      <c r="DH88">
        <v>406</v>
      </c>
      <c r="DI88">
        <v>31</v>
      </c>
      <c r="DJ88">
        <v>0.33</v>
      </c>
      <c r="DK88">
        <v>0.17</v>
      </c>
      <c r="DL88">
        <v>-17.343275609756091</v>
      </c>
      <c r="DM88">
        <v>-1.366839721254355</v>
      </c>
      <c r="DN88">
        <v>0.13784984899712679</v>
      </c>
      <c r="DO88">
        <v>0</v>
      </c>
      <c r="DP88">
        <v>2.5339363414634151</v>
      </c>
      <c r="DQ88">
        <v>0.16982236933798039</v>
      </c>
      <c r="DR88">
        <v>2.0815968630590879E-2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365</v>
      </c>
      <c r="EA88">
        <v>3.2969599999999999</v>
      </c>
      <c r="EB88">
        <v>2.6253899999999999</v>
      </c>
      <c r="EC88">
        <v>0.10940900000000001</v>
      </c>
      <c r="ED88">
        <v>0.11175599999999999</v>
      </c>
      <c r="EE88">
        <v>0.14627299999999999</v>
      </c>
      <c r="EF88">
        <v>0.13807</v>
      </c>
      <c r="EG88">
        <v>26991.4</v>
      </c>
      <c r="EH88">
        <v>27532</v>
      </c>
      <c r="EI88">
        <v>28195.8</v>
      </c>
      <c r="EJ88">
        <v>29831.8</v>
      </c>
      <c r="EK88">
        <v>33055.800000000003</v>
      </c>
      <c r="EL88">
        <v>35728.199999999997</v>
      </c>
      <c r="EM88">
        <v>39716.800000000003</v>
      </c>
      <c r="EN88">
        <v>42676.1</v>
      </c>
      <c r="EO88">
        <v>2.2232699999999999</v>
      </c>
      <c r="EP88">
        <v>2.1791499999999999</v>
      </c>
      <c r="EQ88">
        <v>5.6959700000000002E-2</v>
      </c>
      <c r="ER88">
        <v>0</v>
      </c>
      <c r="ES88">
        <v>32.745600000000003</v>
      </c>
      <c r="ET88">
        <v>999.9</v>
      </c>
      <c r="EU88">
        <v>69.900000000000006</v>
      </c>
      <c r="EV88">
        <v>36.200000000000003</v>
      </c>
      <c r="EW88">
        <v>41.603200000000001</v>
      </c>
      <c r="EX88">
        <v>57.708100000000002</v>
      </c>
      <c r="EY88">
        <v>-2.0913499999999998</v>
      </c>
      <c r="EZ88">
        <v>2</v>
      </c>
      <c r="FA88">
        <v>0.43564799999999998</v>
      </c>
      <c r="FB88">
        <v>0.82789500000000005</v>
      </c>
      <c r="FC88">
        <v>20.2681</v>
      </c>
      <c r="FD88">
        <v>5.2199900000000001</v>
      </c>
      <c r="FE88">
        <v>12.004</v>
      </c>
      <c r="FF88">
        <v>4.9870999999999999</v>
      </c>
      <c r="FG88">
        <v>3.2846500000000001</v>
      </c>
      <c r="FH88">
        <v>5732.6</v>
      </c>
      <c r="FI88">
        <v>9999</v>
      </c>
      <c r="FJ88">
        <v>9999</v>
      </c>
      <c r="FK88">
        <v>465.4</v>
      </c>
      <c r="FL88">
        <v>1.86581</v>
      </c>
      <c r="FM88">
        <v>1.8621799999999999</v>
      </c>
      <c r="FN88">
        <v>1.8642300000000001</v>
      </c>
      <c r="FO88">
        <v>1.86033</v>
      </c>
      <c r="FP88">
        <v>1.8610100000000001</v>
      </c>
      <c r="FQ88">
        <v>1.8601300000000001</v>
      </c>
      <c r="FR88">
        <v>1.8618399999999999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0.749</v>
      </c>
      <c r="GH88">
        <v>0.26860000000000001</v>
      </c>
      <c r="GI88">
        <v>0.1107589500545309</v>
      </c>
      <c r="GJ88">
        <v>1.50489809740067E-3</v>
      </c>
      <c r="GK88">
        <v>-2.0552440134273611E-7</v>
      </c>
      <c r="GL88">
        <v>-9.6702536598140934E-11</v>
      </c>
      <c r="GM88">
        <v>-9.7891647304491333E-2</v>
      </c>
      <c r="GN88">
        <v>9.3380900660654225E-3</v>
      </c>
      <c r="GO88">
        <v>6.5945522138961576E-7</v>
      </c>
      <c r="GP88">
        <v>5.8990856701692426E-7</v>
      </c>
      <c r="GQ88">
        <v>7</v>
      </c>
      <c r="GR88">
        <v>2047</v>
      </c>
      <c r="GS88">
        <v>3</v>
      </c>
      <c r="GT88">
        <v>37</v>
      </c>
      <c r="GU88">
        <v>76.900000000000006</v>
      </c>
      <c r="GV88">
        <v>76.900000000000006</v>
      </c>
      <c r="GW88">
        <v>1.5344199999999999</v>
      </c>
      <c r="GX88">
        <v>2.5915499999999998</v>
      </c>
      <c r="GY88">
        <v>2.04834</v>
      </c>
      <c r="GZ88">
        <v>2.6196299999999999</v>
      </c>
      <c r="HA88">
        <v>2.1972700000000001</v>
      </c>
      <c r="HB88">
        <v>2.3315399999999999</v>
      </c>
      <c r="HC88">
        <v>41.456200000000003</v>
      </c>
      <c r="HD88">
        <v>14.8238</v>
      </c>
      <c r="HE88">
        <v>18</v>
      </c>
      <c r="HF88">
        <v>698.71</v>
      </c>
      <c r="HG88">
        <v>736.26599999999996</v>
      </c>
      <c r="HH88">
        <v>31.001300000000001</v>
      </c>
      <c r="HI88">
        <v>32.948</v>
      </c>
      <c r="HJ88">
        <v>30.000900000000001</v>
      </c>
      <c r="HK88">
        <v>32.619300000000003</v>
      </c>
      <c r="HL88">
        <v>32.570799999999998</v>
      </c>
      <c r="HM88">
        <v>30.7197</v>
      </c>
      <c r="HN88">
        <v>24.750299999999999</v>
      </c>
      <c r="HO88">
        <v>97.766000000000005</v>
      </c>
      <c r="HP88">
        <v>31</v>
      </c>
      <c r="HQ88">
        <v>491.39800000000002</v>
      </c>
      <c r="HR88">
        <v>33.893799999999999</v>
      </c>
      <c r="HS88">
        <v>99.233099999999993</v>
      </c>
      <c r="HT88">
        <v>98.927800000000005</v>
      </c>
    </row>
    <row r="89" spans="1:228" x14ac:dyDescent="0.2">
      <c r="A89">
        <v>74</v>
      </c>
      <c r="B89">
        <v>1665415827.0999999</v>
      </c>
      <c r="C89">
        <v>291.5</v>
      </c>
      <c r="D89" t="s">
        <v>506</v>
      </c>
      <c r="E89" t="s">
        <v>507</v>
      </c>
      <c r="F89">
        <v>4</v>
      </c>
      <c r="G89">
        <v>1665415824.7874999</v>
      </c>
      <c r="H89">
        <f t="shared" si="34"/>
        <v>6.3588236932993628E-3</v>
      </c>
      <c r="I89">
        <f t="shared" si="35"/>
        <v>6.3588236932993629</v>
      </c>
      <c r="J89">
        <f t="shared" si="36"/>
        <v>16.530850581235878</v>
      </c>
      <c r="K89">
        <f t="shared" si="37"/>
        <v>462.42124999999999</v>
      </c>
      <c r="L89">
        <f t="shared" si="38"/>
        <v>385.86301530303103</v>
      </c>
      <c r="M89">
        <f t="shared" si="39"/>
        <v>39.162805281001553</v>
      </c>
      <c r="N89">
        <f t="shared" si="40"/>
        <v>46.933011595644054</v>
      </c>
      <c r="O89">
        <f t="shared" si="41"/>
        <v>0.42376565759993823</v>
      </c>
      <c r="P89">
        <f t="shared" si="42"/>
        <v>3.6800699928784084</v>
      </c>
      <c r="Q89">
        <f t="shared" si="43"/>
        <v>0.39840270278833606</v>
      </c>
      <c r="R89">
        <f t="shared" si="44"/>
        <v>0.25115385300842241</v>
      </c>
      <c r="S89">
        <f t="shared" si="45"/>
        <v>226.11692571115881</v>
      </c>
      <c r="T89">
        <f t="shared" si="46"/>
        <v>33.607414151805521</v>
      </c>
      <c r="U89">
        <f t="shared" si="47"/>
        <v>33.673812499999997</v>
      </c>
      <c r="V89">
        <f t="shared" si="48"/>
        <v>5.2465607373237324</v>
      </c>
      <c r="W89">
        <f t="shared" si="49"/>
        <v>69.73573776404703</v>
      </c>
      <c r="X89">
        <f t="shared" si="50"/>
        <v>3.6980161210885596</v>
      </c>
      <c r="Y89">
        <f t="shared" si="51"/>
        <v>5.3028995457119974</v>
      </c>
      <c r="Z89">
        <f t="shared" si="52"/>
        <v>1.5485446162351728</v>
      </c>
      <c r="AA89">
        <f t="shared" si="53"/>
        <v>-280.4241248745019</v>
      </c>
      <c r="AB89">
        <f t="shared" si="54"/>
        <v>37.926627279295076</v>
      </c>
      <c r="AC89">
        <f t="shared" si="55"/>
        <v>2.3781293840448168</v>
      </c>
      <c r="AD89">
        <f t="shared" si="56"/>
        <v>-14.002442500003184</v>
      </c>
      <c r="AE89">
        <f t="shared" si="57"/>
        <v>39.738965637799069</v>
      </c>
      <c r="AF89">
        <f t="shared" si="58"/>
        <v>6.3551803648991765</v>
      </c>
      <c r="AG89">
        <f t="shared" si="59"/>
        <v>16.530850581235878</v>
      </c>
      <c r="AH89">
        <v>497.13672253671871</v>
      </c>
      <c r="AI89">
        <v>483.01759393939392</v>
      </c>
      <c r="AJ89">
        <v>1.7161035314354549</v>
      </c>
      <c r="AK89">
        <v>66.861594045505171</v>
      </c>
      <c r="AL89">
        <f t="shared" si="60"/>
        <v>6.3588236932993629</v>
      </c>
      <c r="AM89">
        <v>33.891347412358172</v>
      </c>
      <c r="AN89">
        <v>36.436046666666677</v>
      </c>
      <c r="AO89">
        <v>6.1309353907369819E-5</v>
      </c>
      <c r="AP89">
        <v>85.609805602652457</v>
      </c>
      <c r="AQ89">
        <v>1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47198.984970639365</v>
      </c>
      <c r="AV89">
        <f t="shared" si="64"/>
        <v>1200.0062499999999</v>
      </c>
      <c r="AW89">
        <f t="shared" si="65"/>
        <v>1025.9306014047454</v>
      </c>
      <c r="AX89">
        <f t="shared" si="66"/>
        <v>0.85493771503668881</v>
      </c>
      <c r="AY89">
        <f t="shared" si="67"/>
        <v>0.18842979002080934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1665415824.7874999</v>
      </c>
      <c r="BF89">
        <v>462.42124999999999</v>
      </c>
      <c r="BG89">
        <v>480.14825000000002</v>
      </c>
      <c r="BH89">
        <v>36.435787500000004</v>
      </c>
      <c r="BI89">
        <v>33.892225000000003</v>
      </c>
      <c r="BJ89">
        <v>461.66887500000001</v>
      </c>
      <c r="BK89">
        <v>36.167187499999997</v>
      </c>
      <c r="BL89">
        <v>650.02475000000004</v>
      </c>
      <c r="BM89">
        <v>101.39387499999999</v>
      </c>
      <c r="BN89">
        <v>0.10018825000000001</v>
      </c>
      <c r="BO89">
        <v>33.864975000000001</v>
      </c>
      <c r="BP89">
        <v>33.673812499999997</v>
      </c>
      <c r="BQ89">
        <v>999.9</v>
      </c>
      <c r="BR89">
        <v>0</v>
      </c>
      <c r="BS89">
        <v>0</v>
      </c>
      <c r="BT89">
        <v>8977.96875</v>
      </c>
      <c r="BU89">
        <v>0</v>
      </c>
      <c r="BV89">
        <v>315.03899999999999</v>
      </c>
      <c r="BW89">
        <v>-17.727012500000001</v>
      </c>
      <c r="BX89">
        <v>479.90674999999999</v>
      </c>
      <c r="BY89">
        <v>496.99237499999998</v>
      </c>
      <c r="BZ89">
        <v>2.54358</v>
      </c>
      <c r="CA89">
        <v>480.14825000000002</v>
      </c>
      <c r="CB89">
        <v>33.892225000000003</v>
      </c>
      <c r="CC89">
        <v>3.6943687500000002</v>
      </c>
      <c r="CD89">
        <v>3.4364637500000002</v>
      </c>
      <c r="CE89">
        <v>27.540512499999998</v>
      </c>
      <c r="CF89">
        <v>26.309075</v>
      </c>
      <c r="CG89">
        <v>1200.0062499999999</v>
      </c>
      <c r="CH89">
        <v>0.49999375000000001</v>
      </c>
      <c r="CI89">
        <v>0.50000624999999999</v>
      </c>
      <c r="CJ89">
        <v>0</v>
      </c>
      <c r="CK89">
        <v>966.49974999999995</v>
      </c>
      <c r="CL89">
        <v>4.9990899999999998</v>
      </c>
      <c r="CM89">
        <v>10881.862499999999</v>
      </c>
      <c r="CN89">
        <v>9557.8624999999993</v>
      </c>
      <c r="CO89">
        <v>42.75</v>
      </c>
      <c r="CP89">
        <v>45.436999999999998</v>
      </c>
      <c r="CQ89">
        <v>43.625</v>
      </c>
      <c r="CR89">
        <v>44.186999999999998</v>
      </c>
      <c r="CS89">
        <v>44.375</v>
      </c>
      <c r="CT89">
        <v>597.49749999999995</v>
      </c>
      <c r="CU89">
        <v>597.51374999999996</v>
      </c>
      <c r="CV89">
        <v>0</v>
      </c>
      <c r="CW89">
        <v>1665415830.8</v>
      </c>
      <c r="CX89">
        <v>0</v>
      </c>
      <c r="CY89">
        <v>1665411210</v>
      </c>
      <c r="CZ89" t="s">
        <v>356</v>
      </c>
      <c r="DA89">
        <v>1665411210</v>
      </c>
      <c r="DB89">
        <v>1665411207</v>
      </c>
      <c r="DC89">
        <v>2</v>
      </c>
      <c r="DD89">
        <v>-1.1599999999999999</v>
      </c>
      <c r="DE89">
        <v>-4.0000000000000001E-3</v>
      </c>
      <c r="DF89">
        <v>0.52200000000000002</v>
      </c>
      <c r="DG89">
        <v>0.222</v>
      </c>
      <c r="DH89">
        <v>406</v>
      </c>
      <c r="DI89">
        <v>31</v>
      </c>
      <c r="DJ89">
        <v>0.33</v>
      </c>
      <c r="DK89">
        <v>0.17</v>
      </c>
      <c r="DL89">
        <v>-17.425290243902442</v>
      </c>
      <c r="DM89">
        <v>-1.6445080139372521</v>
      </c>
      <c r="DN89">
        <v>0.16687320409904641</v>
      </c>
      <c r="DO89">
        <v>0</v>
      </c>
      <c r="DP89">
        <v>2.5398324390243898</v>
      </c>
      <c r="DQ89">
        <v>0.1021225087108075</v>
      </c>
      <c r="DR89">
        <v>1.6700012090033269E-2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365</v>
      </c>
      <c r="EA89">
        <v>3.2968500000000001</v>
      </c>
      <c r="EB89">
        <v>2.6251500000000001</v>
      </c>
      <c r="EC89">
        <v>0.110586</v>
      </c>
      <c r="ED89">
        <v>0.112917</v>
      </c>
      <c r="EE89">
        <v>0.14627799999999999</v>
      </c>
      <c r="EF89">
        <v>0.13808799999999999</v>
      </c>
      <c r="EG89">
        <v>26955.1</v>
      </c>
      <c r="EH89">
        <v>27495.200000000001</v>
      </c>
      <c r="EI89">
        <v>28195.200000000001</v>
      </c>
      <c r="EJ89">
        <v>29831</v>
      </c>
      <c r="EK89">
        <v>33055.4</v>
      </c>
      <c r="EL89">
        <v>35726.6</v>
      </c>
      <c r="EM89">
        <v>39716.400000000001</v>
      </c>
      <c r="EN89">
        <v>42675.1</v>
      </c>
      <c r="EO89">
        <v>2.2233700000000001</v>
      </c>
      <c r="EP89">
        <v>2.17902</v>
      </c>
      <c r="EQ89">
        <v>5.6602100000000002E-2</v>
      </c>
      <c r="ER89">
        <v>0</v>
      </c>
      <c r="ES89">
        <v>32.764200000000002</v>
      </c>
      <c r="ET89">
        <v>999.9</v>
      </c>
      <c r="EU89">
        <v>69.900000000000006</v>
      </c>
      <c r="EV89">
        <v>36.200000000000003</v>
      </c>
      <c r="EW89">
        <v>41.603900000000003</v>
      </c>
      <c r="EX89">
        <v>57.558100000000003</v>
      </c>
      <c r="EY89">
        <v>-2.0152199999999998</v>
      </c>
      <c r="EZ89">
        <v>2</v>
      </c>
      <c r="FA89">
        <v>0.43653199999999998</v>
      </c>
      <c r="FB89">
        <v>0.83076000000000005</v>
      </c>
      <c r="FC89">
        <v>20.267900000000001</v>
      </c>
      <c r="FD89">
        <v>5.2198399999999996</v>
      </c>
      <c r="FE89">
        <v>12.004</v>
      </c>
      <c r="FF89">
        <v>4.9869500000000002</v>
      </c>
      <c r="FG89">
        <v>3.2845499999999999</v>
      </c>
      <c r="FH89">
        <v>5732.6</v>
      </c>
      <c r="FI89">
        <v>9999</v>
      </c>
      <c r="FJ89">
        <v>9999</v>
      </c>
      <c r="FK89">
        <v>465.4</v>
      </c>
      <c r="FL89">
        <v>1.86581</v>
      </c>
      <c r="FM89">
        <v>1.8621799999999999</v>
      </c>
      <c r="FN89">
        <v>1.8642000000000001</v>
      </c>
      <c r="FO89">
        <v>1.86033</v>
      </c>
      <c r="FP89">
        <v>1.86103</v>
      </c>
      <c r="FQ89">
        <v>1.8601099999999999</v>
      </c>
      <c r="FR89">
        <v>1.8618600000000001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0.75700000000000001</v>
      </c>
      <c r="GH89">
        <v>0.26860000000000001</v>
      </c>
      <c r="GI89">
        <v>0.1107589500545309</v>
      </c>
      <c r="GJ89">
        <v>1.50489809740067E-3</v>
      </c>
      <c r="GK89">
        <v>-2.0552440134273611E-7</v>
      </c>
      <c r="GL89">
        <v>-9.6702536598140934E-11</v>
      </c>
      <c r="GM89">
        <v>-9.7891647304491333E-2</v>
      </c>
      <c r="GN89">
        <v>9.3380900660654225E-3</v>
      </c>
      <c r="GO89">
        <v>6.5945522138961576E-7</v>
      </c>
      <c r="GP89">
        <v>5.8990856701692426E-7</v>
      </c>
      <c r="GQ89">
        <v>7</v>
      </c>
      <c r="GR89">
        <v>2047</v>
      </c>
      <c r="GS89">
        <v>3</v>
      </c>
      <c r="GT89">
        <v>37</v>
      </c>
      <c r="GU89">
        <v>77</v>
      </c>
      <c r="GV89">
        <v>77</v>
      </c>
      <c r="GW89">
        <v>1.5502899999999999</v>
      </c>
      <c r="GX89">
        <v>2.5915499999999998</v>
      </c>
      <c r="GY89">
        <v>2.04834</v>
      </c>
      <c r="GZ89">
        <v>2.6208499999999999</v>
      </c>
      <c r="HA89">
        <v>2.1972700000000001</v>
      </c>
      <c r="HB89">
        <v>2.2936999999999999</v>
      </c>
      <c r="HC89">
        <v>41.456200000000003</v>
      </c>
      <c r="HD89">
        <v>14.815</v>
      </c>
      <c r="HE89">
        <v>18</v>
      </c>
      <c r="HF89">
        <v>698.89</v>
      </c>
      <c r="HG89">
        <v>736.25300000000004</v>
      </c>
      <c r="HH89">
        <v>31.001000000000001</v>
      </c>
      <c r="HI89">
        <v>32.957099999999997</v>
      </c>
      <c r="HJ89">
        <v>30.001000000000001</v>
      </c>
      <c r="HK89">
        <v>32.627899999999997</v>
      </c>
      <c r="HL89">
        <v>32.5794</v>
      </c>
      <c r="HM89">
        <v>31.067299999999999</v>
      </c>
      <c r="HN89">
        <v>24.750299999999999</v>
      </c>
      <c r="HO89">
        <v>97.766000000000005</v>
      </c>
      <c r="HP89">
        <v>31</v>
      </c>
      <c r="HQ89">
        <v>498.08600000000001</v>
      </c>
      <c r="HR89">
        <v>33.908499999999997</v>
      </c>
      <c r="HS89">
        <v>99.231700000000004</v>
      </c>
      <c r="HT89">
        <v>98.925299999999993</v>
      </c>
    </row>
    <row r="90" spans="1:228" x14ac:dyDescent="0.2">
      <c r="A90">
        <v>75</v>
      </c>
      <c r="B90">
        <v>1665415831.0999999</v>
      </c>
      <c r="C90">
        <v>295.5</v>
      </c>
      <c r="D90" t="s">
        <v>508</v>
      </c>
      <c r="E90" t="s">
        <v>509</v>
      </c>
      <c r="F90">
        <v>4</v>
      </c>
      <c r="G90">
        <v>1665415829.0999999</v>
      </c>
      <c r="H90">
        <f t="shared" si="34"/>
        <v>6.356760707642975E-3</v>
      </c>
      <c r="I90">
        <f t="shared" si="35"/>
        <v>6.3567607076429749</v>
      </c>
      <c r="J90">
        <f t="shared" si="36"/>
        <v>16.354126022706271</v>
      </c>
      <c r="K90">
        <f t="shared" si="37"/>
        <v>469.59657142857151</v>
      </c>
      <c r="L90">
        <f t="shared" si="38"/>
        <v>393.50093117402582</v>
      </c>
      <c r="M90">
        <f t="shared" si="39"/>
        <v>39.937926338512739</v>
      </c>
      <c r="N90">
        <f t="shared" si="40"/>
        <v>47.661166194898158</v>
      </c>
      <c r="O90">
        <f t="shared" si="41"/>
        <v>0.42339134274764517</v>
      </c>
      <c r="P90">
        <f t="shared" si="42"/>
        <v>3.6863605443339691</v>
      </c>
      <c r="Q90">
        <f t="shared" si="43"/>
        <v>0.39811217626740919</v>
      </c>
      <c r="R90">
        <f t="shared" si="44"/>
        <v>0.25096547061735197</v>
      </c>
      <c r="S90">
        <f t="shared" si="45"/>
        <v>226.11450930748049</v>
      </c>
      <c r="T90">
        <f t="shared" si="46"/>
        <v>33.599085021909367</v>
      </c>
      <c r="U90">
        <f t="shared" si="47"/>
        <v>33.677428571428571</v>
      </c>
      <c r="V90">
        <f t="shared" si="48"/>
        <v>5.2476216042504324</v>
      </c>
      <c r="W90">
        <f t="shared" si="49"/>
        <v>69.779887436783682</v>
      </c>
      <c r="X90">
        <f t="shared" si="50"/>
        <v>3.698465064032777</v>
      </c>
      <c r="Y90">
        <f t="shared" si="51"/>
        <v>5.3001877760025913</v>
      </c>
      <c r="Z90">
        <f t="shared" si="52"/>
        <v>1.5491565402176555</v>
      </c>
      <c r="AA90">
        <f t="shared" si="53"/>
        <v>-280.33314720705522</v>
      </c>
      <c r="AB90">
        <f t="shared" si="54"/>
        <v>35.452210898872053</v>
      </c>
      <c r="AC90">
        <f t="shared" si="55"/>
        <v>2.2191214400445052</v>
      </c>
      <c r="AD90">
        <f t="shared" si="56"/>
        <v>-16.54730556065816</v>
      </c>
      <c r="AE90">
        <f t="shared" si="57"/>
        <v>39.896261599790414</v>
      </c>
      <c r="AF90">
        <f t="shared" si="58"/>
        <v>6.3431107412743444</v>
      </c>
      <c r="AG90">
        <f t="shared" si="59"/>
        <v>16.354126022706271</v>
      </c>
      <c r="AH90">
        <v>504.10293616588979</v>
      </c>
      <c r="AI90">
        <v>489.96666666666653</v>
      </c>
      <c r="AJ90">
        <v>1.7385618553320581</v>
      </c>
      <c r="AK90">
        <v>66.861594045505171</v>
      </c>
      <c r="AL90">
        <f t="shared" si="60"/>
        <v>6.3567607076429749</v>
      </c>
      <c r="AM90">
        <v>33.898707465747393</v>
      </c>
      <c r="AN90">
        <v>36.442401212121219</v>
      </c>
      <c r="AO90">
        <v>1.2968488284287631E-4</v>
      </c>
      <c r="AP90">
        <v>85.609805602652457</v>
      </c>
      <c r="AQ90">
        <v>1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47312.639052155646</v>
      </c>
      <c r="AV90">
        <f t="shared" si="64"/>
        <v>1199.992857142857</v>
      </c>
      <c r="AW90">
        <f t="shared" si="65"/>
        <v>1025.9192068950676</v>
      </c>
      <c r="AX90">
        <f t="shared" si="66"/>
        <v>0.85493776132780241</v>
      </c>
      <c r="AY90">
        <f t="shared" si="67"/>
        <v>0.18842987936265854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1665415829.0999999</v>
      </c>
      <c r="BF90">
        <v>469.59657142857151</v>
      </c>
      <c r="BG90">
        <v>487.40685714285718</v>
      </c>
      <c r="BH90">
        <v>36.440285714285707</v>
      </c>
      <c r="BI90">
        <v>33.90137142857143</v>
      </c>
      <c r="BJ90">
        <v>468.83528571428582</v>
      </c>
      <c r="BK90">
        <v>36.171614285714277</v>
      </c>
      <c r="BL90">
        <v>649.97500000000002</v>
      </c>
      <c r="BM90">
        <v>101.3938571428572</v>
      </c>
      <c r="BN90">
        <v>9.9997571428571422E-2</v>
      </c>
      <c r="BO90">
        <v>33.855814285714288</v>
      </c>
      <c r="BP90">
        <v>33.677428571428571</v>
      </c>
      <c r="BQ90">
        <v>999.89999999999986</v>
      </c>
      <c r="BR90">
        <v>0</v>
      </c>
      <c r="BS90">
        <v>0</v>
      </c>
      <c r="BT90">
        <v>8999.6428571428569</v>
      </c>
      <c r="BU90">
        <v>0</v>
      </c>
      <c r="BV90">
        <v>316.2777142857143</v>
      </c>
      <c r="BW90">
        <v>-17.81007142857143</v>
      </c>
      <c r="BX90">
        <v>487.35600000000011</v>
      </c>
      <c r="BY90">
        <v>504.51028571428571</v>
      </c>
      <c r="BZ90">
        <v>2.5389200000000001</v>
      </c>
      <c r="CA90">
        <v>487.40685714285718</v>
      </c>
      <c r="CB90">
        <v>33.90137142857143</v>
      </c>
      <c r="CC90">
        <v>3.6948214285714291</v>
      </c>
      <c r="CD90">
        <v>3.437388571428571</v>
      </c>
      <c r="CE90">
        <v>27.5426</v>
      </c>
      <c r="CF90">
        <v>26.31362857142857</v>
      </c>
      <c r="CG90">
        <v>1199.992857142857</v>
      </c>
      <c r="CH90">
        <v>0.49999199999999988</v>
      </c>
      <c r="CI90">
        <v>0.50000800000000012</v>
      </c>
      <c r="CJ90">
        <v>0</v>
      </c>
      <c r="CK90">
        <v>966.41828571428573</v>
      </c>
      <c r="CL90">
        <v>4.9990899999999998</v>
      </c>
      <c r="CM90">
        <v>10887.27142857143</v>
      </c>
      <c r="CN90">
        <v>9557.7799999999988</v>
      </c>
      <c r="CO90">
        <v>42.75</v>
      </c>
      <c r="CP90">
        <v>45.454999999999998</v>
      </c>
      <c r="CQ90">
        <v>43.625</v>
      </c>
      <c r="CR90">
        <v>44.186999999999998</v>
      </c>
      <c r="CS90">
        <v>44.375</v>
      </c>
      <c r="CT90">
        <v>597.4899999999999</v>
      </c>
      <c r="CU90">
        <v>597.5100000000001</v>
      </c>
      <c r="CV90">
        <v>0</v>
      </c>
      <c r="CW90">
        <v>1665415834.4000001</v>
      </c>
      <c r="CX90">
        <v>0</v>
      </c>
      <c r="CY90">
        <v>1665411210</v>
      </c>
      <c r="CZ90" t="s">
        <v>356</v>
      </c>
      <c r="DA90">
        <v>1665411210</v>
      </c>
      <c r="DB90">
        <v>1665411207</v>
      </c>
      <c r="DC90">
        <v>2</v>
      </c>
      <c r="DD90">
        <v>-1.1599999999999999</v>
      </c>
      <c r="DE90">
        <v>-4.0000000000000001E-3</v>
      </c>
      <c r="DF90">
        <v>0.52200000000000002</v>
      </c>
      <c r="DG90">
        <v>0.222</v>
      </c>
      <c r="DH90">
        <v>406</v>
      </c>
      <c r="DI90">
        <v>31</v>
      </c>
      <c r="DJ90">
        <v>0.33</v>
      </c>
      <c r="DK90">
        <v>0.17</v>
      </c>
      <c r="DL90">
        <v>-17.554432500000001</v>
      </c>
      <c r="DM90">
        <v>-1.866298311444631</v>
      </c>
      <c r="DN90">
        <v>0.18259235524454459</v>
      </c>
      <c r="DO90">
        <v>0</v>
      </c>
      <c r="DP90">
        <v>2.5467379999999999</v>
      </c>
      <c r="DQ90">
        <v>-4.9230619136966351E-2</v>
      </c>
      <c r="DR90">
        <v>5.8955573103821168E-3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3.29677</v>
      </c>
      <c r="EB90">
        <v>2.6253899999999999</v>
      </c>
      <c r="EC90">
        <v>0.11175</v>
      </c>
      <c r="ED90">
        <v>0.11407</v>
      </c>
      <c r="EE90">
        <v>0.146289</v>
      </c>
      <c r="EF90">
        <v>0.13810700000000001</v>
      </c>
      <c r="EG90">
        <v>26920</v>
      </c>
      <c r="EH90">
        <v>27459</v>
      </c>
      <c r="EI90">
        <v>28195.4</v>
      </c>
      <c r="EJ90">
        <v>29830.7</v>
      </c>
      <c r="EK90">
        <v>33055</v>
      </c>
      <c r="EL90">
        <v>35725.699999999997</v>
      </c>
      <c r="EM90">
        <v>39716.5</v>
      </c>
      <c r="EN90">
        <v>42674.8</v>
      </c>
      <c r="EO90">
        <v>2.2229999999999999</v>
      </c>
      <c r="EP90">
        <v>2.1787800000000002</v>
      </c>
      <c r="EQ90">
        <v>5.5141700000000002E-2</v>
      </c>
      <c r="ER90">
        <v>0</v>
      </c>
      <c r="ES90">
        <v>32.779699999999998</v>
      </c>
      <c r="ET90">
        <v>999.9</v>
      </c>
      <c r="EU90">
        <v>69.900000000000006</v>
      </c>
      <c r="EV90">
        <v>36.200000000000003</v>
      </c>
      <c r="EW90">
        <v>41.6053</v>
      </c>
      <c r="EX90">
        <v>57.258099999999999</v>
      </c>
      <c r="EY90">
        <v>-1.85897</v>
      </c>
      <c r="EZ90">
        <v>2</v>
      </c>
      <c r="FA90">
        <v>0.43723099999999998</v>
      </c>
      <c r="FB90">
        <v>0.83315099999999997</v>
      </c>
      <c r="FC90">
        <v>20.268000000000001</v>
      </c>
      <c r="FD90">
        <v>5.2187900000000003</v>
      </c>
      <c r="FE90">
        <v>12.004</v>
      </c>
      <c r="FF90">
        <v>4.9867499999999998</v>
      </c>
      <c r="FG90">
        <v>3.2845</v>
      </c>
      <c r="FH90">
        <v>5732.9</v>
      </c>
      <c r="FI90">
        <v>9999</v>
      </c>
      <c r="FJ90">
        <v>9999</v>
      </c>
      <c r="FK90">
        <v>465.4</v>
      </c>
      <c r="FL90">
        <v>1.86581</v>
      </c>
      <c r="FM90">
        <v>1.8621700000000001</v>
      </c>
      <c r="FN90">
        <v>1.86419</v>
      </c>
      <c r="FO90">
        <v>1.86033</v>
      </c>
      <c r="FP90">
        <v>1.8610100000000001</v>
      </c>
      <c r="FQ90">
        <v>1.8601399999999999</v>
      </c>
      <c r="FR90">
        <v>1.8618600000000001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0.76500000000000001</v>
      </c>
      <c r="GH90">
        <v>0.26869999999999999</v>
      </c>
      <c r="GI90">
        <v>0.1107589500545309</v>
      </c>
      <c r="GJ90">
        <v>1.50489809740067E-3</v>
      </c>
      <c r="GK90">
        <v>-2.0552440134273611E-7</v>
      </c>
      <c r="GL90">
        <v>-9.6702536598140934E-11</v>
      </c>
      <c r="GM90">
        <v>-9.7891647304491333E-2</v>
      </c>
      <c r="GN90">
        <v>9.3380900660654225E-3</v>
      </c>
      <c r="GO90">
        <v>6.5945522138961576E-7</v>
      </c>
      <c r="GP90">
        <v>5.8990856701692426E-7</v>
      </c>
      <c r="GQ90">
        <v>7</v>
      </c>
      <c r="GR90">
        <v>2047</v>
      </c>
      <c r="GS90">
        <v>3</v>
      </c>
      <c r="GT90">
        <v>37</v>
      </c>
      <c r="GU90">
        <v>77</v>
      </c>
      <c r="GV90">
        <v>77.099999999999994</v>
      </c>
      <c r="GW90">
        <v>1.5686</v>
      </c>
      <c r="GX90">
        <v>2.5939899999999998</v>
      </c>
      <c r="GY90">
        <v>2.04834</v>
      </c>
      <c r="GZ90">
        <v>2.6208499999999999</v>
      </c>
      <c r="HA90">
        <v>2.1972700000000001</v>
      </c>
      <c r="HB90">
        <v>2.34497</v>
      </c>
      <c r="HC90">
        <v>41.456200000000003</v>
      </c>
      <c r="HD90">
        <v>14.8238</v>
      </c>
      <c r="HE90">
        <v>18</v>
      </c>
      <c r="HF90">
        <v>698.67600000000004</v>
      </c>
      <c r="HG90">
        <v>736.12300000000005</v>
      </c>
      <c r="HH90">
        <v>31.000800000000002</v>
      </c>
      <c r="HI90">
        <v>32.965899999999998</v>
      </c>
      <c r="HJ90">
        <v>30.000900000000001</v>
      </c>
      <c r="HK90">
        <v>32.636600000000001</v>
      </c>
      <c r="HL90">
        <v>32.588099999999997</v>
      </c>
      <c r="HM90">
        <v>31.4146</v>
      </c>
      <c r="HN90">
        <v>24.750299999999999</v>
      </c>
      <c r="HO90">
        <v>97.766000000000005</v>
      </c>
      <c r="HP90">
        <v>31</v>
      </c>
      <c r="HQ90">
        <v>504.77199999999999</v>
      </c>
      <c r="HR90">
        <v>33.924799999999998</v>
      </c>
      <c r="HS90">
        <v>99.232200000000006</v>
      </c>
      <c r="HT90">
        <v>98.924499999999995</v>
      </c>
    </row>
    <row r="91" spans="1:228" x14ac:dyDescent="0.2">
      <c r="A91">
        <v>76</v>
      </c>
      <c r="B91">
        <v>1665415835.0999999</v>
      </c>
      <c r="C91">
        <v>299.5</v>
      </c>
      <c r="D91" t="s">
        <v>510</v>
      </c>
      <c r="E91" t="s">
        <v>511</v>
      </c>
      <c r="F91">
        <v>4</v>
      </c>
      <c r="G91">
        <v>1665415832.7874999</v>
      </c>
      <c r="H91">
        <f t="shared" si="34"/>
        <v>6.3632700181775938E-3</v>
      </c>
      <c r="I91">
        <f t="shared" si="35"/>
        <v>6.3632700181775936</v>
      </c>
      <c r="J91">
        <f t="shared" si="36"/>
        <v>16.864530259607484</v>
      </c>
      <c r="K91">
        <f t="shared" si="37"/>
        <v>475.69974999999999</v>
      </c>
      <c r="L91">
        <f t="shared" si="38"/>
        <v>397.66985766148997</v>
      </c>
      <c r="M91">
        <f t="shared" si="39"/>
        <v>40.360967093821586</v>
      </c>
      <c r="N91">
        <f t="shared" si="40"/>
        <v>48.280506018720153</v>
      </c>
      <c r="O91">
        <f t="shared" si="41"/>
        <v>0.42471034175322186</v>
      </c>
      <c r="P91">
        <f t="shared" si="42"/>
        <v>3.6958612619223565</v>
      </c>
      <c r="Q91">
        <f t="shared" si="43"/>
        <v>0.39933968608259779</v>
      </c>
      <c r="R91">
        <f t="shared" si="44"/>
        <v>0.2517403650129465</v>
      </c>
      <c r="S91">
        <f t="shared" si="45"/>
        <v>226.11326342344822</v>
      </c>
      <c r="T91">
        <f t="shared" si="46"/>
        <v>33.592904224899861</v>
      </c>
      <c r="U91">
        <f t="shared" si="47"/>
        <v>33.668612499999988</v>
      </c>
      <c r="V91">
        <f t="shared" si="48"/>
        <v>5.2450355114789531</v>
      </c>
      <c r="W91">
        <f t="shared" si="49"/>
        <v>69.81206030375327</v>
      </c>
      <c r="X91">
        <f t="shared" si="50"/>
        <v>3.6990466085015838</v>
      </c>
      <c r="Y91">
        <f t="shared" si="51"/>
        <v>5.2985782003954327</v>
      </c>
      <c r="Z91">
        <f t="shared" si="52"/>
        <v>1.5459889029773692</v>
      </c>
      <c r="AA91">
        <f t="shared" si="53"/>
        <v>-280.62020780163186</v>
      </c>
      <c r="AB91">
        <f t="shared" si="54"/>
        <v>36.216409391020591</v>
      </c>
      <c r="AC91">
        <f t="shared" si="55"/>
        <v>2.2609711140089637</v>
      </c>
      <c r="AD91">
        <f t="shared" si="56"/>
        <v>-16.029563873154103</v>
      </c>
      <c r="AE91">
        <f t="shared" si="57"/>
        <v>40.092791608089918</v>
      </c>
      <c r="AF91">
        <f t="shared" si="58"/>
        <v>6.3391254969808815</v>
      </c>
      <c r="AG91">
        <f t="shared" si="59"/>
        <v>16.864530259607484</v>
      </c>
      <c r="AH91">
        <v>511.07454130974497</v>
      </c>
      <c r="AI91">
        <v>496.80265454545457</v>
      </c>
      <c r="AJ91">
        <v>1.718092501390498</v>
      </c>
      <c r="AK91">
        <v>66.861594045505171</v>
      </c>
      <c r="AL91">
        <f t="shared" si="60"/>
        <v>6.3632700181775936</v>
      </c>
      <c r="AM91">
        <v>33.906730221578847</v>
      </c>
      <c r="AN91">
        <v>36.453489696969683</v>
      </c>
      <c r="AO91">
        <v>2.3377337889577581E-5</v>
      </c>
      <c r="AP91">
        <v>85.609805602652457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47483.064210483972</v>
      </c>
      <c r="AV91">
        <f t="shared" si="64"/>
        <v>1199.9862499999999</v>
      </c>
      <c r="AW91">
        <f t="shared" si="65"/>
        <v>1025.9135577323566</v>
      </c>
      <c r="AX91">
        <f t="shared" si="66"/>
        <v>0.85493776093880802</v>
      </c>
      <c r="AY91">
        <f t="shared" si="67"/>
        <v>0.18842987861189928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1665415832.7874999</v>
      </c>
      <c r="BF91">
        <v>475.69974999999999</v>
      </c>
      <c r="BG91">
        <v>493.60649999999998</v>
      </c>
      <c r="BH91">
        <v>36.446087499999997</v>
      </c>
      <c r="BI91">
        <v>33.908850000000001</v>
      </c>
      <c r="BJ91">
        <v>474.93074999999999</v>
      </c>
      <c r="BK91">
        <v>36.177349999999997</v>
      </c>
      <c r="BL91">
        <v>649.99199999999996</v>
      </c>
      <c r="BM91">
        <v>101.39375</v>
      </c>
      <c r="BN91">
        <v>9.9904387499999997E-2</v>
      </c>
      <c r="BO91">
        <v>33.850375</v>
      </c>
      <c r="BP91">
        <v>33.668612499999988</v>
      </c>
      <c r="BQ91">
        <v>999.9</v>
      </c>
      <c r="BR91">
        <v>0</v>
      </c>
      <c r="BS91">
        <v>0</v>
      </c>
      <c r="BT91">
        <v>9032.4225000000006</v>
      </c>
      <c r="BU91">
        <v>0</v>
      </c>
      <c r="BV91">
        <v>317.15224999999998</v>
      </c>
      <c r="BW91">
        <v>-17.9067875</v>
      </c>
      <c r="BX91">
        <v>493.69287500000002</v>
      </c>
      <c r="BY91">
        <v>510.93150000000003</v>
      </c>
      <c r="BZ91">
        <v>2.53722125</v>
      </c>
      <c r="CA91">
        <v>493.60649999999998</v>
      </c>
      <c r="CB91">
        <v>33.908850000000001</v>
      </c>
      <c r="CC91">
        <v>3.6954125000000002</v>
      </c>
      <c r="CD91">
        <v>3.4381525000000002</v>
      </c>
      <c r="CE91">
        <v>27.545324999999998</v>
      </c>
      <c r="CF91">
        <v>26.317399999999999</v>
      </c>
      <c r="CG91">
        <v>1199.9862499999999</v>
      </c>
      <c r="CH91">
        <v>0.49999199999999999</v>
      </c>
      <c r="CI91">
        <v>0.50000800000000001</v>
      </c>
      <c r="CJ91">
        <v>0</v>
      </c>
      <c r="CK91">
        <v>966.34087499999998</v>
      </c>
      <c r="CL91">
        <v>4.9990899999999998</v>
      </c>
      <c r="CM91">
        <v>10890.05</v>
      </c>
      <c r="CN91">
        <v>9557.7287500000002</v>
      </c>
      <c r="CO91">
        <v>42.780999999999999</v>
      </c>
      <c r="CP91">
        <v>45.5</v>
      </c>
      <c r="CQ91">
        <v>43.655999999999999</v>
      </c>
      <c r="CR91">
        <v>44.186999999999998</v>
      </c>
      <c r="CS91">
        <v>44.375</v>
      </c>
      <c r="CT91">
        <v>597.48624999999993</v>
      </c>
      <c r="CU91">
        <v>597.50624999999991</v>
      </c>
      <c r="CV91">
        <v>0</v>
      </c>
      <c r="CW91">
        <v>1665415838.5999999</v>
      </c>
      <c r="CX91">
        <v>0</v>
      </c>
      <c r="CY91">
        <v>1665411210</v>
      </c>
      <c r="CZ91" t="s">
        <v>356</v>
      </c>
      <c r="DA91">
        <v>1665411210</v>
      </c>
      <c r="DB91">
        <v>1665411207</v>
      </c>
      <c r="DC91">
        <v>2</v>
      </c>
      <c r="DD91">
        <v>-1.1599999999999999</v>
      </c>
      <c r="DE91">
        <v>-4.0000000000000001E-3</v>
      </c>
      <c r="DF91">
        <v>0.52200000000000002</v>
      </c>
      <c r="DG91">
        <v>0.222</v>
      </c>
      <c r="DH91">
        <v>406</v>
      </c>
      <c r="DI91">
        <v>31</v>
      </c>
      <c r="DJ91">
        <v>0.33</v>
      </c>
      <c r="DK91">
        <v>0.17</v>
      </c>
      <c r="DL91">
        <v>-17.678073170731711</v>
      </c>
      <c r="DM91">
        <v>-1.7930069686411569</v>
      </c>
      <c r="DN91">
        <v>0.1798846690472512</v>
      </c>
      <c r="DO91">
        <v>0</v>
      </c>
      <c r="DP91">
        <v>2.5432331707317068</v>
      </c>
      <c r="DQ91">
        <v>-4.5940557491283722E-2</v>
      </c>
      <c r="DR91">
        <v>4.7067628765138352E-3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3.2969300000000001</v>
      </c>
      <c r="EB91">
        <v>2.6255000000000002</v>
      </c>
      <c r="EC91">
        <v>0.11290799999999999</v>
      </c>
      <c r="ED91">
        <v>0.115214</v>
      </c>
      <c r="EE91">
        <v>0.146317</v>
      </c>
      <c r="EF91">
        <v>0.13813500000000001</v>
      </c>
      <c r="EG91">
        <v>26884.400000000001</v>
      </c>
      <c r="EH91">
        <v>27423</v>
      </c>
      <c r="EI91">
        <v>28194.9</v>
      </c>
      <c r="EJ91">
        <v>29830.2</v>
      </c>
      <c r="EK91">
        <v>33053.599999999999</v>
      </c>
      <c r="EL91">
        <v>35724.1</v>
      </c>
      <c r="EM91">
        <v>39716</v>
      </c>
      <c r="EN91">
        <v>42674.2</v>
      </c>
      <c r="EO91">
        <v>2.2233000000000001</v>
      </c>
      <c r="EP91">
        <v>2.1785000000000001</v>
      </c>
      <c r="EQ91">
        <v>5.4001800000000003E-2</v>
      </c>
      <c r="ER91">
        <v>0</v>
      </c>
      <c r="ES91">
        <v>32.788600000000002</v>
      </c>
      <c r="ET91">
        <v>999.9</v>
      </c>
      <c r="EU91">
        <v>69.900000000000006</v>
      </c>
      <c r="EV91">
        <v>36.200000000000003</v>
      </c>
      <c r="EW91">
        <v>41.602400000000003</v>
      </c>
      <c r="EX91">
        <v>56.928100000000001</v>
      </c>
      <c r="EY91">
        <v>-2.0793300000000001</v>
      </c>
      <c r="EZ91">
        <v>2</v>
      </c>
      <c r="FA91">
        <v>0.43796000000000002</v>
      </c>
      <c r="FB91">
        <v>0.83476799999999995</v>
      </c>
      <c r="FC91">
        <v>20.2681</v>
      </c>
      <c r="FD91">
        <v>5.2184900000000001</v>
      </c>
      <c r="FE91">
        <v>12.004</v>
      </c>
      <c r="FF91">
        <v>4.98705</v>
      </c>
      <c r="FG91">
        <v>3.2845</v>
      </c>
      <c r="FH91">
        <v>5732.9</v>
      </c>
      <c r="FI91">
        <v>9999</v>
      </c>
      <c r="FJ91">
        <v>9999</v>
      </c>
      <c r="FK91">
        <v>465.4</v>
      </c>
      <c r="FL91">
        <v>1.86582</v>
      </c>
      <c r="FM91">
        <v>1.8621799999999999</v>
      </c>
      <c r="FN91">
        <v>1.8642000000000001</v>
      </c>
      <c r="FO91">
        <v>1.86033</v>
      </c>
      <c r="FP91">
        <v>1.861</v>
      </c>
      <c r="FQ91">
        <v>1.86015</v>
      </c>
      <c r="FR91">
        <v>1.8618600000000001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0.77400000000000002</v>
      </c>
      <c r="GH91">
        <v>0.26879999999999998</v>
      </c>
      <c r="GI91">
        <v>0.1107589500545309</v>
      </c>
      <c r="GJ91">
        <v>1.50489809740067E-3</v>
      </c>
      <c r="GK91">
        <v>-2.0552440134273611E-7</v>
      </c>
      <c r="GL91">
        <v>-9.6702536598140934E-11</v>
      </c>
      <c r="GM91">
        <v>-9.7891647304491333E-2</v>
      </c>
      <c r="GN91">
        <v>9.3380900660654225E-3</v>
      </c>
      <c r="GO91">
        <v>6.5945522138961576E-7</v>
      </c>
      <c r="GP91">
        <v>5.8990856701692426E-7</v>
      </c>
      <c r="GQ91">
        <v>7</v>
      </c>
      <c r="GR91">
        <v>2047</v>
      </c>
      <c r="GS91">
        <v>3</v>
      </c>
      <c r="GT91">
        <v>37</v>
      </c>
      <c r="GU91">
        <v>77.099999999999994</v>
      </c>
      <c r="GV91">
        <v>77.099999999999994</v>
      </c>
      <c r="GW91">
        <v>1.58447</v>
      </c>
      <c r="GX91">
        <v>2.6013199999999999</v>
      </c>
      <c r="GY91">
        <v>2.04834</v>
      </c>
      <c r="GZ91">
        <v>2.6196299999999999</v>
      </c>
      <c r="HA91">
        <v>2.1972700000000001</v>
      </c>
      <c r="HB91">
        <v>2.3046899999999999</v>
      </c>
      <c r="HC91">
        <v>41.456200000000003</v>
      </c>
      <c r="HD91">
        <v>14.8062</v>
      </c>
      <c r="HE91">
        <v>18</v>
      </c>
      <c r="HF91">
        <v>699.02099999999996</v>
      </c>
      <c r="HG91">
        <v>735.96900000000005</v>
      </c>
      <c r="HH91">
        <v>31.000599999999999</v>
      </c>
      <c r="HI91">
        <v>32.975499999999997</v>
      </c>
      <c r="HJ91">
        <v>30.000900000000001</v>
      </c>
      <c r="HK91">
        <v>32.645200000000003</v>
      </c>
      <c r="HL91">
        <v>32.596699999999998</v>
      </c>
      <c r="HM91">
        <v>31.7577</v>
      </c>
      <c r="HN91">
        <v>24.750299999999999</v>
      </c>
      <c r="HO91">
        <v>97.766000000000005</v>
      </c>
      <c r="HP91">
        <v>31</v>
      </c>
      <c r="HQ91">
        <v>511.45100000000002</v>
      </c>
      <c r="HR91">
        <v>33.929099999999998</v>
      </c>
      <c r="HS91">
        <v>99.230699999999999</v>
      </c>
      <c r="HT91">
        <v>98.922899999999998</v>
      </c>
    </row>
    <row r="92" spans="1:228" x14ac:dyDescent="0.2">
      <c r="A92">
        <v>77</v>
      </c>
      <c r="B92">
        <v>1665415839.0999999</v>
      </c>
      <c r="C92">
        <v>303.5</v>
      </c>
      <c r="D92" t="s">
        <v>512</v>
      </c>
      <c r="E92" t="s">
        <v>513</v>
      </c>
      <c r="F92">
        <v>4</v>
      </c>
      <c r="G92">
        <v>1665415837.0999999</v>
      </c>
      <c r="H92">
        <f t="shared" si="34"/>
        <v>6.3662105988267961E-3</v>
      </c>
      <c r="I92">
        <f t="shared" si="35"/>
        <v>6.3662105988267959</v>
      </c>
      <c r="J92">
        <f t="shared" si="36"/>
        <v>16.821308363106692</v>
      </c>
      <c r="K92">
        <f t="shared" si="37"/>
        <v>482.90257142857138</v>
      </c>
      <c r="L92">
        <f t="shared" si="38"/>
        <v>405.05175758338885</v>
      </c>
      <c r="M92">
        <f t="shared" si="39"/>
        <v>41.110298821568193</v>
      </c>
      <c r="N92">
        <f t="shared" si="40"/>
        <v>49.011684658707395</v>
      </c>
      <c r="O92">
        <f t="shared" si="41"/>
        <v>0.42584353915599443</v>
      </c>
      <c r="P92">
        <f t="shared" si="42"/>
        <v>3.6957606206666158</v>
      </c>
      <c r="Q92">
        <f t="shared" si="43"/>
        <v>0.40034102867445842</v>
      </c>
      <c r="R92">
        <f t="shared" si="44"/>
        <v>0.25237707254408565</v>
      </c>
      <c r="S92">
        <f t="shared" si="45"/>
        <v>226.1141768637722</v>
      </c>
      <c r="T92">
        <f t="shared" si="46"/>
        <v>33.58815661023803</v>
      </c>
      <c r="U92">
        <f t="shared" si="47"/>
        <v>33.663085714285707</v>
      </c>
      <c r="V92">
        <f t="shared" si="48"/>
        <v>5.2434148580254725</v>
      </c>
      <c r="W92">
        <f t="shared" si="49"/>
        <v>69.857021111235653</v>
      </c>
      <c r="X92">
        <f t="shared" si="50"/>
        <v>3.7005748997263894</v>
      </c>
      <c r="Y92">
        <f t="shared" si="51"/>
        <v>5.2973557143724195</v>
      </c>
      <c r="Z92">
        <f t="shared" si="52"/>
        <v>1.542839958299083</v>
      </c>
      <c r="AA92">
        <f t="shared" si="53"/>
        <v>-280.74988740826171</v>
      </c>
      <c r="AB92">
        <f t="shared" si="54"/>
        <v>36.493299985997517</v>
      </c>
      <c r="AC92">
        <f t="shared" si="55"/>
        <v>2.2782116852723857</v>
      </c>
      <c r="AD92">
        <f t="shared" si="56"/>
        <v>-15.8641988732196</v>
      </c>
      <c r="AE92">
        <f t="shared" si="57"/>
        <v>40.165304717469596</v>
      </c>
      <c r="AF92">
        <f t="shared" si="58"/>
        <v>6.3503381540407888</v>
      </c>
      <c r="AG92">
        <f t="shared" si="59"/>
        <v>16.821308363106692</v>
      </c>
      <c r="AH92">
        <v>518.04258197889862</v>
      </c>
      <c r="AI92">
        <v>503.7614848484846</v>
      </c>
      <c r="AJ92">
        <v>1.7251421937910489</v>
      </c>
      <c r="AK92">
        <v>66.861594045505171</v>
      </c>
      <c r="AL92">
        <f t="shared" si="60"/>
        <v>6.3662105988267959</v>
      </c>
      <c r="AM92">
        <v>33.917593207981596</v>
      </c>
      <c r="AN92">
        <v>36.464256969696947</v>
      </c>
      <c r="AO92">
        <v>2.2009515802627581E-4</v>
      </c>
      <c r="AP92">
        <v>85.609805602652457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47481.908683315756</v>
      </c>
      <c r="AV92">
        <f t="shared" si="64"/>
        <v>1199.99</v>
      </c>
      <c r="AW92">
        <f t="shared" si="65"/>
        <v>1025.9168709138717</v>
      </c>
      <c r="AX92">
        <f t="shared" si="66"/>
        <v>0.85493785024364499</v>
      </c>
      <c r="AY92">
        <f t="shared" si="67"/>
        <v>0.18843005097023491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1665415837.0999999</v>
      </c>
      <c r="BF92">
        <v>482.90257142857138</v>
      </c>
      <c r="BG92">
        <v>500.8591428571429</v>
      </c>
      <c r="BH92">
        <v>36.46104285714285</v>
      </c>
      <c r="BI92">
        <v>33.91957142857143</v>
      </c>
      <c r="BJ92">
        <v>482.12471428571422</v>
      </c>
      <c r="BK92">
        <v>36.192142857142848</v>
      </c>
      <c r="BL92">
        <v>650.04685714285711</v>
      </c>
      <c r="BM92">
        <v>101.39400000000001</v>
      </c>
      <c r="BN92">
        <v>9.994009999999999E-2</v>
      </c>
      <c r="BO92">
        <v>33.846242857142848</v>
      </c>
      <c r="BP92">
        <v>33.663085714285707</v>
      </c>
      <c r="BQ92">
        <v>999.89999999999986</v>
      </c>
      <c r="BR92">
        <v>0</v>
      </c>
      <c r="BS92">
        <v>0</v>
      </c>
      <c r="BT92">
        <v>9032.0528571428567</v>
      </c>
      <c r="BU92">
        <v>0</v>
      </c>
      <c r="BV92">
        <v>317.56171428571417</v>
      </c>
      <c r="BW92">
        <v>-17.956742857142849</v>
      </c>
      <c r="BX92">
        <v>501.17585714285718</v>
      </c>
      <c r="BY92">
        <v>518.44471428571433</v>
      </c>
      <c r="BZ92">
        <v>2.5414628571428568</v>
      </c>
      <c r="CA92">
        <v>500.8591428571429</v>
      </c>
      <c r="CB92">
        <v>33.91957142857143</v>
      </c>
      <c r="CC92">
        <v>3.696935714285714</v>
      </c>
      <c r="CD92">
        <v>3.4392428571428568</v>
      </c>
      <c r="CE92">
        <v>27.55237142857143</v>
      </c>
      <c r="CF92">
        <v>26.322771428571428</v>
      </c>
      <c r="CG92">
        <v>1199.99</v>
      </c>
      <c r="CH92">
        <v>0.49998971428571432</v>
      </c>
      <c r="CI92">
        <v>0.50001028571428574</v>
      </c>
      <c r="CJ92">
        <v>0</v>
      </c>
      <c r="CK92">
        <v>966.26828571428564</v>
      </c>
      <c r="CL92">
        <v>4.9990899999999998</v>
      </c>
      <c r="CM92">
        <v>10890.32857142857</v>
      </c>
      <c r="CN92">
        <v>9557.732857142857</v>
      </c>
      <c r="CO92">
        <v>42.803142857142859</v>
      </c>
      <c r="CP92">
        <v>45.5</v>
      </c>
      <c r="CQ92">
        <v>43.678142857142859</v>
      </c>
      <c r="CR92">
        <v>44.186999999999998</v>
      </c>
      <c r="CS92">
        <v>44.392714285714291</v>
      </c>
      <c r="CT92">
        <v>597.48285714285714</v>
      </c>
      <c r="CU92">
        <v>597.5100000000001</v>
      </c>
      <c r="CV92">
        <v>0</v>
      </c>
      <c r="CW92">
        <v>1665415842.8</v>
      </c>
      <c r="CX92">
        <v>0</v>
      </c>
      <c r="CY92">
        <v>1665411210</v>
      </c>
      <c r="CZ92" t="s">
        <v>356</v>
      </c>
      <c r="DA92">
        <v>1665411210</v>
      </c>
      <c r="DB92">
        <v>1665411207</v>
      </c>
      <c r="DC92">
        <v>2</v>
      </c>
      <c r="DD92">
        <v>-1.1599999999999999</v>
      </c>
      <c r="DE92">
        <v>-4.0000000000000001E-3</v>
      </c>
      <c r="DF92">
        <v>0.52200000000000002</v>
      </c>
      <c r="DG92">
        <v>0.222</v>
      </c>
      <c r="DH92">
        <v>406</v>
      </c>
      <c r="DI92">
        <v>31</v>
      </c>
      <c r="DJ92">
        <v>0.33</v>
      </c>
      <c r="DK92">
        <v>0.17</v>
      </c>
      <c r="DL92">
        <v>-17.754856097560982</v>
      </c>
      <c r="DM92">
        <v>-1.609116376306639</v>
      </c>
      <c r="DN92">
        <v>0.16385043157170601</v>
      </c>
      <c r="DO92">
        <v>0</v>
      </c>
      <c r="DP92">
        <v>2.5418597560975611</v>
      </c>
      <c r="DQ92">
        <v>-3.018731707316796E-2</v>
      </c>
      <c r="DR92">
        <v>3.7263723861181409E-3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3.29697</v>
      </c>
      <c r="EB92">
        <v>2.62548</v>
      </c>
      <c r="EC92">
        <v>0.114064</v>
      </c>
      <c r="ED92">
        <v>0.11635</v>
      </c>
      <c r="EE92">
        <v>0.14635100000000001</v>
      </c>
      <c r="EF92">
        <v>0.138151</v>
      </c>
      <c r="EG92">
        <v>26849</v>
      </c>
      <c r="EH92">
        <v>27387.5</v>
      </c>
      <c r="EI92">
        <v>28194.7</v>
      </c>
      <c r="EJ92">
        <v>29829.9</v>
      </c>
      <c r="EK92">
        <v>33052.199999999997</v>
      </c>
      <c r="EL92">
        <v>35723.1</v>
      </c>
      <c r="EM92">
        <v>39715.800000000003</v>
      </c>
      <c r="EN92">
        <v>42673.9</v>
      </c>
      <c r="EO92">
        <v>2.2234699999999998</v>
      </c>
      <c r="EP92">
        <v>2.1782499999999998</v>
      </c>
      <c r="EQ92">
        <v>5.3808099999999998E-2</v>
      </c>
      <c r="ER92">
        <v>0</v>
      </c>
      <c r="ES92">
        <v>32.794400000000003</v>
      </c>
      <c r="ET92">
        <v>999.9</v>
      </c>
      <c r="EU92">
        <v>69.900000000000006</v>
      </c>
      <c r="EV92">
        <v>36.299999999999997</v>
      </c>
      <c r="EW92">
        <v>41.830500000000001</v>
      </c>
      <c r="EX92">
        <v>56.928100000000001</v>
      </c>
      <c r="EY92">
        <v>-1.9831700000000001</v>
      </c>
      <c r="EZ92">
        <v>2</v>
      </c>
      <c r="FA92">
        <v>0.438745</v>
      </c>
      <c r="FB92">
        <v>0.83747799999999994</v>
      </c>
      <c r="FC92">
        <v>20.2681</v>
      </c>
      <c r="FD92">
        <v>5.21774</v>
      </c>
      <c r="FE92">
        <v>12.004</v>
      </c>
      <c r="FF92">
        <v>4.9863999999999997</v>
      </c>
      <c r="FG92">
        <v>3.2844799999999998</v>
      </c>
      <c r="FH92">
        <v>5733.3</v>
      </c>
      <c r="FI92">
        <v>9999</v>
      </c>
      <c r="FJ92">
        <v>9999</v>
      </c>
      <c r="FK92">
        <v>465.4</v>
      </c>
      <c r="FL92">
        <v>1.86582</v>
      </c>
      <c r="FM92">
        <v>1.8621799999999999</v>
      </c>
      <c r="FN92">
        <v>1.8642000000000001</v>
      </c>
      <c r="FO92">
        <v>1.86033</v>
      </c>
      <c r="FP92">
        <v>1.8610199999999999</v>
      </c>
      <c r="FQ92">
        <v>1.8601399999999999</v>
      </c>
      <c r="FR92">
        <v>1.8618300000000001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0.78200000000000003</v>
      </c>
      <c r="GH92">
        <v>0.26900000000000002</v>
      </c>
      <c r="GI92">
        <v>0.1107589500545309</v>
      </c>
      <c r="GJ92">
        <v>1.50489809740067E-3</v>
      </c>
      <c r="GK92">
        <v>-2.0552440134273611E-7</v>
      </c>
      <c r="GL92">
        <v>-9.6702536598140934E-11</v>
      </c>
      <c r="GM92">
        <v>-9.7891647304491333E-2</v>
      </c>
      <c r="GN92">
        <v>9.3380900660654225E-3</v>
      </c>
      <c r="GO92">
        <v>6.5945522138961576E-7</v>
      </c>
      <c r="GP92">
        <v>5.8990856701692426E-7</v>
      </c>
      <c r="GQ92">
        <v>7</v>
      </c>
      <c r="GR92">
        <v>2047</v>
      </c>
      <c r="GS92">
        <v>3</v>
      </c>
      <c r="GT92">
        <v>37</v>
      </c>
      <c r="GU92">
        <v>77.2</v>
      </c>
      <c r="GV92">
        <v>77.2</v>
      </c>
      <c r="GW92">
        <v>1.5979000000000001</v>
      </c>
      <c r="GX92">
        <v>2.5842299999999998</v>
      </c>
      <c r="GY92">
        <v>2.04834</v>
      </c>
      <c r="GZ92">
        <v>2.6208499999999999</v>
      </c>
      <c r="HA92">
        <v>2.1972700000000001</v>
      </c>
      <c r="HB92">
        <v>2.33643</v>
      </c>
      <c r="HC92">
        <v>41.482199999999999</v>
      </c>
      <c r="HD92">
        <v>14.8238</v>
      </c>
      <c r="HE92">
        <v>18</v>
      </c>
      <c r="HF92">
        <v>699.26400000000001</v>
      </c>
      <c r="HG92">
        <v>735.84699999999998</v>
      </c>
      <c r="HH92">
        <v>31.000699999999998</v>
      </c>
      <c r="HI92">
        <v>32.985100000000003</v>
      </c>
      <c r="HJ92">
        <v>30.001000000000001</v>
      </c>
      <c r="HK92">
        <v>32.6539</v>
      </c>
      <c r="HL92">
        <v>32.606000000000002</v>
      </c>
      <c r="HM92">
        <v>32.103700000000003</v>
      </c>
      <c r="HN92">
        <v>24.750299999999999</v>
      </c>
      <c r="HO92">
        <v>97.766000000000005</v>
      </c>
      <c r="HP92">
        <v>31</v>
      </c>
      <c r="HQ92">
        <v>518.13199999999995</v>
      </c>
      <c r="HR92">
        <v>33.930300000000003</v>
      </c>
      <c r="HS92">
        <v>99.230099999999993</v>
      </c>
      <c r="HT92">
        <v>98.9221</v>
      </c>
    </row>
    <row r="93" spans="1:228" x14ac:dyDescent="0.2">
      <c r="A93">
        <v>78</v>
      </c>
      <c r="B93">
        <v>1665415843.0999999</v>
      </c>
      <c r="C93">
        <v>307.5</v>
      </c>
      <c r="D93" t="s">
        <v>514</v>
      </c>
      <c r="E93" t="s">
        <v>515</v>
      </c>
      <c r="F93">
        <v>4</v>
      </c>
      <c r="G93">
        <v>1665415840.7874999</v>
      </c>
      <c r="H93">
        <f t="shared" si="34"/>
        <v>6.3709386555064387E-3</v>
      </c>
      <c r="I93">
        <f t="shared" si="35"/>
        <v>6.3709386555064382</v>
      </c>
      <c r="J93">
        <f t="shared" si="36"/>
        <v>17.461609947962117</v>
      </c>
      <c r="K93">
        <f t="shared" si="37"/>
        <v>488.96537499999999</v>
      </c>
      <c r="L93">
        <f t="shared" si="38"/>
        <v>408.60085840202049</v>
      </c>
      <c r="M93">
        <f t="shared" si="39"/>
        <v>41.471134184202356</v>
      </c>
      <c r="N93">
        <f t="shared" si="40"/>
        <v>49.627768177869186</v>
      </c>
      <c r="O93">
        <f t="shared" si="41"/>
        <v>0.42673453941380979</v>
      </c>
      <c r="P93">
        <f t="shared" si="42"/>
        <v>3.6900413908590313</v>
      </c>
      <c r="Q93">
        <f t="shared" si="43"/>
        <v>0.40109151388416769</v>
      </c>
      <c r="R93">
        <f t="shared" si="44"/>
        <v>0.2528576107257034</v>
      </c>
      <c r="S93">
        <f t="shared" si="45"/>
        <v>226.11799419776887</v>
      </c>
      <c r="T93">
        <f t="shared" si="46"/>
        <v>33.578217700293244</v>
      </c>
      <c r="U93">
        <f t="shared" si="47"/>
        <v>33.660349999999987</v>
      </c>
      <c r="V93">
        <f t="shared" si="48"/>
        <v>5.2426128088231359</v>
      </c>
      <c r="W93">
        <f t="shared" si="49"/>
        <v>69.907884361729913</v>
      </c>
      <c r="X93">
        <f t="shared" si="50"/>
        <v>3.7014926723678681</v>
      </c>
      <c r="Y93">
        <f t="shared" si="51"/>
        <v>5.294814320534921</v>
      </c>
      <c r="Z93">
        <f t="shared" si="52"/>
        <v>1.5411201364552678</v>
      </c>
      <c r="AA93">
        <f t="shared" si="53"/>
        <v>-280.95839470783392</v>
      </c>
      <c r="AB93">
        <f t="shared" si="54"/>
        <v>35.271620782567695</v>
      </c>
      <c r="AC93">
        <f t="shared" si="55"/>
        <v>2.2052350668629761</v>
      </c>
      <c r="AD93">
        <f t="shared" si="56"/>
        <v>-17.363544660634389</v>
      </c>
      <c r="AE93">
        <f t="shared" si="57"/>
        <v>40.34536455173874</v>
      </c>
      <c r="AF93">
        <f t="shared" si="58"/>
        <v>6.3585948282839331</v>
      </c>
      <c r="AG93">
        <f t="shared" si="59"/>
        <v>17.461609947962117</v>
      </c>
      <c r="AH93">
        <v>524.94725784160175</v>
      </c>
      <c r="AI93">
        <v>510.5361272727273</v>
      </c>
      <c r="AJ93">
        <v>1.6893940271376251</v>
      </c>
      <c r="AK93">
        <v>66.861594045505171</v>
      </c>
      <c r="AL93">
        <f t="shared" si="60"/>
        <v>6.3709386555064382</v>
      </c>
      <c r="AM93">
        <v>33.923076905962787</v>
      </c>
      <c r="AN93">
        <v>36.472020606060603</v>
      </c>
      <c r="AO93">
        <v>1.581520541488242E-4</v>
      </c>
      <c r="AP93">
        <v>85.609805602652457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47381.149017049633</v>
      </c>
      <c r="AV93">
        <f t="shared" si="64"/>
        <v>1200.01</v>
      </c>
      <c r="AW93">
        <f t="shared" si="65"/>
        <v>1025.9339949211237</v>
      </c>
      <c r="AX93">
        <f t="shared" si="66"/>
        <v>0.85493787128534238</v>
      </c>
      <c r="AY93">
        <f t="shared" si="67"/>
        <v>0.18843009158071089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1665415840.7874999</v>
      </c>
      <c r="BF93">
        <v>488.96537499999999</v>
      </c>
      <c r="BG93">
        <v>507.01499999999999</v>
      </c>
      <c r="BH93">
        <v>36.469537500000001</v>
      </c>
      <c r="BI93">
        <v>33.924700000000001</v>
      </c>
      <c r="BJ93">
        <v>488.18012499999998</v>
      </c>
      <c r="BK93">
        <v>36.20055</v>
      </c>
      <c r="BL93">
        <v>650.02537499999994</v>
      </c>
      <c r="BM93">
        <v>101.3955</v>
      </c>
      <c r="BN93">
        <v>9.9965150000000003E-2</v>
      </c>
      <c r="BO93">
        <v>33.837649999999996</v>
      </c>
      <c r="BP93">
        <v>33.660349999999987</v>
      </c>
      <c r="BQ93">
        <v>999.9</v>
      </c>
      <c r="BR93">
        <v>0</v>
      </c>
      <c r="BS93">
        <v>0</v>
      </c>
      <c r="BT93">
        <v>9012.1875</v>
      </c>
      <c r="BU93">
        <v>0</v>
      </c>
      <c r="BV93">
        <v>316.73562500000003</v>
      </c>
      <c r="BW93">
        <v>-18.049737499999999</v>
      </c>
      <c r="BX93">
        <v>507.47262499999999</v>
      </c>
      <c r="BY93">
        <v>524.81949999999995</v>
      </c>
      <c r="BZ93">
        <v>2.544845</v>
      </c>
      <c r="CA93">
        <v>507.01499999999999</v>
      </c>
      <c r="CB93">
        <v>33.924700000000001</v>
      </c>
      <c r="CC93">
        <v>3.6978487499999999</v>
      </c>
      <c r="CD93">
        <v>3.43981125</v>
      </c>
      <c r="CE93">
        <v>27.5566</v>
      </c>
      <c r="CF93">
        <v>26.325575000000001</v>
      </c>
      <c r="CG93">
        <v>1200.01</v>
      </c>
      <c r="CH93">
        <v>0.49998787500000003</v>
      </c>
      <c r="CI93">
        <v>0.50001212500000003</v>
      </c>
      <c r="CJ93">
        <v>0</v>
      </c>
      <c r="CK93">
        <v>966.66599999999994</v>
      </c>
      <c r="CL93">
        <v>4.9990899999999998</v>
      </c>
      <c r="CM93">
        <v>10893.8375</v>
      </c>
      <c r="CN93">
        <v>9557.8837499999991</v>
      </c>
      <c r="CO93">
        <v>42.811999999999998</v>
      </c>
      <c r="CP93">
        <v>45.5</v>
      </c>
      <c r="CQ93">
        <v>43.686999999999998</v>
      </c>
      <c r="CR93">
        <v>44.186999999999998</v>
      </c>
      <c r="CS93">
        <v>44.429250000000003</v>
      </c>
      <c r="CT93">
        <v>597.49125000000004</v>
      </c>
      <c r="CU93">
        <v>597.52</v>
      </c>
      <c r="CV93">
        <v>0</v>
      </c>
      <c r="CW93">
        <v>1665415846.4000001</v>
      </c>
      <c r="CX93">
        <v>0</v>
      </c>
      <c r="CY93">
        <v>1665411210</v>
      </c>
      <c r="CZ93" t="s">
        <v>356</v>
      </c>
      <c r="DA93">
        <v>1665411210</v>
      </c>
      <c r="DB93">
        <v>1665411207</v>
      </c>
      <c r="DC93">
        <v>2</v>
      </c>
      <c r="DD93">
        <v>-1.1599999999999999</v>
      </c>
      <c r="DE93">
        <v>-4.0000000000000001E-3</v>
      </c>
      <c r="DF93">
        <v>0.52200000000000002</v>
      </c>
      <c r="DG93">
        <v>0.222</v>
      </c>
      <c r="DH93">
        <v>406</v>
      </c>
      <c r="DI93">
        <v>31</v>
      </c>
      <c r="DJ93">
        <v>0.33</v>
      </c>
      <c r="DK93">
        <v>0.17</v>
      </c>
      <c r="DL93">
        <v>-17.878229999999999</v>
      </c>
      <c r="DM93">
        <v>-1.1805275797373029</v>
      </c>
      <c r="DN93">
        <v>0.11539706928687569</v>
      </c>
      <c r="DO93">
        <v>0</v>
      </c>
      <c r="DP93">
        <v>2.5412812499999999</v>
      </c>
      <c r="DQ93">
        <v>4.2539212007484221E-3</v>
      </c>
      <c r="DR93">
        <v>3.1495001091443198E-3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3.2970600000000001</v>
      </c>
      <c r="EB93">
        <v>2.6255199999999999</v>
      </c>
      <c r="EC93">
        <v>0.11518299999999999</v>
      </c>
      <c r="ED93">
        <v>0.11747299999999999</v>
      </c>
      <c r="EE93">
        <v>0.14635899999999999</v>
      </c>
      <c r="EF93">
        <v>0.13816899999999999</v>
      </c>
      <c r="EG93">
        <v>26814.2</v>
      </c>
      <c r="EH93">
        <v>27351.9</v>
      </c>
      <c r="EI93">
        <v>28193.8</v>
      </c>
      <c r="EJ93">
        <v>29829.200000000001</v>
      </c>
      <c r="EK93">
        <v>33050.9</v>
      </c>
      <c r="EL93">
        <v>35721.699999999997</v>
      </c>
      <c r="EM93">
        <v>39714.5</v>
      </c>
      <c r="EN93">
        <v>42672.9</v>
      </c>
      <c r="EO93">
        <v>2.2234500000000001</v>
      </c>
      <c r="EP93">
        <v>2.1781199999999998</v>
      </c>
      <c r="EQ93">
        <v>5.2817200000000002E-2</v>
      </c>
      <c r="ER93">
        <v>0</v>
      </c>
      <c r="ES93">
        <v>32.797499999999999</v>
      </c>
      <c r="ET93">
        <v>999.9</v>
      </c>
      <c r="EU93">
        <v>69.900000000000006</v>
      </c>
      <c r="EV93">
        <v>36.299999999999997</v>
      </c>
      <c r="EW93">
        <v>41.833599999999997</v>
      </c>
      <c r="EX93">
        <v>57.078099999999999</v>
      </c>
      <c r="EY93">
        <v>-2.15144</v>
      </c>
      <c r="EZ93">
        <v>2</v>
      </c>
      <c r="FA93">
        <v>0.43958799999999998</v>
      </c>
      <c r="FB93">
        <v>0.84054499999999999</v>
      </c>
      <c r="FC93">
        <v>20.267900000000001</v>
      </c>
      <c r="FD93">
        <v>5.2166899999999998</v>
      </c>
      <c r="FE93">
        <v>12.004</v>
      </c>
      <c r="FF93">
        <v>4.9865000000000004</v>
      </c>
      <c r="FG93">
        <v>3.2844500000000001</v>
      </c>
      <c r="FH93">
        <v>5733.3</v>
      </c>
      <c r="FI93">
        <v>9999</v>
      </c>
      <c r="FJ93">
        <v>9999</v>
      </c>
      <c r="FK93">
        <v>465.4</v>
      </c>
      <c r="FL93">
        <v>1.8658399999999999</v>
      </c>
      <c r="FM93">
        <v>1.8621799999999999</v>
      </c>
      <c r="FN93">
        <v>1.8642300000000001</v>
      </c>
      <c r="FO93">
        <v>1.86032</v>
      </c>
      <c r="FP93">
        <v>1.861</v>
      </c>
      <c r="FQ93">
        <v>1.8601399999999999</v>
      </c>
      <c r="FR93">
        <v>1.8618300000000001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0.79</v>
      </c>
      <c r="GH93">
        <v>0.26910000000000001</v>
      </c>
      <c r="GI93">
        <v>0.1107589500545309</v>
      </c>
      <c r="GJ93">
        <v>1.50489809740067E-3</v>
      </c>
      <c r="GK93">
        <v>-2.0552440134273611E-7</v>
      </c>
      <c r="GL93">
        <v>-9.6702536598140934E-11</v>
      </c>
      <c r="GM93">
        <v>-9.7891647304491333E-2</v>
      </c>
      <c r="GN93">
        <v>9.3380900660654225E-3</v>
      </c>
      <c r="GO93">
        <v>6.5945522138961576E-7</v>
      </c>
      <c r="GP93">
        <v>5.8990856701692426E-7</v>
      </c>
      <c r="GQ93">
        <v>7</v>
      </c>
      <c r="GR93">
        <v>2047</v>
      </c>
      <c r="GS93">
        <v>3</v>
      </c>
      <c r="GT93">
        <v>37</v>
      </c>
      <c r="GU93">
        <v>77.2</v>
      </c>
      <c r="GV93">
        <v>77.3</v>
      </c>
      <c r="GW93">
        <v>1.6210899999999999</v>
      </c>
      <c r="GX93">
        <v>2.6000999999999999</v>
      </c>
      <c r="GY93">
        <v>2.04834</v>
      </c>
      <c r="GZ93">
        <v>2.6196299999999999</v>
      </c>
      <c r="HA93">
        <v>2.1972700000000001</v>
      </c>
      <c r="HB93">
        <v>2.3083499999999999</v>
      </c>
      <c r="HC93">
        <v>41.482199999999999</v>
      </c>
      <c r="HD93">
        <v>14.8062</v>
      </c>
      <c r="HE93">
        <v>18</v>
      </c>
      <c r="HF93">
        <v>699.34400000000005</v>
      </c>
      <c r="HG93">
        <v>735.85299999999995</v>
      </c>
      <c r="HH93">
        <v>31.000800000000002</v>
      </c>
      <c r="HI93">
        <v>32.994599999999998</v>
      </c>
      <c r="HJ93">
        <v>30.001000000000001</v>
      </c>
      <c r="HK93">
        <v>32.6631</v>
      </c>
      <c r="HL93">
        <v>32.616100000000003</v>
      </c>
      <c r="HM93">
        <v>32.446599999999997</v>
      </c>
      <c r="HN93">
        <v>24.750299999999999</v>
      </c>
      <c r="HO93">
        <v>97.766000000000005</v>
      </c>
      <c r="HP93">
        <v>31</v>
      </c>
      <c r="HQ93">
        <v>524.81700000000001</v>
      </c>
      <c r="HR93">
        <v>33.939700000000002</v>
      </c>
      <c r="HS93">
        <v>99.227000000000004</v>
      </c>
      <c r="HT93">
        <v>98.919899999999998</v>
      </c>
    </row>
    <row r="94" spans="1:228" x14ac:dyDescent="0.2">
      <c r="A94">
        <v>79</v>
      </c>
      <c r="B94">
        <v>1665415847.0999999</v>
      </c>
      <c r="C94">
        <v>311.5</v>
      </c>
      <c r="D94" t="s">
        <v>516</v>
      </c>
      <c r="E94" t="s">
        <v>517</v>
      </c>
      <c r="F94">
        <v>4</v>
      </c>
      <c r="G94">
        <v>1665415845.0999999</v>
      </c>
      <c r="H94">
        <f t="shared" si="34"/>
        <v>6.3427793289145429E-3</v>
      </c>
      <c r="I94">
        <f t="shared" si="35"/>
        <v>6.3427793289145429</v>
      </c>
      <c r="J94">
        <f t="shared" si="36"/>
        <v>17.518102964933735</v>
      </c>
      <c r="K94">
        <f t="shared" si="37"/>
        <v>496.0265714285714</v>
      </c>
      <c r="L94">
        <f t="shared" si="38"/>
        <v>415.13935067239095</v>
      </c>
      <c r="M94">
        <f t="shared" si="39"/>
        <v>42.134207480273417</v>
      </c>
      <c r="N94">
        <f t="shared" si="40"/>
        <v>50.343785628727765</v>
      </c>
      <c r="O94">
        <f t="shared" si="41"/>
        <v>0.42569831720163986</v>
      </c>
      <c r="P94">
        <f t="shared" si="42"/>
        <v>3.6967733004246357</v>
      </c>
      <c r="Q94">
        <f t="shared" si="43"/>
        <v>0.40021917208234448</v>
      </c>
      <c r="R94">
        <f t="shared" si="44"/>
        <v>0.25229900300822333</v>
      </c>
      <c r="S94">
        <f t="shared" si="45"/>
        <v>226.11774124998811</v>
      </c>
      <c r="T94">
        <f t="shared" si="46"/>
        <v>33.568587742957099</v>
      </c>
      <c r="U94">
        <f t="shared" si="47"/>
        <v>33.648914285714291</v>
      </c>
      <c r="V94">
        <f t="shared" si="48"/>
        <v>5.2392612726973189</v>
      </c>
      <c r="W94">
        <f t="shared" si="49"/>
        <v>69.972235185247328</v>
      </c>
      <c r="X94">
        <f t="shared" si="50"/>
        <v>3.7016040369628294</v>
      </c>
      <c r="Y94">
        <f t="shared" si="51"/>
        <v>5.2901040350691293</v>
      </c>
      <c r="Z94">
        <f t="shared" si="52"/>
        <v>1.5376572357344895</v>
      </c>
      <c r="AA94">
        <f t="shared" si="53"/>
        <v>-279.71656840513134</v>
      </c>
      <c r="AB94">
        <f t="shared" si="54"/>
        <v>34.439116407407241</v>
      </c>
      <c r="AC94">
        <f t="shared" si="55"/>
        <v>2.1489769669603187</v>
      </c>
      <c r="AD94">
        <f t="shared" si="56"/>
        <v>-17.010733780775681</v>
      </c>
      <c r="AE94">
        <f t="shared" si="57"/>
        <v>40.777040777403819</v>
      </c>
      <c r="AF94">
        <f t="shared" si="58"/>
        <v>6.3391265510933978</v>
      </c>
      <c r="AG94">
        <f t="shared" si="59"/>
        <v>17.518102964933735</v>
      </c>
      <c r="AH94">
        <v>531.92215395839912</v>
      </c>
      <c r="AI94">
        <v>517.37786666666659</v>
      </c>
      <c r="AJ94">
        <v>1.716090368225315</v>
      </c>
      <c r="AK94">
        <v>66.861594045505171</v>
      </c>
      <c r="AL94">
        <f t="shared" si="60"/>
        <v>6.3427793289145429</v>
      </c>
      <c r="AM94">
        <v>33.931736716906912</v>
      </c>
      <c r="AN94">
        <v>36.470305454545432</v>
      </c>
      <c r="AO94">
        <v>-3.0942093762658658E-5</v>
      </c>
      <c r="AP94">
        <v>85.609805602652457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47503.787737764782</v>
      </c>
      <c r="AV94">
        <f t="shared" si="64"/>
        <v>1200.01</v>
      </c>
      <c r="AW94">
        <f t="shared" si="65"/>
        <v>1025.9338638600975</v>
      </c>
      <c r="AX94">
        <f t="shared" si="66"/>
        <v>0.85493776206873062</v>
      </c>
      <c r="AY94">
        <f t="shared" si="67"/>
        <v>0.18842988079265016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1665415845.0999999</v>
      </c>
      <c r="BF94">
        <v>496.0265714285714</v>
      </c>
      <c r="BG94">
        <v>514.26942857142853</v>
      </c>
      <c r="BH94">
        <v>36.471114285714293</v>
      </c>
      <c r="BI94">
        <v>33.934171428571439</v>
      </c>
      <c r="BJ94">
        <v>495.23285714285709</v>
      </c>
      <c r="BK94">
        <v>36.202114285714288</v>
      </c>
      <c r="BL94">
        <v>650.05071428571432</v>
      </c>
      <c r="BM94">
        <v>101.3941428571429</v>
      </c>
      <c r="BN94">
        <v>9.9987757142857139E-2</v>
      </c>
      <c r="BO94">
        <v>33.821714285714293</v>
      </c>
      <c r="BP94">
        <v>33.648914285714291</v>
      </c>
      <c r="BQ94">
        <v>999.89999999999986</v>
      </c>
      <c r="BR94">
        <v>0</v>
      </c>
      <c r="BS94">
        <v>0</v>
      </c>
      <c r="BT94">
        <v>9035.5357142857138</v>
      </c>
      <c r="BU94">
        <v>0</v>
      </c>
      <c r="BV94">
        <v>316.2368571428571</v>
      </c>
      <c r="BW94">
        <v>-18.24275714285714</v>
      </c>
      <c r="BX94">
        <v>514.80228571428574</v>
      </c>
      <c r="BY94">
        <v>532.33385714285714</v>
      </c>
      <c r="BZ94">
        <v>2.5369471428571431</v>
      </c>
      <c r="CA94">
        <v>514.26942857142853</v>
      </c>
      <c r="CB94">
        <v>33.934171428571439</v>
      </c>
      <c r="CC94">
        <v>3.6979600000000001</v>
      </c>
      <c r="CD94">
        <v>3.4407271428571429</v>
      </c>
      <c r="CE94">
        <v>27.557099999999998</v>
      </c>
      <c r="CF94">
        <v>26.33005714285715</v>
      </c>
      <c r="CG94">
        <v>1200.01</v>
      </c>
      <c r="CH94">
        <v>0.49999199999999988</v>
      </c>
      <c r="CI94">
        <v>0.50000800000000012</v>
      </c>
      <c r="CJ94">
        <v>0</v>
      </c>
      <c r="CK94">
        <v>966.80114285714285</v>
      </c>
      <c r="CL94">
        <v>4.9990899999999998</v>
      </c>
      <c r="CM94">
        <v>10891.54285714286</v>
      </c>
      <c r="CN94">
        <v>9557.8957142857125</v>
      </c>
      <c r="CO94">
        <v>42.811999999999998</v>
      </c>
      <c r="CP94">
        <v>45.535428571428582</v>
      </c>
      <c r="CQ94">
        <v>43.686999999999998</v>
      </c>
      <c r="CR94">
        <v>44.186999999999998</v>
      </c>
      <c r="CS94">
        <v>44.436999999999998</v>
      </c>
      <c r="CT94">
        <v>597.49714285714276</v>
      </c>
      <c r="CU94">
        <v>597.51714285714286</v>
      </c>
      <c r="CV94">
        <v>0</v>
      </c>
      <c r="CW94">
        <v>1665415850.5999999</v>
      </c>
      <c r="CX94">
        <v>0</v>
      </c>
      <c r="CY94">
        <v>1665411210</v>
      </c>
      <c r="CZ94" t="s">
        <v>356</v>
      </c>
      <c r="DA94">
        <v>1665411210</v>
      </c>
      <c r="DB94">
        <v>1665411207</v>
      </c>
      <c r="DC94">
        <v>2</v>
      </c>
      <c r="DD94">
        <v>-1.1599999999999999</v>
      </c>
      <c r="DE94">
        <v>-4.0000000000000001E-3</v>
      </c>
      <c r="DF94">
        <v>0.52200000000000002</v>
      </c>
      <c r="DG94">
        <v>0.222</v>
      </c>
      <c r="DH94">
        <v>406</v>
      </c>
      <c r="DI94">
        <v>31</v>
      </c>
      <c r="DJ94">
        <v>0.33</v>
      </c>
      <c r="DK94">
        <v>0.17</v>
      </c>
      <c r="DL94">
        <v>-17.976732500000001</v>
      </c>
      <c r="DM94">
        <v>-1.445388742964332</v>
      </c>
      <c r="DN94">
        <v>0.14371678988117559</v>
      </c>
      <c r="DO94">
        <v>0</v>
      </c>
      <c r="DP94">
        <v>2.54023325</v>
      </c>
      <c r="DQ94">
        <v>8.2670544089983658E-3</v>
      </c>
      <c r="DR94">
        <v>3.2552637277953622E-3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3.2966600000000001</v>
      </c>
      <c r="EB94">
        <v>2.62541</v>
      </c>
      <c r="EC94">
        <v>0.11630600000000001</v>
      </c>
      <c r="ED94">
        <v>0.11859699999999999</v>
      </c>
      <c r="EE94">
        <v>0.14635500000000001</v>
      </c>
      <c r="EF94">
        <v>0.138187</v>
      </c>
      <c r="EG94">
        <v>26779.7</v>
      </c>
      <c r="EH94">
        <v>27316.3</v>
      </c>
      <c r="EI94">
        <v>28193.4</v>
      </c>
      <c r="EJ94">
        <v>29828.5</v>
      </c>
      <c r="EK94">
        <v>33050.6</v>
      </c>
      <c r="EL94">
        <v>35720.300000000003</v>
      </c>
      <c r="EM94">
        <v>39713.9</v>
      </c>
      <c r="EN94">
        <v>42672.1</v>
      </c>
      <c r="EO94">
        <v>2.2232699999999999</v>
      </c>
      <c r="EP94">
        <v>2.1781199999999998</v>
      </c>
      <c r="EQ94">
        <v>5.2310500000000003E-2</v>
      </c>
      <c r="ER94">
        <v>0</v>
      </c>
      <c r="ES94">
        <v>32.793700000000001</v>
      </c>
      <c r="ET94">
        <v>999.9</v>
      </c>
      <c r="EU94">
        <v>69.8</v>
      </c>
      <c r="EV94">
        <v>36.299999999999997</v>
      </c>
      <c r="EW94">
        <v>41.773200000000003</v>
      </c>
      <c r="EX94">
        <v>57.2881</v>
      </c>
      <c r="EY94">
        <v>-2.0232399999999999</v>
      </c>
      <c r="EZ94">
        <v>2</v>
      </c>
      <c r="FA94">
        <v>0.44035600000000003</v>
      </c>
      <c r="FB94">
        <v>0.83954300000000004</v>
      </c>
      <c r="FC94">
        <v>20.2681</v>
      </c>
      <c r="FD94">
        <v>5.2172900000000002</v>
      </c>
      <c r="FE94">
        <v>12.004</v>
      </c>
      <c r="FF94">
        <v>4.9863499999999998</v>
      </c>
      <c r="FG94">
        <v>3.2844500000000001</v>
      </c>
      <c r="FH94">
        <v>5733.3</v>
      </c>
      <c r="FI94">
        <v>9999</v>
      </c>
      <c r="FJ94">
        <v>9999</v>
      </c>
      <c r="FK94">
        <v>465.4</v>
      </c>
      <c r="FL94">
        <v>1.8658399999999999</v>
      </c>
      <c r="FM94">
        <v>1.8621799999999999</v>
      </c>
      <c r="FN94">
        <v>1.86422</v>
      </c>
      <c r="FO94">
        <v>1.86033</v>
      </c>
      <c r="FP94">
        <v>1.8610199999999999</v>
      </c>
      <c r="FQ94">
        <v>1.86012</v>
      </c>
      <c r="FR94">
        <v>1.8618300000000001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0.79800000000000004</v>
      </c>
      <c r="GH94">
        <v>0.26910000000000001</v>
      </c>
      <c r="GI94">
        <v>0.1107589500545309</v>
      </c>
      <c r="GJ94">
        <v>1.50489809740067E-3</v>
      </c>
      <c r="GK94">
        <v>-2.0552440134273611E-7</v>
      </c>
      <c r="GL94">
        <v>-9.6702536598140934E-11</v>
      </c>
      <c r="GM94">
        <v>-9.7891647304491333E-2</v>
      </c>
      <c r="GN94">
        <v>9.3380900660654225E-3</v>
      </c>
      <c r="GO94">
        <v>6.5945522138961576E-7</v>
      </c>
      <c r="GP94">
        <v>5.8990856701692426E-7</v>
      </c>
      <c r="GQ94">
        <v>7</v>
      </c>
      <c r="GR94">
        <v>2047</v>
      </c>
      <c r="GS94">
        <v>3</v>
      </c>
      <c r="GT94">
        <v>37</v>
      </c>
      <c r="GU94">
        <v>77.3</v>
      </c>
      <c r="GV94">
        <v>77.3</v>
      </c>
      <c r="GW94">
        <v>1.63818</v>
      </c>
      <c r="GX94">
        <v>2.5720200000000002</v>
      </c>
      <c r="GY94">
        <v>2.04834</v>
      </c>
      <c r="GZ94">
        <v>2.6220699999999999</v>
      </c>
      <c r="HA94">
        <v>2.1972700000000001</v>
      </c>
      <c r="HB94">
        <v>2.3278799999999999</v>
      </c>
      <c r="HC94">
        <v>41.482199999999999</v>
      </c>
      <c r="HD94">
        <v>14.815</v>
      </c>
      <c r="HE94">
        <v>18</v>
      </c>
      <c r="HF94">
        <v>699.3</v>
      </c>
      <c r="HG94">
        <v>735.96199999999999</v>
      </c>
      <c r="HH94">
        <v>31.0002</v>
      </c>
      <c r="HI94">
        <v>33.003399999999999</v>
      </c>
      <c r="HJ94">
        <v>30.001000000000001</v>
      </c>
      <c r="HK94">
        <v>32.671999999999997</v>
      </c>
      <c r="HL94">
        <v>32.625</v>
      </c>
      <c r="HM94">
        <v>32.786999999999999</v>
      </c>
      <c r="HN94">
        <v>24.750299999999999</v>
      </c>
      <c r="HO94">
        <v>97.766000000000005</v>
      </c>
      <c r="HP94">
        <v>31</v>
      </c>
      <c r="HQ94">
        <v>531.49800000000005</v>
      </c>
      <c r="HR94">
        <v>33.947800000000001</v>
      </c>
      <c r="HS94">
        <v>99.225499999999997</v>
      </c>
      <c r="HT94">
        <v>98.9178</v>
      </c>
    </row>
    <row r="95" spans="1:228" x14ac:dyDescent="0.2">
      <c r="A95">
        <v>80</v>
      </c>
      <c r="B95">
        <v>1665415851.0999999</v>
      </c>
      <c r="C95">
        <v>315.5</v>
      </c>
      <c r="D95" t="s">
        <v>518</v>
      </c>
      <c r="E95" t="s">
        <v>519</v>
      </c>
      <c r="F95">
        <v>4</v>
      </c>
      <c r="G95">
        <v>1665415848.7874999</v>
      </c>
      <c r="H95">
        <f t="shared" si="34"/>
        <v>6.3289418011781839E-3</v>
      </c>
      <c r="I95">
        <f t="shared" si="35"/>
        <v>6.3289418011781837</v>
      </c>
      <c r="J95">
        <f t="shared" si="36"/>
        <v>17.850478352697145</v>
      </c>
      <c r="K95">
        <f t="shared" si="37"/>
        <v>502.0915</v>
      </c>
      <c r="L95">
        <f t="shared" si="38"/>
        <v>419.93809024670821</v>
      </c>
      <c r="M95">
        <f t="shared" si="39"/>
        <v>42.621334197703838</v>
      </c>
      <c r="N95">
        <f t="shared" si="40"/>
        <v>50.959439299145991</v>
      </c>
      <c r="O95">
        <f t="shared" si="41"/>
        <v>0.42670392390847944</v>
      </c>
      <c r="P95">
        <f t="shared" si="42"/>
        <v>3.678099373777048</v>
      </c>
      <c r="Q95">
        <f t="shared" si="43"/>
        <v>0.40098659694906585</v>
      </c>
      <c r="R95">
        <f t="shared" si="44"/>
        <v>0.25279795717405107</v>
      </c>
      <c r="S95">
        <f t="shared" si="45"/>
        <v>226.11630958665322</v>
      </c>
      <c r="T95">
        <f t="shared" si="46"/>
        <v>33.548162390251299</v>
      </c>
      <c r="U95">
        <f t="shared" si="47"/>
        <v>33.627600000000001</v>
      </c>
      <c r="V95">
        <f t="shared" si="48"/>
        <v>5.2330195353544244</v>
      </c>
      <c r="W95">
        <f t="shared" si="49"/>
        <v>70.058612761075224</v>
      </c>
      <c r="X95">
        <f t="shared" si="50"/>
        <v>3.7016008987846725</v>
      </c>
      <c r="Y95">
        <f t="shared" si="51"/>
        <v>5.2835772118532347</v>
      </c>
      <c r="Z95">
        <f t="shared" si="52"/>
        <v>1.531418636569752</v>
      </c>
      <c r="AA95">
        <f t="shared" si="53"/>
        <v>-279.10633343195792</v>
      </c>
      <c r="AB95">
        <f t="shared" si="54"/>
        <v>34.108993942685103</v>
      </c>
      <c r="AC95">
        <f t="shared" si="55"/>
        <v>2.1387293048213749</v>
      </c>
      <c r="AD95">
        <f t="shared" si="56"/>
        <v>-16.742300597798234</v>
      </c>
      <c r="AE95">
        <f t="shared" si="57"/>
        <v>41.098930480416634</v>
      </c>
      <c r="AF95">
        <f t="shared" si="58"/>
        <v>6.3217888695888433</v>
      </c>
      <c r="AG95">
        <f t="shared" si="59"/>
        <v>17.850478352697145</v>
      </c>
      <c r="AH95">
        <v>538.90778877877926</v>
      </c>
      <c r="AI95">
        <v>524.20854545454551</v>
      </c>
      <c r="AJ95">
        <v>1.7189119548300369</v>
      </c>
      <c r="AK95">
        <v>66.861594045505171</v>
      </c>
      <c r="AL95">
        <f t="shared" si="60"/>
        <v>6.3289418011781837</v>
      </c>
      <c r="AM95">
        <v>33.93966868016286</v>
      </c>
      <c r="AN95">
        <v>36.472600606060588</v>
      </c>
      <c r="AO95">
        <v>-1.404193255074897E-5</v>
      </c>
      <c r="AP95">
        <v>85.609805602652457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47173.878623367265</v>
      </c>
      <c r="AV95">
        <f t="shared" si="64"/>
        <v>1200.0037500000001</v>
      </c>
      <c r="AW95">
        <f t="shared" si="65"/>
        <v>1025.9283889050016</v>
      </c>
      <c r="AX95">
        <f t="shared" si="66"/>
        <v>0.85493765240733754</v>
      </c>
      <c r="AY95">
        <f t="shared" si="67"/>
        <v>0.18842966914616158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1665415848.7874999</v>
      </c>
      <c r="BF95">
        <v>502.0915</v>
      </c>
      <c r="BG95">
        <v>520.48037499999998</v>
      </c>
      <c r="BH95">
        <v>36.471012500000001</v>
      </c>
      <c r="BI95">
        <v>33.941012499999999</v>
      </c>
      <c r="BJ95">
        <v>501.29012499999999</v>
      </c>
      <c r="BK95">
        <v>36.202012500000002</v>
      </c>
      <c r="BL95">
        <v>650.05187500000011</v>
      </c>
      <c r="BM95">
        <v>101.39400000000001</v>
      </c>
      <c r="BN95">
        <v>0.100327825</v>
      </c>
      <c r="BO95">
        <v>33.799612499999988</v>
      </c>
      <c r="BP95">
        <v>33.627600000000001</v>
      </c>
      <c r="BQ95">
        <v>999.9</v>
      </c>
      <c r="BR95">
        <v>0</v>
      </c>
      <c r="BS95">
        <v>0</v>
      </c>
      <c r="BT95">
        <v>8971.1725000000006</v>
      </c>
      <c r="BU95">
        <v>0</v>
      </c>
      <c r="BV95">
        <v>316.25049999999999</v>
      </c>
      <c r="BW95">
        <v>-18.388950000000001</v>
      </c>
      <c r="BX95">
        <v>521.09637499999997</v>
      </c>
      <c r="BY95">
        <v>538.76662499999998</v>
      </c>
      <c r="BZ95">
        <v>2.5299925000000001</v>
      </c>
      <c r="CA95">
        <v>520.48037499999998</v>
      </c>
      <c r="CB95">
        <v>33.941012499999999</v>
      </c>
      <c r="CC95">
        <v>3.6979500000000001</v>
      </c>
      <c r="CD95">
        <v>3.4414237499999998</v>
      </c>
      <c r="CE95">
        <v>27.557062500000001</v>
      </c>
      <c r="CF95">
        <v>26.3334875</v>
      </c>
      <c r="CG95">
        <v>1200.0037500000001</v>
      </c>
      <c r="CH95">
        <v>0.49999549999999998</v>
      </c>
      <c r="CI95">
        <v>0.50000449999999996</v>
      </c>
      <c r="CJ95">
        <v>0</v>
      </c>
      <c r="CK95">
        <v>966.9</v>
      </c>
      <c r="CL95">
        <v>4.9990899999999998</v>
      </c>
      <c r="CM95">
        <v>10897.8375</v>
      </c>
      <c r="CN95">
        <v>9557.8675000000003</v>
      </c>
      <c r="CO95">
        <v>42.811999999999998</v>
      </c>
      <c r="CP95">
        <v>45.530999999999999</v>
      </c>
      <c r="CQ95">
        <v>43.686999999999998</v>
      </c>
      <c r="CR95">
        <v>44.186999999999998</v>
      </c>
      <c r="CS95">
        <v>44.436999999999998</v>
      </c>
      <c r="CT95">
        <v>597.49874999999997</v>
      </c>
      <c r="CU95">
        <v>597.51</v>
      </c>
      <c r="CV95">
        <v>0</v>
      </c>
      <c r="CW95">
        <v>1665415854.8</v>
      </c>
      <c r="CX95">
        <v>0</v>
      </c>
      <c r="CY95">
        <v>1665411210</v>
      </c>
      <c r="CZ95" t="s">
        <v>356</v>
      </c>
      <c r="DA95">
        <v>1665411210</v>
      </c>
      <c r="DB95">
        <v>1665411207</v>
      </c>
      <c r="DC95">
        <v>2</v>
      </c>
      <c r="DD95">
        <v>-1.1599999999999999</v>
      </c>
      <c r="DE95">
        <v>-4.0000000000000001E-3</v>
      </c>
      <c r="DF95">
        <v>0.52200000000000002</v>
      </c>
      <c r="DG95">
        <v>0.222</v>
      </c>
      <c r="DH95">
        <v>406</v>
      </c>
      <c r="DI95">
        <v>31</v>
      </c>
      <c r="DJ95">
        <v>0.33</v>
      </c>
      <c r="DK95">
        <v>0.17</v>
      </c>
      <c r="DL95">
        <v>-18.093150000000001</v>
      </c>
      <c r="DM95">
        <v>-1.8368803001876319</v>
      </c>
      <c r="DN95">
        <v>0.18243007290466121</v>
      </c>
      <c r="DO95">
        <v>0</v>
      </c>
      <c r="DP95">
        <v>2.5384557499999998</v>
      </c>
      <c r="DQ95">
        <v>-2.190495309569224E-2</v>
      </c>
      <c r="DR95">
        <v>5.0709894929392351E-3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3.2968299999999999</v>
      </c>
      <c r="EB95">
        <v>2.6252599999999999</v>
      </c>
      <c r="EC95">
        <v>0.11743199999999999</v>
      </c>
      <c r="ED95">
        <v>0.119709</v>
      </c>
      <c r="EE95">
        <v>0.14635300000000001</v>
      </c>
      <c r="EF95">
        <v>0.138206</v>
      </c>
      <c r="EG95">
        <v>26744.7</v>
      </c>
      <c r="EH95">
        <v>27281.200000000001</v>
      </c>
      <c r="EI95">
        <v>28192.5</v>
      </c>
      <c r="EJ95">
        <v>29827.9</v>
      </c>
      <c r="EK95">
        <v>33049.5</v>
      </c>
      <c r="EL95">
        <v>35718.800000000003</v>
      </c>
      <c r="EM95">
        <v>39712.5</v>
      </c>
      <c r="EN95">
        <v>42671.199999999997</v>
      </c>
      <c r="EO95">
        <v>2.2238500000000001</v>
      </c>
      <c r="EP95">
        <v>2.1779500000000001</v>
      </c>
      <c r="EQ95">
        <v>5.0947100000000002E-2</v>
      </c>
      <c r="ER95">
        <v>0</v>
      </c>
      <c r="ES95">
        <v>32.782200000000003</v>
      </c>
      <c r="ET95">
        <v>999.9</v>
      </c>
      <c r="EU95">
        <v>69.8</v>
      </c>
      <c r="EV95">
        <v>36.299999999999997</v>
      </c>
      <c r="EW95">
        <v>41.768799999999999</v>
      </c>
      <c r="EX95">
        <v>57.1081</v>
      </c>
      <c r="EY95">
        <v>-1.99119</v>
      </c>
      <c r="EZ95">
        <v>2</v>
      </c>
      <c r="FA95">
        <v>0.44118400000000002</v>
      </c>
      <c r="FB95">
        <v>0.83831699999999998</v>
      </c>
      <c r="FC95">
        <v>20.268000000000001</v>
      </c>
      <c r="FD95">
        <v>5.21699</v>
      </c>
      <c r="FE95">
        <v>12.004</v>
      </c>
      <c r="FF95">
        <v>4.98665</v>
      </c>
      <c r="FG95">
        <v>3.2844799999999998</v>
      </c>
      <c r="FH95">
        <v>5733.6</v>
      </c>
      <c r="FI95">
        <v>9999</v>
      </c>
      <c r="FJ95">
        <v>9999</v>
      </c>
      <c r="FK95">
        <v>465.4</v>
      </c>
      <c r="FL95">
        <v>1.8658399999999999</v>
      </c>
      <c r="FM95">
        <v>1.8621799999999999</v>
      </c>
      <c r="FN95">
        <v>1.8642399999999999</v>
      </c>
      <c r="FO95">
        <v>1.86033</v>
      </c>
      <c r="FP95">
        <v>1.8610199999999999</v>
      </c>
      <c r="FQ95">
        <v>1.8601399999999999</v>
      </c>
      <c r="FR95">
        <v>1.8618399999999999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0.80600000000000005</v>
      </c>
      <c r="GH95">
        <v>0.26900000000000002</v>
      </c>
      <c r="GI95">
        <v>0.1107589500545309</v>
      </c>
      <c r="GJ95">
        <v>1.50489809740067E-3</v>
      </c>
      <c r="GK95">
        <v>-2.0552440134273611E-7</v>
      </c>
      <c r="GL95">
        <v>-9.6702536598140934E-11</v>
      </c>
      <c r="GM95">
        <v>-9.7891647304491333E-2</v>
      </c>
      <c r="GN95">
        <v>9.3380900660654225E-3</v>
      </c>
      <c r="GO95">
        <v>6.5945522138961576E-7</v>
      </c>
      <c r="GP95">
        <v>5.8990856701692426E-7</v>
      </c>
      <c r="GQ95">
        <v>7</v>
      </c>
      <c r="GR95">
        <v>2047</v>
      </c>
      <c r="GS95">
        <v>3</v>
      </c>
      <c r="GT95">
        <v>37</v>
      </c>
      <c r="GU95">
        <v>77.400000000000006</v>
      </c>
      <c r="GV95">
        <v>77.400000000000006</v>
      </c>
      <c r="GW95">
        <v>1.65039</v>
      </c>
      <c r="GX95">
        <v>2.5732400000000002</v>
      </c>
      <c r="GY95">
        <v>2.04834</v>
      </c>
      <c r="GZ95">
        <v>2.6208499999999999</v>
      </c>
      <c r="HA95">
        <v>2.1972700000000001</v>
      </c>
      <c r="HB95">
        <v>2.3754900000000001</v>
      </c>
      <c r="HC95">
        <v>41.482199999999999</v>
      </c>
      <c r="HD95">
        <v>14.8238</v>
      </c>
      <c r="HE95">
        <v>18</v>
      </c>
      <c r="HF95">
        <v>699.88300000000004</v>
      </c>
      <c r="HG95">
        <v>735.90899999999999</v>
      </c>
      <c r="HH95">
        <v>30.9999</v>
      </c>
      <c r="HI95">
        <v>33.012300000000003</v>
      </c>
      <c r="HJ95">
        <v>30.001000000000001</v>
      </c>
      <c r="HK95">
        <v>32.681399999999996</v>
      </c>
      <c r="HL95">
        <v>32.634099999999997</v>
      </c>
      <c r="HM95">
        <v>33.127499999999998</v>
      </c>
      <c r="HN95">
        <v>24.750299999999999</v>
      </c>
      <c r="HO95">
        <v>97.766000000000005</v>
      </c>
      <c r="HP95">
        <v>31</v>
      </c>
      <c r="HQ95">
        <v>538.17700000000002</v>
      </c>
      <c r="HR95">
        <v>33.958300000000001</v>
      </c>
      <c r="HS95">
        <v>99.221999999999994</v>
      </c>
      <c r="HT95">
        <v>98.915700000000001</v>
      </c>
    </row>
    <row r="96" spans="1:228" x14ac:dyDescent="0.2">
      <c r="A96">
        <v>81</v>
      </c>
      <c r="B96">
        <v>1665415855.0999999</v>
      </c>
      <c r="C96">
        <v>319.5</v>
      </c>
      <c r="D96" t="s">
        <v>520</v>
      </c>
      <c r="E96" t="s">
        <v>521</v>
      </c>
      <c r="F96">
        <v>4</v>
      </c>
      <c r="G96">
        <v>1665415853.0999999</v>
      </c>
      <c r="H96">
        <f t="shared" si="34"/>
        <v>6.3121519577705957E-3</v>
      </c>
      <c r="I96">
        <f t="shared" si="35"/>
        <v>6.3121519577705953</v>
      </c>
      <c r="J96">
        <f t="shared" si="36"/>
        <v>18.17760392482726</v>
      </c>
      <c r="K96">
        <f t="shared" si="37"/>
        <v>509.22485714285722</v>
      </c>
      <c r="L96">
        <f t="shared" si="38"/>
        <v>425.97155081657843</v>
      </c>
      <c r="M96">
        <f t="shared" si="39"/>
        <v>43.233844936976475</v>
      </c>
      <c r="N96">
        <f t="shared" si="40"/>
        <v>51.683612366986857</v>
      </c>
      <c r="O96">
        <f t="shared" si="41"/>
        <v>0.42843065338506797</v>
      </c>
      <c r="P96">
        <f t="shared" si="42"/>
        <v>3.6853239470677992</v>
      </c>
      <c r="Q96">
        <f t="shared" si="43"/>
        <v>0.40255906793741503</v>
      </c>
      <c r="R96">
        <f t="shared" si="44"/>
        <v>0.25379358221186293</v>
      </c>
      <c r="S96">
        <f t="shared" si="45"/>
        <v>226.11573257946461</v>
      </c>
      <c r="T96">
        <f t="shared" si="46"/>
        <v>33.525614297892979</v>
      </c>
      <c r="U96">
        <f t="shared" si="47"/>
        <v>33.594271428571417</v>
      </c>
      <c r="V96">
        <f t="shared" si="48"/>
        <v>5.2232724632805594</v>
      </c>
      <c r="W96">
        <f t="shared" si="49"/>
        <v>70.166276126117467</v>
      </c>
      <c r="X96">
        <f t="shared" si="50"/>
        <v>3.7018023028212199</v>
      </c>
      <c r="Y96">
        <f t="shared" si="51"/>
        <v>5.2757571118176045</v>
      </c>
      <c r="Z96">
        <f t="shared" si="52"/>
        <v>1.5214701604593395</v>
      </c>
      <c r="AA96">
        <f t="shared" si="53"/>
        <v>-278.36590133768328</v>
      </c>
      <c r="AB96">
        <f t="shared" si="54"/>
        <v>35.530230075036492</v>
      </c>
      <c r="AC96">
        <f t="shared" si="55"/>
        <v>2.2228267633407235</v>
      </c>
      <c r="AD96">
        <f t="shared" si="56"/>
        <v>-14.497111919841466</v>
      </c>
      <c r="AE96">
        <f t="shared" si="57"/>
        <v>41.214779995499065</v>
      </c>
      <c r="AF96">
        <f t="shared" si="58"/>
        <v>6.3095246377120446</v>
      </c>
      <c r="AG96">
        <f t="shared" si="59"/>
        <v>18.17760392482726</v>
      </c>
      <c r="AH96">
        <v>545.81359936989668</v>
      </c>
      <c r="AI96">
        <v>531.04850303030287</v>
      </c>
      <c r="AJ96">
        <v>1.7000698169964541</v>
      </c>
      <c r="AK96">
        <v>66.861594045505171</v>
      </c>
      <c r="AL96">
        <f t="shared" si="60"/>
        <v>6.3121519577705953</v>
      </c>
      <c r="AM96">
        <v>33.946087133245172</v>
      </c>
      <c r="AN96">
        <v>36.47229575757575</v>
      </c>
      <c r="AO96">
        <v>3.5790016914615211E-5</v>
      </c>
      <c r="AP96">
        <v>85.609805602652457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47306.899253523654</v>
      </c>
      <c r="AV96">
        <f t="shared" si="64"/>
        <v>1200.002857142857</v>
      </c>
      <c r="AW96">
        <f t="shared" si="65"/>
        <v>1025.9274137717432</v>
      </c>
      <c r="AX96">
        <f t="shared" si="66"/>
        <v>0.85493747591103397</v>
      </c>
      <c r="AY96">
        <f t="shared" si="67"/>
        <v>0.1884293285082955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1665415853.0999999</v>
      </c>
      <c r="BF96">
        <v>509.22485714285722</v>
      </c>
      <c r="BG96">
        <v>527.67985714285703</v>
      </c>
      <c r="BH96">
        <v>36.472871428571423</v>
      </c>
      <c r="BI96">
        <v>33.947528571428577</v>
      </c>
      <c r="BJ96">
        <v>508.41485714285722</v>
      </c>
      <c r="BK96">
        <v>36.203857142857153</v>
      </c>
      <c r="BL96">
        <v>649.98599999999999</v>
      </c>
      <c r="BM96">
        <v>101.39485714285711</v>
      </c>
      <c r="BN96">
        <v>9.98198E-2</v>
      </c>
      <c r="BO96">
        <v>33.773099999999999</v>
      </c>
      <c r="BP96">
        <v>33.594271428571417</v>
      </c>
      <c r="BQ96">
        <v>999.89999999999986</v>
      </c>
      <c r="BR96">
        <v>0</v>
      </c>
      <c r="BS96">
        <v>0</v>
      </c>
      <c r="BT96">
        <v>8995.9814285714292</v>
      </c>
      <c r="BU96">
        <v>0</v>
      </c>
      <c r="BV96">
        <v>317.09485714285711</v>
      </c>
      <c r="BW96">
        <v>-18.454971428571429</v>
      </c>
      <c r="BX96">
        <v>528.50099999999998</v>
      </c>
      <c r="BY96">
        <v>546.22314285714288</v>
      </c>
      <c r="BZ96">
        <v>2.5253399999999999</v>
      </c>
      <c r="CA96">
        <v>527.67985714285703</v>
      </c>
      <c r="CB96">
        <v>33.947528571428577</v>
      </c>
      <c r="CC96">
        <v>3.6981657142857149</v>
      </c>
      <c r="CD96">
        <v>3.4421114285714292</v>
      </c>
      <c r="CE96">
        <v>27.558071428571431</v>
      </c>
      <c r="CF96">
        <v>26.336885714285721</v>
      </c>
      <c r="CG96">
        <v>1200.002857142857</v>
      </c>
      <c r="CH96">
        <v>0.50000199999999995</v>
      </c>
      <c r="CI96">
        <v>0.49999800000000011</v>
      </c>
      <c r="CJ96">
        <v>0</v>
      </c>
      <c r="CK96">
        <v>967.07771428571436</v>
      </c>
      <c r="CL96">
        <v>4.9990899999999998</v>
      </c>
      <c r="CM96">
        <v>10904.3</v>
      </c>
      <c r="CN96">
        <v>9557.8957142857143</v>
      </c>
      <c r="CO96">
        <v>42.811999999999998</v>
      </c>
      <c r="CP96">
        <v>45.561999999999998</v>
      </c>
      <c r="CQ96">
        <v>43.686999999999998</v>
      </c>
      <c r="CR96">
        <v>44.169285714285706</v>
      </c>
      <c r="CS96">
        <v>44.436999999999998</v>
      </c>
      <c r="CT96">
        <v>597.50428571428563</v>
      </c>
      <c r="CU96">
        <v>597.50142857142851</v>
      </c>
      <c r="CV96">
        <v>0</v>
      </c>
      <c r="CW96">
        <v>1665415858.4000001</v>
      </c>
      <c r="CX96">
        <v>0</v>
      </c>
      <c r="CY96">
        <v>1665411210</v>
      </c>
      <c r="CZ96" t="s">
        <v>356</v>
      </c>
      <c r="DA96">
        <v>1665411210</v>
      </c>
      <c r="DB96">
        <v>1665411207</v>
      </c>
      <c r="DC96">
        <v>2</v>
      </c>
      <c r="DD96">
        <v>-1.1599999999999999</v>
      </c>
      <c r="DE96">
        <v>-4.0000000000000001E-3</v>
      </c>
      <c r="DF96">
        <v>0.52200000000000002</v>
      </c>
      <c r="DG96">
        <v>0.222</v>
      </c>
      <c r="DH96">
        <v>406</v>
      </c>
      <c r="DI96">
        <v>31</v>
      </c>
      <c r="DJ96">
        <v>0.33</v>
      </c>
      <c r="DK96">
        <v>0.17</v>
      </c>
      <c r="DL96">
        <v>-18.2006075</v>
      </c>
      <c r="DM96">
        <v>-1.978067166979351</v>
      </c>
      <c r="DN96">
        <v>0.19364005575745449</v>
      </c>
      <c r="DO96">
        <v>0</v>
      </c>
      <c r="DP96">
        <v>2.5362619999999998</v>
      </c>
      <c r="DQ96">
        <v>-6.4439099437156602E-2</v>
      </c>
      <c r="DR96">
        <v>7.164538086994859E-3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3.2969300000000001</v>
      </c>
      <c r="EB96">
        <v>2.62507</v>
      </c>
      <c r="EC96">
        <v>0.11853900000000001</v>
      </c>
      <c r="ED96">
        <v>0.12081</v>
      </c>
      <c r="EE96">
        <v>0.14635799999999999</v>
      </c>
      <c r="EF96">
        <v>0.13821700000000001</v>
      </c>
      <c r="EG96">
        <v>26710.400000000001</v>
      </c>
      <c r="EH96">
        <v>27246.6</v>
      </c>
      <c r="EI96">
        <v>28191.8</v>
      </c>
      <c r="EJ96">
        <v>29827.4</v>
      </c>
      <c r="EK96">
        <v>33048.400000000001</v>
      </c>
      <c r="EL96">
        <v>35717.9</v>
      </c>
      <c r="EM96">
        <v>39711.300000000003</v>
      </c>
      <c r="EN96">
        <v>42670.5</v>
      </c>
      <c r="EO96">
        <v>2.2233999999999998</v>
      </c>
      <c r="EP96">
        <v>2.1776</v>
      </c>
      <c r="EQ96">
        <v>5.0924700000000003E-2</v>
      </c>
      <c r="ER96">
        <v>0</v>
      </c>
      <c r="ES96">
        <v>32.764800000000001</v>
      </c>
      <c r="ET96">
        <v>999.9</v>
      </c>
      <c r="EU96">
        <v>69.8</v>
      </c>
      <c r="EV96">
        <v>36.299999999999997</v>
      </c>
      <c r="EW96">
        <v>41.775599999999997</v>
      </c>
      <c r="EX96">
        <v>57.348100000000002</v>
      </c>
      <c r="EY96">
        <v>-2.1394199999999999</v>
      </c>
      <c r="EZ96">
        <v>2</v>
      </c>
      <c r="FA96">
        <v>0.441944</v>
      </c>
      <c r="FB96">
        <v>0.83774499999999996</v>
      </c>
      <c r="FC96">
        <v>20.268000000000001</v>
      </c>
      <c r="FD96">
        <v>5.21774</v>
      </c>
      <c r="FE96">
        <v>12.004</v>
      </c>
      <c r="FF96">
        <v>4.9871499999999997</v>
      </c>
      <c r="FG96">
        <v>3.2846500000000001</v>
      </c>
      <c r="FH96">
        <v>5733.6</v>
      </c>
      <c r="FI96">
        <v>9999</v>
      </c>
      <c r="FJ96">
        <v>9999</v>
      </c>
      <c r="FK96">
        <v>465.4</v>
      </c>
      <c r="FL96">
        <v>1.86581</v>
      </c>
      <c r="FM96">
        <v>1.8621799999999999</v>
      </c>
      <c r="FN96">
        <v>1.8642300000000001</v>
      </c>
      <c r="FO96">
        <v>1.8603400000000001</v>
      </c>
      <c r="FP96">
        <v>1.8610199999999999</v>
      </c>
      <c r="FQ96">
        <v>1.86015</v>
      </c>
      <c r="FR96">
        <v>1.8617900000000001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0.81399999999999995</v>
      </c>
      <c r="GH96">
        <v>0.26900000000000002</v>
      </c>
      <c r="GI96">
        <v>0.1107589500545309</v>
      </c>
      <c r="GJ96">
        <v>1.50489809740067E-3</v>
      </c>
      <c r="GK96">
        <v>-2.0552440134273611E-7</v>
      </c>
      <c r="GL96">
        <v>-9.6702536598140934E-11</v>
      </c>
      <c r="GM96">
        <v>-9.7891647304491333E-2</v>
      </c>
      <c r="GN96">
        <v>9.3380900660654225E-3</v>
      </c>
      <c r="GO96">
        <v>6.5945522138961576E-7</v>
      </c>
      <c r="GP96">
        <v>5.8990856701692426E-7</v>
      </c>
      <c r="GQ96">
        <v>7</v>
      </c>
      <c r="GR96">
        <v>2047</v>
      </c>
      <c r="GS96">
        <v>3</v>
      </c>
      <c r="GT96">
        <v>37</v>
      </c>
      <c r="GU96">
        <v>77.400000000000006</v>
      </c>
      <c r="GV96">
        <v>77.5</v>
      </c>
      <c r="GW96">
        <v>1.6674800000000001</v>
      </c>
      <c r="GX96">
        <v>2.5976599999999999</v>
      </c>
      <c r="GY96">
        <v>2.04834</v>
      </c>
      <c r="GZ96">
        <v>2.6220699999999999</v>
      </c>
      <c r="HA96">
        <v>2.1972700000000001</v>
      </c>
      <c r="HB96">
        <v>2.2924799999999999</v>
      </c>
      <c r="HC96">
        <v>41.482199999999999</v>
      </c>
      <c r="HD96">
        <v>14.8062</v>
      </c>
      <c r="HE96">
        <v>18</v>
      </c>
      <c r="HF96">
        <v>699.60599999999999</v>
      </c>
      <c r="HG96">
        <v>735.69200000000001</v>
      </c>
      <c r="HH96">
        <v>30.9999</v>
      </c>
      <c r="HI96">
        <v>33.021099999999997</v>
      </c>
      <c r="HJ96">
        <v>30.001000000000001</v>
      </c>
      <c r="HK96">
        <v>32.690100000000001</v>
      </c>
      <c r="HL96">
        <v>32.643500000000003</v>
      </c>
      <c r="HM96">
        <v>33.469700000000003</v>
      </c>
      <c r="HN96">
        <v>24.750299999999999</v>
      </c>
      <c r="HO96">
        <v>97.393699999999995</v>
      </c>
      <c r="HP96">
        <v>31</v>
      </c>
      <c r="HQ96">
        <v>544.85599999999999</v>
      </c>
      <c r="HR96">
        <v>33.952599999999997</v>
      </c>
      <c r="HS96">
        <v>99.219300000000004</v>
      </c>
      <c r="HT96">
        <v>98.914100000000005</v>
      </c>
    </row>
    <row r="97" spans="1:228" x14ac:dyDescent="0.2">
      <c r="A97">
        <v>82</v>
      </c>
      <c r="B97">
        <v>1665415859.0999999</v>
      </c>
      <c r="C97">
        <v>323.5</v>
      </c>
      <c r="D97" t="s">
        <v>522</v>
      </c>
      <c r="E97" t="s">
        <v>523</v>
      </c>
      <c r="F97">
        <v>4</v>
      </c>
      <c r="G97">
        <v>1665415856.7874999</v>
      </c>
      <c r="H97">
        <f t="shared" si="34"/>
        <v>6.3156636253758726E-3</v>
      </c>
      <c r="I97">
        <f t="shared" si="35"/>
        <v>6.3156636253758727</v>
      </c>
      <c r="J97">
        <f t="shared" si="36"/>
        <v>18.391717102095583</v>
      </c>
      <c r="K97">
        <f t="shared" si="37"/>
        <v>515.28562499999998</v>
      </c>
      <c r="L97">
        <f t="shared" si="38"/>
        <v>431.28607856518119</v>
      </c>
      <c r="M97">
        <f t="shared" si="39"/>
        <v>43.772966590203779</v>
      </c>
      <c r="N97">
        <f t="shared" si="40"/>
        <v>52.298419931791052</v>
      </c>
      <c r="O97">
        <f t="shared" si="41"/>
        <v>0.42970760936044644</v>
      </c>
      <c r="P97">
        <f t="shared" si="42"/>
        <v>3.6921379348634913</v>
      </c>
      <c r="Q97">
        <f t="shared" si="43"/>
        <v>0.40373150459782697</v>
      </c>
      <c r="R97">
        <f t="shared" si="44"/>
        <v>0.25453508081968984</v>
      </c>
      <c r="S97">
        <f t="shared" si="45"/>
        <v>226.11511385944937</v>
      </c>
      <c r="T97">
        <f t="shared" si="46"/>
        <v>33.509481743818704</v>
      </c>
      <c r="U97">
        <f t="shared" si="47"/>
        <v>33.583512499999998</v>
      </c>
      <c r="V97">
        <f t="shared" si="48"/>
        <v>5.220129345658207</v>
      </c>
      <c r="W97">
        <f t="shared" si="49"/>
        <v>70.236312971014399</v>
      </c>
      <c r="X97">
        <f t="shared" si="50"/>
        <v>3.702222208753982</v>
      </c>
      <c r="Y97">
        <f t="shared" si="51"/>
        <v>5.2710941849721529</v>
      </c>
      <c r="Z97">
        <f t="shared" si="52"/>
        <v>1.517907136904225</v>
      </c>
      <c r="AA97">
        <f t="shared" si="53"/>
        <v>-278.52076587907601</v>
      </c>
      <c r="AB97">
        <f t="shared" si="54"/>
        <v>34.587519516587399</v>
      </c>
      <c r="AC97">
        <f t="shared" si="55"/>
        <v>2.15957501746318</v>
      </c>
      <c r="AD97">
        <f t="shared" si="56"/>
        <v>-15.658557485576075</v>
      </c>
      <c r="AE97">
        <f t="shared" si="57"/>
        <v>41.503549746924499</v>
      </c>
      <c r="AF97">
        <f t="shared" si="58"/>
        <v>6.3021671125656216</v>
      </c>
      <c r="AG97">
        <f t="shared" si="59"/>
        <v>18.391717102095583</v>
      </c>
      <c r="AH97">
        <v>552.7816193220624</v>
      </c>
      <c r="AI97">
        <v>537.88969696969684</v>
      </c>
      <c r="AJ97">
        <v>1.70826368023546</v>
      </c>
      <c r="AK97">
        <v>66.861594045505171</v>
      </c>
      <c r="AL97">
        <f t="shared" si="60"/>
        <v>6.3156636253758727</v>
      </c>
      <c r="AM97">
        <v>33.952884260280229</v>
      </c>
      <c r="AN97">
        <v>36.480416969696947</v>
      </c>
      <c r="AO97">
        <v>7.6160583151989618E-5</v>
      </c>
      <c r="AP97">
        <v>85.609805602652457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47430.989082358763</v>
      </c>
      <c r="AV97">
        <f t="shared" si="64"/>
        <v>1200.00125</v>
      </c>
      <c r="AW97">
        <f t="shared" si="65"/>
        <v>1025.925876092979</v>
      </c>
      <c r="AX97">
        <f t="shared" si="66"/>
        <v>0.85493733951775375</v>
      </c>
      <c r="AY97">
        <f t="shared" si="67"/>
        <v>0.18842906526926481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1665415856.7874999</v>
      </c>
      <c r="BF97">
        <v>515.28562499999998</v>
      </c>
      <c r="BG97">
        <v>533.87599999999998</v>
      </c>
      <c r="BH97">
        <v>36.477237500000001</v>
      </c>
      <c r="BI97">
        <v>33.954700000000003</v>
      </c>
      <c r="BJ97">
        <v>514.4682499999999</v>
      </c>
      <c r="BK97">
        <v>36.2081625</v>
      </c>
      <c r="BL97">
        <v>649.94712500000003</v>
      </c>
      <c r="BM97">
        <v>101.39425</v>
      </c>
      <c r="BN97">
        <v>9.9790187500000002E-2</v>
      </c>
      <c r="BO97">
        <v>33.757275</v>
      </c>
      <c r="BP97">
        <v>33.583512499999998</v>
      </c>
      <c r="BQ97">
        <v>999.9</v>
      </c>
      <c r="BR97">
        <v>0</v>
      </c>
      <c r="BS97">
        <v>0</v>
      </c>
      <c r="BT97">
        <v>9019.5300000000007</v>
      </c>
      <c r="BU97">
        <v>0</v>
      </c>
      <c r="BV97">
        <v>317.81200000000001</v>
      </c>
      <c r="BW97">
        <v>-18.590287499999999</v>
      </c>
      <c r="BX97">
        <v>534.79324999999994</v>
      </c>
      <c r="BY97">
        <v>552.640625</v>
      </c>
      <c r="BZ97">
        <v>2.5225399999999998</v>
      </c>
      <c r="CA97">
        <v>533.87599999999998</v>
      </c>
      <c r="CB97">
        <v>33.954700000000003</v>
      </c>
      <c r="CC97">
        <v>3.6985837500000001</v>
      </c>
      <c r="CD97">
        <v>3.4428112500000001</v>
      </c>
      <c r="CE97">
        <v>27.56</v>
      </c>
      <c r="CF97">
        <v>26.340325</v>
      </c>
      <c r="CG97">
        <v>1200.00125</v>
      </c>
      <c r="CH97">
        <v>0.50000599999999995</v>
      </c>
      <c r="CI97">
        <v>0.49999399999999999</v>
      </c>
      <c r="CJ97">
        <v>0</v>
      </c>
      <c r="CK97">
        <v>967.53375000000005</v>
      </c>
      <c r="CL97">
        <v>4.9990899999999998</v>
      </c>
      <c r="CM97">
        <v>10917.775</v>
      </c>
      <c r="CN97">
        <v>9557.8824999999997</v>
      </c>
      <c r="CO97">
        <v>42.811999999999998</v>
      </c>
      <c r="CP97">
        <v>45.561999999999998</v>
      </c>
      <c r="CQ97">
        <v>43.686999999999998</v>
      </c>
      <c r="CR97">
        <v>44.140500000000003</v>
      </c>
      <c r="CS97">
        <v>44.460624999999993</v>
      </c>
      <c r="CT97">
        <v>597.50749999999994</v>
      </c>
      <c r="CU97">
        <v>597.49374999999998</v>
      </c>
      <c r="CV97">
        <v>0</v>
      </c>
      <c r="CW97">
        <v>1665415862.5999999</v>
      </c>
      <c r="CX97">
        <v>0</v>
      </c>
      <c r="CY97">
        <v>1665411210</v>
      </c>
      <c r="CZ97" t="s">
        <v>356</v>
      </c>
      <c r="DA97">
        <v>1665411210</v>
      </c>
      <c r="DB97">
        <v>1665411207</v>
      </c>
      <c r="DC97">
        <v>2</v>
      </c>
      <c r="DD97">
        <v>-1.1599999999999999</v>
      </c>
      <c r="DE97">
        <v>-4.0000000000000001E-3</v>
      </c>
      <c r="DF97">
        <v>0.52200000000000002</v>
      </c>
      <c r="DG97">
        <v>0.222</v>
      </c>
      <c r="DH97">
        <v>406</v>
      </c>
      <c r="DI97">
        <v>31</v>
      </c>
      <c r="DJ97">
        <v>0.33</v>
      </c>
      <c r="DK97">
        <v>0.17</v>
      </c>
      <c r="DL97">
        <v>-18.326820000000001</v>
      </c>
      <c r="DM97">
        <v>-1.9721425891181581</v>
      </c>
      <c r="DN97">
        <v>0.19273225884630751</v>
      </c>
      <c r="DO97">
        <v>0</v>
      </c>
      <c r="DP97">
        <v>2.5326629999999999</v>
      </c>
      <c r="DQ97">
        <v>-8.4785966228896961E-2</v>
      </c>
      <c r="DR97">
        <v>8.4042617760277105E-3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3.2965499999999999</v>
      </c>
      <c r="EB97">
        <v>2.6253799999999998</v>
      </c>
      <c r="EC97">
        <v>0.119643</v>
      </c>
      <c r="ED97">
        <v>0.12191100000000001</v>
      </c>
      <c r="EE97">
        <v>0.146371</v>
      </c>
      <c r="EF97">
        <v>0.138241</v>
      </c>
      <c r="EG97">
        <v>26676.400000000001</v>
      </c>
      <c r="EH97">
        <v>27211.9</v>
      </c>
      <c r="EI97">
        <v>28191.3</v>
      </c>
      <c r="EJ97">
        <v>29826.9</v>
      </c>
      <c r="EK97">
        <v>33047.5</v>
      </c>
      <c r="EL97">
        <v>35716.400000000001</v>
      </c>
      <c r="EM97">
        <v>39710.800000000003</v>
      </c>
      <c r="EN97">
        <v>42669.8</v>
      </c>
      <c r="EO97">
        <v>2.2230699999999999</v>
      </c>
      <c r="EP97">
        <v>2.17753</v>
      </c>
      <c r="EQ97">
        <v>5.0745899999999997E-2</v>
      </c>
      <c r="ER97">
        <v>0</v>
      </c>
      <c r="ES97">
        <v>32.745399999999997</v>
      </c>
      <c r="ET97">
        <v>999.9</v>
      </c>
      <c r="EU97">
        <v>69.8</v>
      </c>
      <c r="EV97">
        <v>36.299999999999997</v>
      </c>
      <c r="EW97">
        <v>41.768099999999997</v>
      </c>
      <c r="EX97">
        <v>57.078099999999999</v>
      </c>
      <c r="EY97">
        <v>-1.8990400000000001</v>
      </c>
      <c r="EZ97">
        <v>2</v>
      </c>
      <c r="FA97">
        <v>0.44282300000000002</v>
      </c>
      <c r="FB97">
        <v>0.83515300000000003</v>
      </c>
      <c r="FC97">
        <v>20.267900000000001</v>
      </c>
      <c r="FD97">
        <v>5.21699</v>
      </c>
      <c r="FE97">
        <v>12.004</v>
      </c>
      <c r="FF97">
        <v>4.98665</v>
      </c>
      <c r="FG97">
        <v>3.2846500000000001</v>
      </c>
      <c r="FH97">
        <v>5733.6</v>
      </c>
      <c r="FI97">
        <v>9999</v>
      </c>
      <c r="FJ97">
        <v>9999</v>
      </c>
      <c r="FK97">
        <v>465.4</v>
      </c>
      <c r="FL97">
        <v>1.86582</v>
      </c>
      <c r="FM97">
        <v>1.8621799999999999</v>
      </c>
      <c r="FN97">
        <v>1.86422</v>
      </c>
      <c r="FO97">
        <v>1.8603400000000001</v>
      </c>
      <c r="FP97">
        <v>1.8610199999999999</v>
      </c>
      <c r="FQ97">
        <v>1.8601399999999999</v>
      </c>
      <c r="FR97">
        <v>1.8617999999999999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0.82199999999999995</v>
      </c>
      <c r="GH97">
        <v>0.26910000000000001</v>
      </c>
      <c r="GI97">
        <v>0.1107589500545309</v>
      </c>
      <c r="GJ97">
        <v>1.50489809740067E-3</v>
      </c>
      <c r="GK97">
        <v>-2.0552440134273611E-7</v>
      </c>
      <c r="GL97">
        <v>-9.6702536598140934E-11</v>
      </c>
      <c r="GM97">
        <v>-9.7891647304491333E-2</v>
      </c>
      <c r="GN97">
        <v>9.3380900660654225E-3</v>
      </c>
      <c r="GO97">
        <v>6.5945522138961576E-7</v>
      </c>
      <c r="GP97">
        <v>5.8990856701692426E-7</v>
      </c>
      <c r="GQ97">
        <v>7</v>
      </c>
      <c r="GR97">
        <v>2047</v>
      </c>
      <c r="GS97">
        <v>3</v>
      </c>
      <c r="GT97">
        <v>37</v>
      </c>
      <c r="GU97">
        <v>77.5</v>
      </c>
      <c r="GV97">
        <v>77.5</v>
      </c>
      <c r="GW97">
        <v>1.6845699999999999</v>
      </c>
      <c r="GX97">
        <v>2.5805699999999998</v>
      </c>
      <c r="GY97">
        <v>2.04834</v>
      </c>
      <c r="GZ97">
        <v>2.6208499999999999</v>
      </c>
      <c r="HA97">
        <v>2.1972700000000001</v>
      </c>
      <c r="HB97">
        <v>2.35229</v>
      </c>
      <c r="HC97">
        <v>41.482199999999999</v>
      </c>
      <c r="HD97">
        <v>14.8238</v>
      </c>
      <c r="HE97">
        <v>18</v>
      </c>
      <c r="HF97">
        <v>699.44100000000003</v>
      </c>
      <c r="HG97">
        <v>735.73599999999999</v>
      </c>
      <c r="HH97">
        <v>30.999600000000001</v>
      </c>
      <c r="HI97">
        <v>33.029899999999998</v>
      </c>
      <c r="HJ97">
        <v>30.001100000000001</v>
      </c>
      <c r="HK97">
        <v>32.6995</v>
      </c>
      <c r="HL97">
        <v>32.652799999999999</v>
      </c>
      <c r="HM97">
        <v>33.808199999999999</v>
      </c>
      <c r="HN97">
        <v>24.750299999999999</v>
      </c>
      <c r="HO97">
        <v>97.393699999999995</v>
      </c>
      <c r="HP97">
        <v>31</v>
      </c>
      <c r="HQ97">
        <v>551.53599999999994</v>
      </c>
      <c r="HR97">
        <v>33.957500000000003</v>
      </c>
      <c r="HS97">
        <v>99.217799999999997</v>
      </c>
      <c r="HT97">
        <v>98.912499999999994</v>
      </c>
    </row>
    <row r="98" spans="1:228" x14ac:dyDescent="0.2">
      <c r="A98">
        <v>83</v>
      </c>
      <c r="B98">
        <v>1665415863.0999999</v>
      </c>
      <c r="C98">
        <v>327.5</v>
      </c>
      <c r="D98" t="s">
        <v>524</v>
      </c>
      <c r="E98" t="s">
        <v>525</v>
      </c>
      <c r="F98">
        <v>4</v>
      </c>
      <c r="G98">
        <v>1665415861.0999999</v>
      </c>
      <c r="H98">
        <f t="shared" si="34"/>
        <v>6.3337618529908093E-3</v>
      </c>
      <c r="I98">
        <f t="shared" si="35"/>
        <v>6.3337618529908095</v>
      </c>
      <c r="J98">
        <f t="shared" si="36"/>
        <v>18.206241195535814</v>
      </c>
      <c r="K98">
        <f t="shared" si="37"/>
        <v>522.41599999999994</v>
      </c>
      <c r="L98">
        <f t="shared" si="38"/>
        <v>439.64084484300776</v>
      </c>
      <c r="M98">
        <f t="shared" si="39"/>
        <v>44.620542206960927</v>
      </c>
      <c r="N98">
        <f t="shared" si="40"/>
        <v>53.021654950908136</v>
      </c>
      <c r="O98">
        <f t="shared" si="41"/>
        <v>0.43370409182054087</v>
      </c>
      <c r="P98">
        <f t="shared" si="42"/>
        <v>3.685901568201591</v>
      </c>
      <c r="Q98">
        <f t="shared" si="43"/>
        <v>0.40721670143084887</v>
      </c>
      <c r="R98">
        <f t="shared" si="44"/>
        <v>0.25675531054414741</v>
      </c>
      <c r="S98">
        <f t="shared" si="45"/>
        <v>226.11855094866235</v>
      </c>
      <c r="T98">
        <f t="shared" si="46"/>
        <v>33.4903749964799</v>
      </c>
      <c r="U98">
        <f t="shared" si="47"/>
        <v>33.557485714285711</v>
      </c>
      <c r="V98">
        <f t="shared" si="48"/>
        <v>5.2125326728358727</v>
      </c>
      <c r="W98">
        <f t="shared" si="49"/>
        <v>70.31483460814998</v>
      </c>
      <c r="X98">
        <f t="shared" si="50"/>
        <v>3.7032667718339156</v>
      </c>
      <c r="Y98">
        <f t="shared" si="51"/>
        <v>5.2666934260337168</v>
      </c>
      <c r="Z98">
        <f t="shared" si="52"/>
        <v>1.5092659010019571</v>
      </c>
      <c r="AA98">
        <f t="shared" si="53"/>
        <v>-279.3188977168947</v>
      </c>
      <c r="AB98">
        <f t="shared" si="54"/>
        <v>36.730923651964495</v>
      </c>
      <c r="AC98">
        <f t="shared" si="55"/>
        <v>2.2968248380906262</v>
      </c>
      <c r="AD98">
        <f t="shared" si="56"/>
        <v>-14.172598278177226</v>
      </c>
      <c r="AE98">
        <f t="shared" si="57"/>
        <v>41.682971844169536</v>
      </c>
      <c r="AF98">
        <f t="shared" si="58"/>
        <v>6.3068666787768946</v>
      </c>
      <c r="AG98">
        <f t="shared" si="59"/>
        <v>18.206241195535814</v>
      </c>
      <c r="AH98">
        <v>559.71973195850069</v>
      </c>
      <c r="AI98">
        <v>544.8017030303032</v>
      </c>
      <c r="AJ98">
        <v>1.734250571658339</v>
      </c>
      <c r="AK98">
        <v>66.861594045505171</v>
      </c>
      <c r="AL98">
        <f t="shared" si="60"/>
        <v>6.3337618529908095</v>
      </c>
      <c r="AM98">
        <v>33.961527292034567</v>
      </c>
      <c r="AN98">
        <v>36.496204242424248</v>
      </c>
      <c r="AO98">
        <v>6.4395882587440533E-5</v>
      </c>
      <c r="AP98">
        <v>85.609805602652457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47321.944516729418</v>
      </c>
      <c r="AV98">
        <f t="shared" si="64"/>
        <v>1200.02</v>
      </c>
      <c r="AW98">
        <f t="shared" si="65"/>
        <v>1025.9418564500841</v>
      </c>
      <c r="AX98">
        <f t="shared" si="66"/>
        <v>0.85493729808676866</v>
      </c>
      <c r="AY98">
        <f t="shared" si="67"/>
        <v>0.18842898530746349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1665415861.0999999</v>
      </c>
      <c r="BF98">
        <v>522.41599999999994</v>
      </c>
      <c r="BG98">
        <v>541.09971428571419</v>
      </c>
      <c r="BH98">
        <v>36.487842857142859</v>
      </c>
      <c r="BI98">
        <v>33.963571428571427</v>
      </c>
      <c r="BJ98">
        <v>521.58985714285711</v>
      </c>
      <c r="BK98">
        <v>36.218642857142861</v>
      </c>
      <c r="BL98">
        <v>649.97785714285715</v>
      </c>
      <c r="BM98">
        <v>101.39314285714291</v>
      </c>
      <c r="BN98">
        <v>0.1000253285714286</v>
      </c>
      <c r="BO98">
        <v>33.742328571428573</v>
      </c>
      <c r="BP98">
        <v>33.557485714285711</v>
      </c>
      <c r="BQ98">
        <v>999.89999999999986</v>
      </c>
      <c r="BR98">
        <v>0</v>
      </c>
      <c r="BS98">
        <v>0</v>
      </c>
      <c r="BT98">
        <v>8998.1242857142861</v>
      </c>
      <c r="BU98">
        <v>0</v>
      </c>
      <c r="BV98">
        <v>317.46385714285719</v>
      </c>
      <c r="BW98">
        <v>-18.683900000000001</v>
      </c>
      <c r="BX98">
        <v>542.1995714285714</v>
      </c>
      <c r="BY98">
        <v>560.12385714285722</v>
      </c>
      <c r="BZ98">
        <v>2.5242871428571432</v>
      </c>
      <c r="CA98">
        <v>541.09971428571419</v>
      </c>
      <c r="CB98">
        <v>33.963571428571427</v>
      </c>
      <c r="CC98">
        <v>3.6996157142857138</v>
      </c>
      <c r="CD98">
        <v>3.4436714285714278</v>
      </c>
      <c r="CE98">
        <v>27.564771428571429</v>
      </c>
      <c r="CF98">
        <v>26.344542857142859</v>
      </c>
      <c r="CG98">
        <v>1200.02</v>
      </c>
      <c r="CH98">
        <v>0.50000599999999995</v>
      </c>
      <c r="CI98">
        <v>0.49999399999999999</v>
      </c>
      <c r="CJ98">
        <v>0</v>
      </c>
      <c r="CK98">
        <v>967.68128571428588</v>
      </c>
      <c r="CL98">
        <v>4.9990899999999998</v>
      </c>
      <c r="CM98">
        <v>10927.471428571431</v>
      </c>
      <c r="CN98">
        <v>9558.0328571428581</v>
      </c>
      <c r="CO98">
        <v>42.811999999999998</v>
      </c>
      <c r="CP98">
        <v>45.561999999999998</v>
      </c>
      <c r="CQ98">
        <v>43.686999999999998</v>
      </c>
      <c r="CR98">
        <v>44.169285714285721</v>
      </c>
      <c r="CS98">
        <v>44.491</v>
      </c>
      <c r="CT98">
        <v>597.51857142857136</v>
      </c>
      <c r="CU98">
        <v>597.50142857142862</v>
      </c>
      <c r="CV98">
        <v>0</v>
      </c>
      <c r="CW98">
        <v>1665415866.8</v>
      </c>
      <c r="CX98">
        <v>0</v>
      </c>
      <c r="CY98">
        <v>1665411210</v>
      </c>
      <c r="CZ98" t="s">
        <v>356</v>
      </c>
      <c r="DA98">
        <v>1665411210</v>
      </c>
      <c r="DB98">
        <v>1665411207</v>
      </c>
      <c r="DC98">
        <v>2</v>
      </c>
      <c r="DD98">
        <v>-1.1599999999999999</v>
      </c>
      <c r="DE98">
        <v>-4.0000000000000001E-3</v>
      </c>
      <c r="DF98">
        <v>0.52200000000000002</v>
      </c>
      <c r="DG98">
        <v>0.222</v>
      </c>
      <c r="DH98">
        <v>406</v>
      </c>
      <c r="DI98">
        <v>31</v>
      </c>
      <c r="DJ98">
        <v>0.33</v>
      </c>
      <c r="DK98">
        <v>0.17</v>
      </c>
      <c r="DL98">
        <v>-18.455214999999999</v>
      </c>
      <c r="DM98">
        <v>-1.6908225140712589</v>
      </c>
      <c r="DN98">
        <v>0.16491953424321809</v>
      </c>
      <c r="DO98">
        <v>0</v>
      </c>
      <c r="DP98">
        <v>2.5282524999999998</v>
      </c>
      <c r="DQ98">
        <v>-5.9230243902442248E-2</v>
      </c>
      <c r="DR98">
        <v>6.4032643042435848E-3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3.2966700000000002</v>
      </c>
      <c r="EB98">
        <v>2.6250499999999999</v>
      </c>
      <c r="EC98">
        <v>0.12074799999999999</v>
      </c>
      <c r="ED98">
        <v>0.122997</v>
      </c>
      <c r="EE98">
        <v>0.14641000000000001</v>
      </c>
      <c r="EF98">
        <v>0.13825000000000001</v>
      </c>
      <c r="EG98">
        <v>26642.5</v>
      </c>
      <c r="EH98">
        <v>27177.7</v>
      </c>
      <c r="EI98">
        <v>28190.9</v>
      </c>
      <c r="EJ98">
        <v>29826.400000000001</v>
      </c>
      <c r="EK98">
        <v>33045.5</v>
      </c>
      <c r="EL98">
        <v>35715.699999999997</v>
      </c>
      <c r="EM98">
        <v>39710.1</v>
      </c>
      <c r="EN98">
        <v>42669.5</v>
      </c>
      <c r="EO98">
        <v>2.2229800000000002</v>
      </c>
      <c r="EP98">
        <v>2.17733</v>
      </c>
      <c r="EQ98">
        <v>5.1051399999999997E-2</v>
      </c>
      <c r="ER98">
        <v>0</v>
      </c>
      <c r="ES98">
        <v>32.727200000000003</v>
      </c>
      <c r="ET98">
        <v>999.9</v>
      </c>
      <c r="EU98">
        <v>69.8</v>
      </c>
      <c r="EV98">
        <v>36.299999999999997</v>
      </c>
      <c r="EW98">
        <v>41.770499999999998</v>
      </c>
      <c r="EX98">
        <v>57.018099999999997</v>
      </c>
      <c r="EY98">
        <v>-1.99519</v>
      </c>
      <c r="EZ98">
        <v>2</v>
      </c>
      <c r="FA98">
        <v>0.44360500000000003</v>
      </c>
      <c r="FB98">
        <v>0.83310700000000004</v>
      </c>
      <c r="FC98">
        <v>20.267299999999999</v>
      </c>
      <c r="FD98">
        <v>5.2142900000000001</v>
      </c>
      <c r="FE98">
        <v>12.004</v>
      </c>
      <c r="FF98">
        <v>4.9859999999999998</v>
      </c>
      <c r="FG98">
        <v>3.2839</v>
      </c>
      <c r="FH98">
        <v>5733.9</v>
      </c>
      <c r="FI98">
        <v>9999</v>
      </c>
      <c r="FJ98">
        <v>9999</v>
      </c>
      <c r="FK98">
        <v>465.4</v>
      </c>
      <c r="FL98">
        <v>1.8658300000000001</v>
      </c>
      <c r="FM98">
        <v>1.8621799999999999</v>
      </c>
      <c r="FN98">
        <v>1.86426</v>
      </c>
      <c r="FO98">
        <v>1.8603400000000001</v>
      </c>
      <c r="FP98">
        <v>1.8609899999999999</v>
      </c>
      <c r="FQ98">
        <v>1.8601300000000001</v>
      </c>
      <c r="FR98">
        <v>1.8617699999999999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0.83</v>
      </c>
      <c r="GH98">
        <v>0.26929999999999998</v>
      </c>
      <c r="GI98">
        <v>0.1107589500545309</v>
      </c>
      <c r="GJ98">
        <v>1.50489809740067E-3</v>
      </c>
      <c r="GK98">
        <v>-2.0552440134273611E-7</v>
      </c>
      <c r="GL98">
        <v>-9.6702536598140934E-11</v>
      </c>
      <c r="GM98">
        <v>-9.7891647304491333E-2</v>
      </c>
      <c r="GN98">
        <v>9.3380900660654225E-3</v>
      </c>
      <c r="GO98">
        <v>6.5945522138961576E-7</v>
      </c>
      <c r="GP98">
        <v>5.8990856701692426E-7</v>
      </c>
      <c r="GQ98">
        <v>7</v>
      </c>
      <c r="GR98">
        <v>2047</v>
      </c>
      <c r="GS98">
        <v>3</v>
      </c>
      <c r="GT98">
        <v>37</v>
      </c>
      <c r="GU98">
        <v>77.599999999999994</v>
      </c>
      <c r="GV98">
        <v>77.599999999999994</v>
      </c>
      <c r="GW98">
        <v>1.70166</v>
      </c>
      <c r="GX98">
        <v>2.5830099999999998</v>
      </c>
      <c r="GY98">
        <v>2.04834</v>
      </c>
      <c r="GZ98">
        <v>2.6196299999999999</v>
      </c>
      <c r="HA98">
        <v>2.1972700000000001</v>
      </c>
      <c r="HB98">
        <v>2.34863</v>
      </c>
      <c r="HC98">
        <v>41.482199999999999</v>
      </c>
      <c r="HD98">
        <v>14.815</v>
      </c>
      <c r="HE98">
        <v>18</v>
      </c>
      <c r="HF98">
        <v>699.46299999999997</v>
      </c>
      <c r="HG98">
        <v>735.66300000000001</v>
      </c>
      <c r="HH98">
        <v>30.999500000000001</v>
      </c>
      <c r="HI98">
        <v>33.037999999999997</v>
      </c>
      <c r="HJ98">
        <v>30.001000000000001</v>
      </c>
      <c r="HK98">
        <v>32.7089</v>
      </c>
      <c r="HL98">
        <v>32.662199999999999</v>
      </c>
      <c r="HM98">
        <v>34.146700000000003</v>
      </c>
      <c r="HN98">
        <v>24.750299999999999</v>
      </c>
      <c r="HO98">
        <v>97.393699999999995</v>
      </c>
      <c r="HP98">
        <v>31</v>
      </c>
      <c r="HQ98">
        <v>558.21600000000001</v>
      </c>
      <c r="HR98">
        <v>33.825800000000001</v>
      </c>
      <c r="HS98">
        <v>99.216200000000001</v>
      </c>
      <c r="HT98">
        <v>98.9114</v>
      </c>
    </row>
    <row r="99" spans="1:228" x14ac:dyDescent="0.2">
      <c r="A99">
        <v>84</v>
      </c>
      <c r="B99">
        <v>1665415867.0999999</v>
      </c>
      <c r="C99">
        <v>331.5</v>
      </c>
      <c r="D99" t="s">
        <v>526</v>
      </c>
      <c r="E99" t="s">
        <v>527</v>
      </c>
      <c r="F99">
        <v>4</v>
      </c>
      <c r="G99">
        <v>1665415864.7874999</v>
      </c>
      <c r="H99">
        <f t="shared" si="34"/>
        <v>6.3449410150589062E-3</v>
      </c>
      <c r="I99">
        <f t="shared" si="35"/>
        <v>6.3449410150589065</v>
      </c>
      <c r="J99">
        <f t="shared" si="36"/>
        <v>19.211043426580684</v>
      </c>
      <c r="K99">
        <f t="shared" si="37"/>
        <v>528.48062500000003</v>
      </c>
      <c r="L99">
        <f t="shared" si="38"/>
        <v>441.97064924083389</v>
      </c>
      <c r="M99">
        <f t="shared" si="39"/>
        <v>44.856935445595965</v>
      </c>
      <c r="N99">
        <f t="shared" si="40"/>
        <v>53.637094048196801</v>
      </c>
      <c r="O99">
        <f t="shared" si="41"/>
        <v>0.43531712249189808</v>
      </c>
      <c r="P99">
        <f t="shared" si="42"/>
        <v>3.6847225249929121</v>
      </c>
      <c r="Q99">
        <f t="shared" si="43"/>
        <v>0.4086308688605591</v>
      </c>
      <c r="R99">
        <f t="shared" si="44"/>
        <v>0.25765550478428378</v>
      </c>
      <c r="S99">
        <f t="shared" si="45"/>
        <v>226.1137916089825</v>
      </c>
      <c r="T99">
        <f t="shared" si="46"/>
        <v>33.488375045745094</v>
      </c>
      <c r="U99">
        <f t="shared" si="47"/>
        <v>33.552787499999987</v>
      </c>
      <c r="V99">
        <f t="shared" si="48"/>
        <v>5.2111623877045998</v>
      </c>
      <c r="W99">
        <f t="shared" si="49"/>
        <v>70.335899164662308</v>
      </c>
      <c r="X99">
        <f t="shared" si="50"/>
        <v>3.7044660096945736</v>
      </c>
      <c r="Y99">
        <f t="shared" si="51"/>
        <v>5.266821144949188</v>
      </c>
      <c r="Z99">
        <f t="shared" si="52"/>
        <v>1.5066963780100262</v>
      </c>
      <c r="AA99">
        <f t="shared" si="53"/>
        <v>-279.81189876409775</v>
      </c>
      <c r="AB99">
        <f t="shared" si="54"/>
        <v>37.73867827679242</v>
      </c>
      <c r="AC99">
        <f t="shared" si="55"/>
        <v>2.3605467153494115</v>
      </c>
      <c r="AD99">
        <f t="shared" si="56"/>
        <v>-13.598882162973418</v>
      </c>
      <c r="AE99">
        <f t="shared" si="57"/>
        <v>41.928231228901716</v>
      </c>
      <c r="AF99">
        <f t="shared" si="58"/>
        <v>6.3443883213315448</v>
      </c>
      <c r="AG99">
        <f t="shared" si="59"/>
        <v>19.211043426580684</v>
      </c>
      <c r="AH99">
        <v>566.66656047311756</v>
      </c>
      <c r="AI99">
        <v>551.54546060606037</v>
      </c>
      <c r="AJ99">
        <v>1.6781607575427051</v>
      </c>
      <c r="AK99">
        <v>66.861594045505171</v>
      </c>
      <c r="AL99">
        <f t="shared" si="60"/>
        <v>6.3449410150589065</v>
      </c>
      <c r="AM99">
        <v>33.968801178222911</v>
      </c>
      <c r="AN99">
        <v>36.50079333333332</v>
      </c>
      <c r="AO99">
        <v>1.4402930331618941E-3</v>
      </c>
      <c r="AP99">
        <v>85.609805602652457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47300.829605214443</v>
      </c>
      <c r="AV99">
        <f t="shared" si="64"/>
        <v>1199.9974999999999</v>
      </c>
      <c r="AW99">
        <f t="shared" si="65"/>
        <v>1025.9223510927368</v>
      </c>
      <c r="AX99">
        <f t="shared" si="66"/>
        <v>0.85493707369618432</v>
      </c>
      <c r="AY99">
        <f t="shared" si="67"/>
        <v>0.18842855223363592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1665415864.7874999</v>
      </c>
      <c r="BF99">
        <v>528.48062500000003</v>
      </c>
      <c r="BG99">
        <v>547.29075000000012</v>
      </c>
      <c r="BH99">
        <v>36.499712500000001</v>
      </c>
      <c r="BI99">
        <v>33.9604</v>
      </c>
      <c r="BJ99">
        <v>527.64724999999999</v>
      </c>
      <c r="BK99">
        <v>36.230375000000002</v>
      </c>
      <c r="BL99">
        <v>649.96387500000003</v>
      </c>
      <c r="BM99">
        <v>101.393125</v>
      </c>
      <c r="BN99">
        <v>9.9893874999999993E-2</v>
      </c>
      <c r="BO99">
        <v>33.742762499999998</v>
      </c>
      <c r="BP99">
        <v>33.552787499999987</v>
      </c>
      <c r="BQ99">
        <v>999.9</v>
      </c>
      <c r="BR99">
        <v>0</v>
      </c>
      <c r="BS99">
        <v>0</v>
      </c>
      <c r="BT99">
        <v>8994.0625</v>
      </c>
      <c r="BU99">
        <v>0</v>
      </c>
      <c r="BV99">
        <v>315.98475000000002</v>
      </c>
      <c r="BW99">
        <v>-18.810099999999998</v>
      </c>
      <c r="BX99">
        <v>548.50074999999993</v>
      </c>
      <c r="BY99">
        <v>566.53050000000007</v>
      </c>
      <c r="BZ99">
        <v>2.53932</v>
      </c>
      <c r="CA99">
        <v>547.29075000000012</v>
      </c>
      <c r="CB99">
        <v>33.9604</v>
      </c>
      <c r="CC99">
        <v>3.700825</v>
      </c>
      <c r="CD99">
        <v>3.4433549999999999</v>
      </c>
      <c r="CE99">
        <v>27.570374999999999</v>
      </c>
      <c r="CF99">
        <v>26.343</v>
      </c>
      <c r="CG99">
        <v>1199.9974999999999</v>
      </c>
      <c r="CH99">
        <v>0.50001475000000006</v>
      </c>
      <c r="CI99">
        <v>0.49998524999999988</v>
      </c>
      <c r="CJ99">
        <v>0</v>
      </c>
      <c r="CK99">
        <v>967.95462499999996</v>
      </c>
      <c r="CL99">
        <v>4.9990899999999998</v>
      </c>
      <c r="CM99">
        <v>10925.375</v>
      </c>
      <c r="CN99">
        <v>9557.8924999999999</v>
      </c>
      <c r="CO99">
        <v>42.811999999999998</v>
      </c>
      <c r="CP99">
        <v>45.561999999999998</v>
      </c>
      <c r="CQ99">
        <v>43.726374999999997</v>
      </c>
      <c r="CR99">
        <v>44.186999999999998</v>
      </c>
      <c r="CS99">
        <v>44.460624999999993</v>
      </c>
      <c r="CT99">
        <v>597.51625000000001</v>
      </c>
      <c r="CU99">
        <v>597.48125000000005</v>
      </c>
      <c r="CV99">
        <v>0</v>
      </c>
      <c r="CW99">
        <v>1665415870.4000001</v>
      </c>
      <c r="CX99">
        <v>0</v>
      </c>
      <c r="CY99">
        <v>1665411210</v>
      </c>
      <c r="CZ99" t="s">
        <v>356</v>
      </c>
      <c r="DA99">
        <v>1665411210</v>
      </c>
      <c r="DB99">
        <v>1665411207</v>
      </c>
      <c r="DC99">
        <v>2</v>
      </c>
      <c r="DD99">
        <v>-1.1599999999999999</v>
      </c>
      <c r="DE99">
        <v>-4.0000000000000001E-3</v>
      </c>
      <c r="DF99">
        <v>0.52200000000000002</v>
      </c>
      <c r="DG99">
        <v>0.222</v>
      </c>
      <c r="DH99">
        <v>406</v>
      </c>
      <c r="DI99">
        <v>31</v>
      </c>
      <c r="DJ99">
        <v>0.33</v>
      </c>
      <c r="DK99">
        <v>0.17</v>
      </c>
      <c r="DL99">
        <v>-18.569980000000001</v>
      </c>
      <c r="DM99">
        <v>-1.5834348968104599</v>
      </c>
      <c r="DN99">
        <v>0.15511031590452021</v>
      </c>
      <c r="DO99">
        <v>0</v>
      </c>
      <c r="DP99">
        <v>2.5276274999999999</v>
      </c>
      <c r="DQ99">
        <v>1.1682776735455241E-2</v>
      </c>
      <c r="DR99">
        <v>5.9555754339946114E-3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3.2969300000000001</v>
      </c>
      <c r="EB99">
        <v>2.6253500000000001</v>
      </c>
      <c r="EC99">
        <v>0.121826</v>
      </c>
      <c r="ED99">
        <v>0.12409000000000001</v>
      </c>
      <c r="EE99">
        <v>0.146427</v>
      </c>
      <c r="EF99">
        <v>0.138155</v>
      </c>
      <c r="EG99">
        <v>26608.7</v>
      </c>
      <c r="EH99">
        <v>27143.7</v>
      </c>
      <c r="EI99">
        <v>28189.8</v>
      </c>
      <c r="EJ99">
        <v>29826.400000000001</v>
      </c>
      <c r="EK99">
        <v>33044</v>
      </c>
      <c r="EL99">
        <v>35719.5</v>
      </c>
      <c r="EM99">
        <v>39709.1</v>
      </c>
      <c r="EN99">
        <v>42669.2</v>
      </c>
      <c r="EO99">
        <v>2.2231999999999998</v>
      </c>
      <c r="EP99">
        <v>2.1767699999999999</v>
      </c>
      <c r="EQ99">
        <v>5.1714499999999997E-2</v>
      </c>
      <c r="ER99">
        <v>0</v>
      </c>
      <c r="ES99">
        <v>32.713200000000001</v>
      </c>
      <c r="ET99">
        <v>999.9</v>
      </c>
      <c r="EU99">
        <v>69.8</v>
      </c>
      <c r="EV99">
        <v>36.299999999999997</v>
      </c>
      <c r="EW99">
        <v>41.771000000000001</v>
      </c>
      <c r="EX99">
        <v>57.528100000000002</v>
      </c>
      <c r="EY99">
        <v>-1.97115</v>
      </c>
      <c r="EZ99">
        <v>2</v>
      </c>
      <c r="FA99">
        <v>0.44443100000000002</v>
      </c>
      <c r="FB99">
        <v>0.83063500000000001</v>
      </c>
      <c r="FC99">
        <v>20.267900000000001</v>
      </c>
      <c r="FD99">
        <v>5.2172900000000002</v>
      </c>
      <c r="FE99">
        <v>12.004</v>
      </c>
      <c r="FF99">
        <v>4.9867499999999998</v>
      </c>
      <c r="FG99">
        <v>3.2846500000000001</v>
      </c>
      <c r="FH99">
        <v>5733.9</v>
      </c>
      <c r="FI99">
        <v>9999</v>
      </c>
      <c r="FJ99">
        <v>9999</v>
      </c>
      <c r="FK99">
        <v>465.4</v>
      </c>
      <c r="FL99">
        <v>1.8658399999999999</v>
      </c>
      <c r="FM99">
        <v>1.8621799999999999</v>
      </c>
      <c r="FN99">
        <v>1.86426</v>
      </c>
      <c r="FO99">
        <v>1.8603499999999999</v>
      </c>
      <c r="FP99">
        <v>1.8610500000000001</v>
      </c>
      <c r="FQ99">
        <v>1.86015</v>
      </c>
      <c r="FR99">
        <v>1.8617999999999999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0.83799999999999997</v>
      </c>
      <c r="GH99">
        <v>0.26939999999999997</v>
      </c>
      <c r="GI99">
        <v>0.1107589500545309</v>
      </c>
      <c r="GJ99">
        <v>1.50489809740067E-3</v>
      </c>
      <c r="GK99">
        <v>-2.0552440134273611E-7</v>
      </c>
      <c r="GL99">
        <v>-9.6702536598140934E-11</v>
      </c>
      <c r="GM99">
        <v>-9.7891647304491333E-2</v>
      </c>
      <c r="GN99">
        <v>9.3380900660654225E-3</v>
      </c>
      <c r="GO99">
        <v>6.5945522138961576E-7</v>
      </c>
      <c r="GP99">
        <v>5.8990856701692426E-7</v>
      </c>
      <c r="GQ99">
        <v>7</v>
      </c>
      <c r="GR99">
        <v>2047</v>
      </c>
      <c r="GS99">
        <v>3</v>
      </c>
      <c r="GT99">
        <v>37</v>
      </c>
      <c r="GU99">
        <v>77.599999999999994</v>
      </c>
      <c r="GV99">
        <v>77.7</v>
      </c>
      <c r="GW99">
        <v>1.72363</v>
      </c>
      <c r="GX99">
        <v>2.5732400000000002</v>
      </c>
      <c r="GY99">
        <v>2.04834</v>
      </c>
      <c r="GZ99">
        <v>2.6196299999999999</v>
      </c>
      <c r="HA99">
        <v>2.1972700000000001</v>
      </c>
      <c r="HB99">
        <v>2.3535200000000001</v>
      </c>
      <c r="HC99">
        <v>41.508299999999998</v>
      </c>
      <c r="HD99">
        <v>14.8238</v>
      </c>
      <c r="HE99">
        <v>18</v>
      </c>
      <c r="HF99">
        <v>699.74699999999996</v>
      </c>
      <c r="HG99">
        <v>735.23</v>
      </c>
      <c r="HH99">
        <v>30.999400000000001</v>
      </c>
      <c r="HI99">
        <v>33.046900000000001</v>
      </c>
      <c r="HJ99">
        <v>30.001000000000001</v>
      </c>
      <c r="HK99">
        <v>32.717599999999997</v>
      </c>
      <c r="HL99">
        <v>32.669400000000003</v>
      </c>
      <c r="HM99">
        <v>34.483699999999999</v>
      </c>
      <c r="HN99">
        <v>25.0548</v>
      </c>
      <c r="HO99">
        <v>97.393699999999995</v>
      </c>
      <c r="HP99">
        <v>31</v>
      </c>
      <c r="HQ99">
        <v>564.89400000000001</v>
      </c>
      <c r="HR99">
        <v>33.767400000000002</v>
      </c>
      <c r="HS99">
        <v>99.213200000000001</v>
      </c>
      <c r="HT99">
        <v>98.911000000000001</v>
      </c>
    </row>
    <row r="100" spans="1:228" x14ac:dyDescent="0.2">
      <c r="A100">
        <v>85</v>
      </c>
      <c r="B100">
        <v>1665415871.0999999</v>
      </c>
      <c r="C100">
        <v>335.5</v>
      </c>
      <c r="D100" t="s">
        <v>528</v>
      </c>
      <c r="E100" t="s">
        <v>529</v>
      </c>
      <c r="F100">
        <v>4</v>
      </c>
      <c r="G100">
        <v>1665415869.0999999</v>
      </c>
      <c r="H100">
        <f t="shared" si="34"/>
        <v>6.4816312440968988E-3</v>
      </c>
      <c r="I100">
        <f t="shared" si="35"/>
        <v>6.4816312440968984</v>
      </c>
      <c r="J100">
        <f t="shared" si="36"/>
        <v>19.1740485324733</v>
      </c>
      <c r="K100">
        <f t="shared" si="37"/>
        <v>535.50828571428576</v>
      </c>
      <c r="L100">
        <f t="shared" si="38"/>
        <v>450.74153927222443</v>
      </c>
      <c r="M100">
        <f t="shared" si="39"/>
        <v>45.748143378703297</v>
      </c>
      <c r="N100">
        <f t="shared" si="40"/>
        <v>54.351568916626803</v>
      </c>
      <c r="O100">
        <f t="shared" si="41"/>
        <v>0.44647943265669898</v>
      </c>
      <c r="P100">
        <f t="shared" si="42"/>
        <v>3.6844764949083859</v>
      </c>
      <c r="Q100">
        <f t="shared" si="43"/>
        <v>0.41845258366991428</v>
      </c>
      <c r="R100">
        <f t="shared" si="44"/>
        <v>0.26390422319467466</v>
      </c>
      <c r="S100">
        <f t="shared" si="45"/>
        <v>226.11407580567769</v>
      </c>
      <c r="T100">
        <f t="shared" si="46"/>
        <v>33.467368904517308</v>
      </c>
      <c r="U100">
        <f t="shared" si="47"/>
        <v>33.541871428571433</v>
      </c>
      <c r="V100">
        <f t="shared" si="48"/>
        <v>5.2079798068104184</v>
      </c>
      <c r="W100">
        <f t="shared" si="49"/>
        <v>70.314292469310018</v>
      </c>
      <c r="X100">
        <f t="shared" si="50"/>
        <v>3.7048941812826501</v>
      </c>
      <c r="Y100">
        <f t="shared" si="51"/>
        <v>5.2690485122917501</v>
      </c>
      <c r="Z100">
        <f t="shared" si="52"/>
        <v>1.5030856255277683</v>
      </c>
      <c r="AA100">
        <f t="shared" si="53"/>
        <v>-285.83993786467323</v>
      </c>
      <c r="AB100">
        <f t="shared" si="54"/>
        <v>41.40740504586654</v>
      </c>
      <c r="AC100">
        <f t="shared" si="55"/>
        <v>2.5901553888816422</v>
      </c>
      <c r="AD100">
        <f t="shared" si="56"/>
        <v>-15.728301624247365</v>
      </c>
      <c r="AE100">
        <f t="shared" si="57"/>
        <v>42.322766552597059</v>
      </c>
      <c r="AF100">
        <f t="shared" si="58"/>
        <v>6.513521292529096</v>
      </c>
      <c r="AG100">
        <f t="shared" si="59"/>
        <v>19.1740485324733</v>
      </c>
      <c r="AH100">
        <v>573.59527555512079</v>
      </c>
      <c r="AI100">
        <v>558.36293333333333</v>
      </c>
      <c r="AJ100">
        <v>1.7099142154719049</v>
      </c>
      <c r="AK100">
        <v>66.861594045505171</v>
      </c>
      <c r="AL100">
        <f t="shared" si="60"/>
        <v>6.4816312440968984</v>
      </c>
      <c r="AM100">
        <v>33.909700458616683</v>
      </c>
      <c r="AN100">
        <v>36.502027878787892</v>
      </c>
      <c r="AO100">
        <v>2.9737753332726802E-4</v>
      </c>
      <c r="AP100">
        <v>85.609805602652457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47295.28522410529</v>
      </c>
      <c r="AV100">
        <f t="shared" si="64"/>
        <v>1199.997142857143</v>
      </c>
      <c r="AW100">
        <f t="shared" si="65"/>
        <v>1025.9222278785894</v>
      </c>
      <c r="AX100">
        <f t="shared" si="66"/>
        <v>0.85493722546364703</v>
      </c>
      <c r="AY100">
        <f t="shared" si="67"/>
        <v>0.18842884514483887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1665415869.0999999</v>
      </c>
      <c r="BF100">
        <v>535.50828571428576</v>
      </c>
      <c r="BG100">
        <v>554.53585714285714</v>
      </c>
      <c r="BH100">
        <v>36.503114285714283</v>
      </c>
      <c r="BI100">
        <v>33.896471428571431</v>
      </c>
      <c r="BJ100">
        <v>534.6665714285715</v>
      </c>
      <c r="BK100">
        <v>36.233742857142857</v>
      </c>
      <c r="BL100">
        <v>650.05242857142844</v>
      </c>
      <c r="BM100">
        <v>101.3951428571429</v>
      </c>
      <c r="BN100">
        <v>0.1001474428571428</v>
      </c>
      <c r="BO100">
        <v>33.750328571428568</v>
      </c>
      <c r="BP100">
        <v>33.541871428571433</v>
      </c>
      <c r="BQ100">
        <v>999.89999999999986</v>
      </c>
      <c r="BR100">
        <v>0</v>
      </c>
      <c r="BS100">
        <v>0</v>
      </c>
      <c r="BT100">
        <v>8993.0357142857138</v>
      </c>
      <c r="BU100">
        <v>0</v>
      </c>
      <c r="BV100">
        <v>314.27228571428572</v>
      </c>
      <c r="BW100">
        <v>-19.027428571428569</v>
      </c>
      <c r="BX100">
        <v>555.79657142857161</v>
      </c>
      <c r="BY100">
        <v>573.99199999999996</v>
      </c>
      <c r="BZ100">
        <v>2.6066728571428568</v>
      </c>
      <c r="CA100">
        <v>554.53585714285714</v>
      </c>
      <c r="CB100">
        <v>33.896471428571431</v>
      </c>
      <c r="CC100">
        <v>3.7012428571428559</v>
      </c>
      <c r="CD100">
        <v>3.4369371428571429</v>
      </c>
      <c r="CE100">
        <v>27.57227142857143</v>
      </c>
      <c r="CF100">
        <v>26.311385714285709</v>
      </c>
      <c r="CG100">
        <v>1199.997142857143</v>
      </c>
      <c r="CH100">
        <v>0.50000800000000001</v>
      </c>
      <c r="CI100">
        <v>0.49999199999999999</v>
      </c>
      <c r="CJ100">
        <v>0</v>
      </c>
      <c r="CK100">
        <v>968.00714285714275</v>
      </c>
      <c r="CL100">
        <v>4.9990899999999998</v>
      </c>
      <c r="CM100">
        <v>10925.528571428569</v>
      </c>
      <c r="CN100">
        <v>9557.8642857142841</v>
      </c>
      <c r="CO100">
        <v>42.821000000000012</v>
      </c>
      <c r="CP100">
        <v>45.571000000000012</v>
      </c>
      <c r="CQ100">
        <v>43.75</v>
      </c>
      <c r="CR100">
        <v>44.204999999999998</v>
      </c>
      <c r="CS100">
        <v>44.482000000000014</v>
      </c>
      <c r="CT100">
        <v>597.5100000000001</v>
      </c>
      <c r="CU100">
        <v>597.48714285714289</v>
      </c>
      <c r="CV100">
        <v>0</v>
      </c>
      <c r="CW100">
        <v>1665415874.5999999</v>
      </c>
      <c r="CX100">
        <v>0</v>
      </c>
      <c r="CY100">
        <v>1665411210</v>
      </c>
      <c r="CZ100" t="s">
        <v>356</v>
      </c>
      <c r="DA100">
        <v>1665411210</v>
      </c>
      <c r="DB100">
        <v>1665411207</v>
      </c>
      <c r="DC100">
        <v>2</v>
      </c>
      <c r="DD100">
        <v>-1.1599999999999999</v>
      </c>
      <c r="DE100">
        <v>-4.0000000000000001E-3</v>
      </c>
      <c r="DF100">
        <v>0.52200000000000002</v>
      </c>
      <c r="DG100">
        <v>0.222</v>
      </c>
      <c r="DH100">
        <v>406</v>
      </c>
      <c r="DI100">
        <v>31</v>
      </c>
      <c r="DJ100">
        <v>0.33</v>
      </c>
      <c r="DK100">
        <v>0.17</v>
      </c>
      <c r="DL100">
        <v>-18.694657500000002</v>
      </c>
      <c r="DM100">
        <v>-2.006351594746699</v>
      </c>
      <c r="DN100">
        <v>0.1968653180317701</v>
      </c>
      <c r="DO100">
        <v>0</v>
      </c>
      <c r="DP100">
        <v>2.5405207500000002</v>
      </c>
      <c r="DQ100">
        <v>0.22840153846153599</v>
      </c>
      <c r="DR100">
        <v>2.931382015257478E-2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365</v>
      </c>
      <c r="EA100">
        <v>3.29684</v>
      </c>
      <c r="EB100">
        <v>2.6253700000000002</v>
      </c>
      <c r="EC100">
        <v>0.122909</v>
      </c>
      <c r="ED100">
        <v>0.125163</v>
      </c>
      <c r="EE100">
        <v>0.14641699999999999</v>
      </c>
      <c r="EF100">
        <v>0.13802600000000001</v>
      </c>
      <c r="EG100">
        <v>26575.599999999999</v>
      </c>
      <c r="EH100">
        <v>27110</v>
      </c>
      <c r="EI100">
        <v>28189.599999999999</v>
      </c>
      <c r="EJ100">
        <v>29826</v>
      </c>
      <c r="EK100">
        <v>33043.9</v>
      </c>
      <c r="EL100">
        <v>35724.6</v>
      </c>
      <c r="EM100">
        <v>39708.400000000001</v>
      </c>
      <c r="EN100">
        <v>42668.9</v>
      </c>
      <c r="EO100">
        <v>2.2231200000000002</v>
      </c>
      <c r="EP100">
        <v>2.1766999999999999</v>
      </c>
      <c r="EQ100">
        <v>5.1558E-2</v>
      </c>
      <c r="ER100">
        <v>0</v>
      </c>
      <c r="ES100">
        <v>32.703600000000002</v>
      </c>
      <c r="ET100">
        <v>999.9</v>
      </c>
      <c r="EU100">
        <v>69.8</v>
      </c>
      <c r="EV100">
        <v>36.299999999999997</v>
      </c>
      <c r="EW100">
        <v>41.772199999999998</v>
      </c>
      <c r="EX100">
        <v>57.2881</v>
      </c>
      <c r="EY100">
        <v>-2.0072100000000002</v>
      </c>
      <c r="EZ100">
        <v>2</v>
      </c>
      <c r="FA100">
        <v>0.44518799999999997</v>
      </c>
      <c r="FB100">
        <v>0.82941399999999998</v>
      </c>
      <c r="FC100">
        <v>20.2681</v>
      </c>
      <c r="FD100">
        <v>5.21774</v>
      </c>
      <c r="FE100">
        <v>12.004</v>
      </c>
      <c r="FF100">
        <v>4.9870000000000001</v>
      </c>
      <c r="FG100">
        <v>3.2846500000000001</v>
      </c>
      <c r="FH100">
        <v>5734.2</v>
      </c>
      <c r="FI100">
        <v>9999</v>
      </c>
      <c r="FJ100">
        <v>9999</v>
      </c>
      <c r="FK100">
        <v>465.4</v>
      </c>
      <c r="FL100">
        <v>1.8658300000000001</v>
      </c>
      <c r="FM100">
        <v>1.8621799999999999</v>
      </c>
      <c r="FN100">
        <v>1.8642700000000001</v>
      </c>
      <c r="FO100">
        <v>1.8603400000000001</v>
      </c>
      <c r="FP100">
        <v>1.86103</v>
      </c>
      <c r="FQ100">
        <v>1.86016</v>
      </c>
      <c r="FR100">
        <v>1.86182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0.84599999999999997</v>
      </c>
      <c r="GH100">
        <v>0.26929999999999998</v>
      </c>
      <c r="GI100">
        <v>0.1107589500545309</v>
      </c>
      <c r="GJ100">
        <v>1.50489809740067E-3</v>
      </c>
      <c r="GK100">
        <v>-2.0552440134273611E-7</v>
      </c>
      <c r="GL100">
        <v>-9.6702536598140934E-11</v>
      </c>
      <c r="GM100">
        <v>-9.7891647304491333E-2</v>
      </c>
      <c r="GN100">
        <v>9.3380900660654225E-3</v>
      </c>
      <c r="GO100">
        <v>6.5945522138961576E-7</v>
      </c>
      <c r="GP100">
        <v>5.8990856701692426E-7</v>
      </c>
      <c r="GQ100">
        <v>7</v>
      </c>
      <c r="GR100">
        <v>2047</v>
      </c>
      <c r="GS100">
        <v>3</v>
      </c>
      <c r="GT100">
        <v>37</v>
      </c>
      <c r="GU100">
        <v>77.7</v>
      </c>
      <c r="GV100">
        <v>77.7</v>
      </c>
      <c r="GW100">
        <v>1.7346200000000001</v>
      </c>
      <c r="GX100">
        <v>2.5732400000000002</v>
      </c>
      <c r="GY100">
        <v>2.04834</v>
      </c>
      <c r="GZ100">
        <v>2.6196299999999999</v>
      </c>
      <c r="HA100">
        <v>2.1972700000000001</v>
      </c>
      <c r="HB100">
        <v>2.35229</v>
      </c>
      <c r="HC100">
        <v>41.508299999999998</v>
      </c>
      <c r="HD100">
        <v>14.815</v>
      </c>
      <c r="HE100">
        <v>18</v>
      </c>
      <c r="HF100">
        <v>699.774</v>
      </c>
      <c r="HG100">
        <v>735.26499999999999</v>
      </c>
      <c r="HH100">
        <v>30.999600000000001</v>
      </c>
      <c r="HI100">
        <v>33.055</v>
      </c>
      <c r="HJ100">
        <v>30.001000000000001</v>
      </c>
      <c r="HK100">
        <v>32.7256</v>
      </c>
      <c r="HL100">
        <v>32.678100000000001</v>
      </c>
      <c r="HM100">
        <v>34.820500000000003</v>
      </c>
      <c r="HN100">
        <v>25.341999999999999</v>
      </c>
      <c r="HO100">
        <v>97.393699999999995</v>
      </c>
      <c r="HP100">
        <v>31</v>
      </c>
      <c r="HQ100">
        <v>571.572</v>
      </c>
      <c r="HR100">
        <v>33.718400000000003</v>
      </c>
      <c r="HS100">
        <v>99.211699999999993</v>
      </c>
      <c r="HT100">
        <v>98.91</v>
      </c>
    </row>
    <row r="101" spans="1:228" x14ac:dyDescent="0.2">
      <c r="A101">
        <v>86</v>
      </c>
      <c r="B101">
        <v>1665415875.0999999</v>
      </c>
      <c r="C101">
        <v>339.5</v>
      </c>
      <c r="D101" t="s">
        <v>530</v>
      </c>
      <c r="E101" t="s">
        <v>531</v>
      </c>
      <c r="F101">
        <v>4</v>
      </c>
      <c r="G101">
        <v>1665415872.7874999</v>
      </c>
      <c r="H101">
        <f t="shared" si="34"/>
        <v>6.5300972352155488E-3</v>
      </c>
      <c r="I101">
        <f t="shared" si="35"/>
        <v>6.5300972352155489</v>
      </c>
      <c r="J101">
        <f t="shared" si="36"/>
        <v>19.195252711114332</v>
      </c>
      <c r="K101">
        <f t="shared" si="37"/>
        <v>541.5921249999999</v>
      </c>
      <c r="L101">
        <f t="shared" si="38"/>
        <v>457.00242802863863</v>
      </c>
      <c r="M101">
        <f t="shared" si="39"/>
        <v>46.382599937489601</v>
      </c>
      <c r="N101">
        <f t="shared" si="40"/>
        <v>54.967871771560155</v>
      </c>
      <c r="O101">
        <f t="shared" si="41"/>
        <v>0.44921009782089377</v>
      </c>
      <c r="P101">
        <f t="shared" si="42"/>
        <v>3.6936294825411382</v>
      </c>
      <c r="Q101">
        <f t="shared" si="43"/>
        <v>0.42091658292503586</v>
      </c>
      <c r="R101">
        <f t="shared" si="44"/>
        <v>0.26546628348407236</v>
      </c>
      <c r="S101">
        <f t="shared" si="45"/>
        <v>226.10985635939204</v>
      </c>
      <c r="T101">
        <f t="shared" si="46"/>
        <v>33.466466913915347</v>
      </c>
      <c r="U101">
        <f t="shared" si="47"/>
        <v>33.548225000000002</v>
      </c>
      <c r="V101">
        <f t="shared" si="48"/>
        <v>5.209831985010144</v>
      </c>
      <c r="W101">
        <f t="shared" si="49"/>
        <v>70.271604582881508</v>
      </c>
      <c r="X101">
        <f t="shared" si="50"/>
        <v>3.7044162306941435</v>
      </c>
      <c r="Y101">
        <f t="shared" si="51"/>
        <v>5.2715691532630187</v>
      </c>
      <c r="Z101">
        <f t="shared" si="52"/>
        <v>1.5054157543160005</v>
      </c>
      <c r="AA101">
        <f t="shared" si="53"/>
        <v>-287.9772880730057</v>
      </c>
      <c r="AB101">
        <f t="shared" si="54"/>
        <v>41.949424315317827</v>
      </c>
      <c r="AC101">
        <f t="shared" si="55"/>
        <v>2.6177487016073386</v>
      </c>
      <c r="AD101">
        <f t="shared" si="56"/>
        <v>-17.300258696688502</v>
      </c>
      <c r="AE101">
        <f t="shared" si="57"/>
        <v>42.438905528529929</v>
      </c>
      <c r="AF101">
        <f t="shared" si="58"/>
        <v>6.5632975618947054</v>
      </c>
      <c r="AG101">
        <f t="shared" si="59"/>
        <v>19.195252711114332</v>
      </c>
      <c r="AH101">
        <v>580.48640854203859</v>
      </c>
      <c r="AI101">
        <v>565.21881212121218</v>
      </c>
      <c r="AJ101">
        <v>1.7161882623767699</v>
      </c>
      <c r="AK101">
        <v>66.861594045505171</v>
      </c>
      <c r="AL101">
        <f t="shared" si="60"/>
        <v>6.5300972352155489</v>
      </c>
      <c r="AM101">
        <v>33.880830625494553</v>
      </c>
      <c r="AN101">
        <v>36.494273939393928</v>
      </c>
      <c r="AO101">
        <v>6.2376240808625924E-6</v>
      </c>
      <c r="AP101">
        <v>85.609805602652457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47457.366427468223</v>
      </c>
      <c r="AV101">
        <f t="shared" si="64"/>
        <v>1199.9737500000001</v>
      </c>
      <c r="AW101">
        <f t="shared" si="65"/>
        <v>1025.9023260929494</v>
      </c>
      <c r="AX101">
        <f t="shared" si="66"/>
        <v>0.85493730683104463</v>
      </c>
      <c r="AY101">
        <f t="shared" si="67"/>
        <v>0.18842900218391612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1665415872.7874999</v>
      </c>
      <c r="BF101">
        <v>541.5921249999999</v>
      </c>
      <c r="BG101">
        <v>560.69687500000009</v>
      </c>
      <c r="BH101">
        <v>36.499187499999998</v>
      </c>
      <c r="BI101">
        <v>33.872437499999997</v>
      </c>
      <c r="BJ101">
        <v>540.74299999999994</v>
      </c>
      <c r="BK101">
        <v>36.229875000000007</v>
      </c>
      <c r="BL101">
        <v>650.00874999999996</v>
      </c>
      <c r="BM101">
        <v>101.39324999999999</v>
      </c>
      <c r="BN101">
        <v>9.9864900000000006E-2</v>
      </c>
      <c r="BO101">
        <v>33.7588875</v>
      </c>
      <c r="BP101">
        <v>33.548225000000002</v>
      </c>
      <c r="BQ101">
        <v>999.9</v>
      </c>
      <c r="BR101">
        <v>0</v>
      </c>
      <c r="BS101">
        <v>0</v>
      </c>
      <c r="BT101">
        <v>9024.7649999999994</v>
      </c>
      <c r="BU101">
        <v>0</v>
      </c>
      <c r="BV101">
        <v>313.73225000000002</v>
      </c>
      <c r="BW101">
        <v>-19.1048875</v>
      </c>
      <c r="BX101">
        <v>562.10862500000007</v>
      </c>
      <c r="BY101">
        <v>580.35474999999997</v>
      </c>
      <c r="BZ101">
        <v>2.6267662500000002</v>
      </c>
      <c r="CA101">
        <v>560.69687500000009</v>
      </c>
      <c r="CB101">
        <v>33.872437499999997</v>
      </c>
      <c r="CC101">
        <v>3.7007762500000001</v>
      </c>
      <c r="CD101">
        <v>3.4344412499999999</v>
      </c>
      <c r="CE101">
        <v>27.570125000000001</v>
      </c>
      <c r="CF101">
        <v>26.299087499999999</v>
      </c>
      <c r="CG101">
        <v>1199.9737500000001</v>
      </c>
      <c r="CH101">
        <v>0.50000599999999995</v>
      </c>
      <c r="CI101">
        <v>0.49999399999999999</v>
      </c>
      <c r="CJ101">
        <v>0</v>
      </c>
      <c r="CK101">
        <v>968.40812500000004</v>
      </c>
      <c r="CL101">
        <v>4.9990899999999998</v>
      </c>
      <c r="CM101">
        <v>10923.5</v>
      </c>
      <c r="CN101">
        <v>9557.6712499999994</v>
      </c>
      <c r="CO101">
        <v>42.843499999999999</v>
      </c>
      <c r="CP101">
        <v>45.585624999999993</v>
      </c>
      <c r="CQ101">
        <v>43.75</v>
      </c>
      <c r="CR101">
        <v>44.25</v>
      </c>
      <c r="CS101">
        <v>44.492125000000001</v>
      </c>
      <c r="CT101">
        <v>597.495</v>
      </c>
      <c r="CU101">
        <v>597.47874999999999</v>
      </c>
      <c r="CV101">
        <v>0</v>
      </c>
      <c r="CW101">
        <v>1665415878.8</v>
      </c>
      <c r="CX101">
        <v>0</v>
      </c>
      <c r="CY101">
        <v>1665411210</v>
      </c>
      <c r="CZ101" t="s">
        <v>356</v>
      </c>
      <c r="DA101">
        <v>1665411210</v>
      </c>
      <c r="DB101">
        <v>1665411207</v>
      </c>
      <c r="DC101">
        <v>2</v>
      </c>
      <c r="DD101">
        <v>-1.1599999999999999</v>
      </c>
      <c r="DE101">
        <v>-4.0000000000000001E-3</v>
      </c>
      <c r="DF101">
        <v>0.52200000000000002</v>
      </c>
      <c r="DG101">
        <v>0.222</v>
      </c>
      <c r="DH101">
        <v>406</v>
      </c>
      <c r="DI101">
        <v>31</v>
      </c>
      <c r="DJ101">
        <v>0.33</v>
      </c>
      <c r="DK101">
        <v>0.17</v>
      </c>
      <c r="DL101">
        <v>-18.826155</v>
      </c>
      <c r="DM101">
        <v>-2.035949718574086</v>
      </c>
      <c r="DN101">
        <v>0.19960703137665239</v>
      </c>
      <c r="DO101">
        <v>0</v>
      </c>
      <c r="DP101">
        <v>2.5600862499999999</v>
      </c>
      <c r="DQ101">
        <v>0.4093930581613438</v>
      </c>
      <c r="DR101">
        <v>4.283659952000745E-2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365</v>
      </c>
      <c r="EA101">
        <v>3.2967</v>
      </c>
      <c r="EB101">
        <v>2.6252800000000001</v>
      </c>
      <c r="EC101">
        <v>0.123989</v>
      </c>
      <c r="ED101">
        <v>0.12623200000000001</v>
      </c>
      <c r="EE101">
        <v>0.14638999999999999</v>
      </c>
      <c r="EF101">
        <v>0.13792599999999999</v>
      </c>
      <c r="EG101">
        <v>26542.6</v>
      </c>
      <c r="EH101">
        <v>27076.5</v>
      </c>
      <c r="EI101">
        <v>28189.3</v>
      </c>
      <c r="EJ101">
        <v>29825.7</v>
      </c>
      <c r="EK101">
        <v>33044.800000000003</v>
      </c>
      <c r="EL101">
        <v>35728.5</v>
      </c>
      <c r="EM101">
        <v>39708.199999999997</v>
      </c>
      <c r="EN101">
        <v>42668.4</v>
      </c>
      <c r="EO101">
        <v>2.22302</v>
      </c>
      <c r="EP101">
        <v>2.1765300000000001</v>
      </c>
      <c r="EQ101">
        <v>5.2861900000000003E-2</v>
      </c>
      <c r="ER101">
        <v>0</v>
      </c>
      <c r="ES101">
        <v>32.700299999999999</v>
      </c>
      <c r="ET101">
        <v>999.9</v>
      </c>
      <c r="EU101">
        <v>69.8</v>
      </c>
      <c r="EV101">
        <v>36.299999999999997</v>
      </c>
      <c r="EW101">
        <v>41.770400000000002</v>
      </c>
      <c r="EX101">
        <v>56.868099999999998</v>
      </c>
      <c r="EY101">
        <v>-2.0032000000000001</v>
      </c>
      <c r="EZ101">
        <v>2</v>
      </c>
      <c r="FA101">
        <v>0.44592999999999999</v>
      </c>
      <c r="FB101">
        <v>0.83381000000000005</v>
      </c>
      <c r="FC101">
        <v>20.268000000000001</v>
      </c>
      <c r="FD101">
        <v>5.2172900000000002</v>
      </c>
      <c r="FE101">
        <v>12.004</v>
      </c>
      <c r="FF101">
        <v>4.9866999999999999</v>
      </c>
      <c r="FG101">
        <v>3.2845499999999999</v>
      </c>
      <c r="FH101">
        <v>5734.2</v>
      </c>
      <c r="FI101">
        <v>9999</v>
      </c>
      <c r="FJ101">
        <v>9999</v>
      </c>
      <c r="FK101">
        <v>465.4</v>
      </c>
      <c r="FL101">
        <v>1.86582</v>
      </c>
      <c r="FM101">
        <v>1.8621799999999999</v>
      </c>
      <c r="FN101">
        <v>1.8642300000000001</v>
      </c>
      <c r="FO101">
        <v>1.86033</v>
      </c>
      <c r="FP101">
        <v>1.8610199999999999</v>
      </c>
      <c r="FQ101">
        <v>1.86015</v>
      </c>
      <c r="FR101">
        <v>1.8618300000000001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0.85399999999999998</v>
      </c>
      <c r="GH101">
        <v>0.26929999999999998</v>
      </c>
      <c r="GI101">
        <v>0.1107589500545309</v>
      </c>
      <c r="GJ101">
        <v>1.50489809740067E-3</v>
      </c>
      <c r="GK101">
        <v>-2.0552440134273611E-7</v>
      </c>
      <c r="GL101">
        <v>-9.6702536598140934E-11</v>
      </c>
      <c r="GM101">
        <v>-9.7891647304491333E-2</v>
      </c>
      <c r="GN101">
        <v>9.3380900660654225E-3</v>
      </c>
      <c r="GO101">
        <v>6.5945522138961576E-7</v>
      </c>
      <c r="GP101">
        <v>5.8990856701692426E-7</v>
      </c>
      <c r="GQ101">
        <v>7</v>
      </c>
      <c r="GR101">
        <v>2047</v>
      </c>
      <c r="GS101">
        <v>3</v>
      </c>
      <c r="GT101">
        <v>37</v>
      </c>
      <c r="GU101">
        <v>77.8</v>
      </c>
      <c r="GV101">
        <v>77.8</v>
      </c>
      <c r="GW101">
        <v>1.7517100000000001</v>
      </c>
      <c r="GX101">
        <v>2.5964399999999999</v>
      </c>
      <c r="GY101">
        <v>2.04834</v>
      </c>
      <c r="GZ101">
        <v>2.6196299999999999</v>
      </c>
      <c r="HA101">
        <v>2.1972700000000001</v>
      </c>
      <c r="HB101">
        <v>2.2644000000000002</v>
      </c>
      <c r="HC101">
        <v>41.508299999999998</v>
      </c>
      <c r="HD101">
        <v>14.815</v>
      </c>
      <c r="HE101">
        <v>18</v>
      </c>
      <c r="HF101">
        <v>699.78800000000001</v>
      </c>
      <c r="HG101">
        <v>735.20600000000002</v>
      </c>
      <c r="HH101">
        <v>31.000599999999999</v>
      </c>
      <c r="HI101">
        <v>33.063800000000001</v>
      </c>
      <c r="HJ101">
        <v>30.001000000000001</v>
      </c>
      <c r="HK101">
        <v>32.734299999999998</v>
      </c>
      <c r="HL101">
        <v>32.686799999999998</v>
      </c>
      <c r="HM101">
        <v>35.157299999999999</v>
      </c>
      <c r="HN101">
        <v>25.341999999999999</v>
      </c>
      <c r="HO101">
        <v>97.393699999999995</v>
      </c>
      <c r="HP101">
        <v>31</v>
      </c>
      <c r="HQ101">
        <v>578.25300000000004</v>
      </c>
      <c r="HR101">
        <v>33.680999999999997</v>
      </c>
      <c r="HS101">
        <v>99.211100000000002</v>
      </c>
      <c r="HT101">
        <v>98.909000000000006</v>
      </c>
    </row>
    <row r="102" spans="1:228" x14ac:dyDescent="0.2">
      <c r="A102">
        <v>87</v>
      </c>
      <c r="B102">
        <v>1665415879.0999999</v>
      </c>
      <c r="C102">
        <v>343.5</v>
      </c>
      <c r="D102" t="s">
        <v>532</v>
      </c>
      <c r="E102" t="s">
        <v>533</v>
      </c>
      <c r="F102">
        <v>4</v>
      </c>
      <c r="G102">
        <v>1665415877.0999999</v>
      </c>
      <c r="H102">
        <f t="shared" si="34"/>
        <v>6.5091954539580991E-3</v>
      </c>
      <c r="I102">
        <f t="shared" si="35"/>
        <v>6.5091954539580987</v>
      </c>
      <c r="J102">
        <f t="shared" si="36"/>
        <v>20.170658299277086</v>
      </c>
      <c r="K102">
        <f t="shared" si="37"/>
        <v>548.67957142857142</v>
      </c>
      <c r="L102">
        <f t="shared" si="38"/>
        <v>459.75409697905548</v>
      </c>
      <c r="M102">
        <f t="shared" si="39"/>
        <v>46.6611624826024</v>
      </c>
      <c r="N102">
        <f t="shared" si="40"/>
        <v>55.686347988062728</v>
      </c>
      <c r="O102">
        <f t="shared" si="41"/>
        <v>0.44620537131784938</v>
      </c>
      <c r="P102">
        <f t="shared" si="42"/>
        <v>3.68018576778754</v>
      </c>
      <c r="Q102">
        <f t="shared" si="43"/>
        <v>0.41818132318531137</v>
      </c>
      <c r="R102">
        <f t="shared" si="44"/>
        <v>0.26373437273702799</v>
      </c>
      <c r="S102">
        <f t="shared" si="45"/>
        <v>226.11156600649778</v>
      </c>
      <c r="T102">
        <f t="shared" si="46"/>
        <v>33.481956128546457</v>
      </c>
      <c r="U102">
        <f t="shared" si="47"/>
        <v>33.559542857142858</v>
      </c>
      <c r="V102">
        <f t="shared" si="48"/>
        <v>5.213132759503007</v>
      </c>
      <c r="W102">
        <f t="shared" si="49"/>
        <v>70.192613838655873</v>
      </c>
      <c r="X102">
        <f t="shared" si="50"/>
        <v>3.7027573359402361</v>
      </c>
      <c r="Y102">
        <f t="shared" si="51"/>
        <v>5.2751381284238281</v>
      </c>
      <c r="Z102">
        <f t="shared" si="52"/>
        <v>1.5103754235627709</v>
      </c>
      <c r="AA102">
        <f t="shared" si="53"/>
        <v>-287.05551951955215</v>
      </c>
      <c r="AB102">
        <f t="shared" si="54"/>
        <v>41.95440291460077</v>
      </c>
      <c r="AC102">
        <f t="shared" si="55"/>
        <v>2.6279243122567548</v>
      </c>
      <c r="AD102">
        <f t="shared" si="56"/>
        <v>-16.361626286196831</v>
      </c>
      <c r="AE102">
        <f t="shared" si="57"/>
        <v>42.790977021244053</v>
      </c>
      <c r="AF102">
        <f t="shared" si="58"/>
        <v>6.6151977108299871</v>
      </c>
      <c r="AG102">
        <f t="shared" si="59"/>
        <v>20.170658299277086</v>
      </c>
      <c r="AH102">
        <v>587.44121464645605</v>
      </c>
      <c r="AI102">
        <v>571.95340606060597</v>
      </c>
      <c r="AJ102">
        <v>1.667301562169123</v>
      </c>
      <c r="AK102">
        <v>66.861594045505171</v>
      </c>
      <c r="AL102">
        <f t="shared" si="60"/>
        <v>6.5091954539580987</v>
      </c>
      <c r="AM102">
        <v>33.847904583710651</v>
      </c>
      <c r="AN102">
        <v>36.479476363636351</v>
      </c>
      <c r="AO102">
        <v>-5.0040490240476016E-3</v>
      </c>
      <c r="AP102">
        <v>85.609805602652457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47215.494201613503</v>
      </c>
      <c r="AV102">
        <f t="shared" si="64"/>
        <v>1199.975714285714</v>
      </c>
      <c r="AW102">
        <f t="shared" si="65"/>
        <v>1025.9046994852317</v>
      </c>
      <c r="AX102">
        <f t="shared" si="66"/>
        <v>0.85493788521870373</v>
      </c>
      <c r="AY102">
        <f t="shared" si="67"/>
        <v>0.18843011847209823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1665415877.0999999</v>
      </c>
      <c r="BF102">
        <v>548.67957142857142</v>
      </c>
      <c r="BG102">
        <v>567.96342857142849</v>
      </c>
      <c r="BH102">
        <v>36.483400000000003</v>
      </c>
      <c r="BI102">
        <v>33.835599999999992</v>
      </c>
      <c r="BJ102">
        <v>547.822</v>
      </c>
      <c r="BK102">
        <v>36.214214285714277</v>
      </c>
      <c r="BL102">
        <v>649.95100000000002</v>
      </c>
      <c r="BM102">
        <v>101.3915714285714</v>
      </c>
      <c r="BN102">
        <v>9.9992842857142855E-2</v>
      </c>
      <c r="BO102">
        <v>33.771000000000001</v>
      </c>
      <c r="BP102">
        <v>33.559542857142858</v>
      </c>
      <c r="BQ102">
        <v>999.89999999999986</v>
      </c>
      <c r="BR102">
        <v>0</v>
      </c>
      <c r="BS102">
        <v>0</v>
      </c>
      <c r="BT102">
        <v>8978.5714285714294</v>
      </c>
      <c r="BU102">
        <v>0</v>
      </c>
      <c r="BV102">
        <v>313.20828571428558</v>
      </c>
      <c r="BW102">
        <v>-19.283757142857141</v>
      </c>
      <c r="BX102">
        <v>569.45528571428565</v>
      </c>
      <c r="BY102">
        <v>587.8537142857142</v>
      </c>
      <c r="BZ102">
        <v>2.6478028571428571</v>
      </c>
      <c r="CA102">
        <v>567.96342857142849</v>
      </c>
      <c r="CB102">
        <v>33.835599999999992</v>
      </c>
      <c r="CC102">
        <v>3.699102857142857</v>
      </c>
      <c r="CD102">
        <v>3.4306399999999999</v>
      </c>
      <c r="CE102">
        <v>27.5624</v>
      </c>
      <c r="CF102">
        <v>26.280342857142848</v>
      </c>
      <c r="CG102">
        <v>1199.975714285714</v>
      </c>
      <c r="CH102">
        <v>0.4999878571428571</v>
      </c>
      <c r="CI102">
        <v>0.5000121428571429</v>
      </c>
      <c r="CJ102">
        <v>0</v>
      </c>
      <c r="CK102">
        <v>968.72314285714299</v>
      </c>
      <c r="CL102">
        <v>4.9990899999999998</v>
      </c>
      <c r="CM102">
        <v>10923.842857142859</v>
      </c>
      <c r="CN102">
        <v>9557.6314285714288</v>
      </c>
      <c r="CO102">
        <v>42.866</v>
      </c>
      <c r="CP102">
        <v>45.625</v>
      </c>
      <c r="CQ102">
        <v>43.75</v>
      </c>
      <c r="CR102">
        <v>44.258857142857153</v>
      </c>
      <c r="CS102">
        <v>44.5</v>
      </c>
      <c r="CT102">
        <v>597.47428571428577</v>
      </c>
      <c r="CU102">
        <v>597.50428571428563</v>
      </c>
      <c r="CV102">
        <v>0</v>
      </c>
      <c r="CW102">
        <v>1665415882.4000001</v>
      </c>
      <c r="CX102">
        <v>0</v>
      </c>
      <c r="CY102">
        <v>1665411210</v>
      </c>
      <c r="CZ102" t="s">
        <v>356</v>
      </c>
      <c r="DA102">
        <v>1665411210</v>
      </c>
      <c r="DB102">
        <v>1665411207</v>
      </c>
      <c r="DC102">
        <v>2</v>
      </c>
      <c r="DD102">
        <v>-1.1599999999999999</v>
      </c>
      <c r="DE102">
        <v>-4.0000000000000001E-3</v>
      </c>
      <c r="DF102">
        <v>0.52200000000000002</v>
      </c>
      <c r="DG102">
        <v>0.222</v>
      </c>
      <c r="DH102">
        <v>406</v>
      </c>
      <c r="DI102">
        <v>31</v>
      </c>
      <c r="DJ102">
        <v>0.33</v>
      </c>
      <c r="DK102">
        <v>0.17</v>
      </c>
      <c r="DL102">
        <v>-18.957752500000002</v>
      </c>
      <c r="DM102">
        <v>-2.1481677298311008</v>
      </c>
      <c r="DN102">
        <v>0.21018776604205569</v>
      </c>
      <c r="DO102">
        <v>0</v>
      </c>
      <c r="DP102">
        <v>2.5842855</v>
      </c>
      <c r="DQ102">
        <v>0.49111654784239261</v>
      </c>
      <c r="DR102">
        <v>4.8744729404828983E-2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365</v>
      </c>
      <c r="EA102">
        <v>3.2966299999999999</v>
      </c>
      <c r="EB102">
        <v>2.6249699999999998</v>
      </c>
      <c r="EC102">
        <v>0.12503800000000001</v>
      </c>
      <c r="ED102">
        <v>0.127304</v>
      </c>
      <c r="EE102">
        <v>0.146344</v>
      </c>
      <c r="EF102">
        <v>0.13778799999999999</v>
      </c>
      <c r="EG102">
        <v>26509.7</v>
      </c>
      <c r="EH102">
        <v>27042.799999999999</v>
      </c>
      <c r="EI102">
        <v>28188.3</v>
      </c>
      <c r="EJ102">
        <v>29825.200000000001</v>
      </c>
      <c r="EK102">
        <v>33045.5</v>
      </c>
      <c r="EL102">
        <v>35733.5</v>
      </c>
      <c r="EM102">
        <v>39706.9</v>
      </c>
      <c r="EN102">
        <v>42667.6</v>
      </c>
      <c r="EO102">
        <v>2.22255</v>
      </c>
      <c r="EP102">
        <v>2.1762299999999999</v>
      </c>
      <c r="EQ102">
        <v>5.35548E-2</v>
      </c>
      <c r="ER102">
        <v>0</v>
      </c>
      <c r="ES102">
        <v>32.700099999999999</v>
      </c>
      <c r="ET102">
        <v>999.9</v>
      </c>
      <c r="EU102">
        <v>69.8</v>
      </c>
      <c r="EV102">
        <v>36.299999999999997</v>
      </c>
      <c r="EW102">
        <v>41.7714</v>
      </c>
      <c r="EX102">
        <v>56.748100000000001</v>
      </c>
      <c r="EY102">
        <v>-1.8709899999999999</v>
      </c>
      <c r="EZ102">
        <v>2</v>
      </c>
      <c r="FA102">
        <v>0.44669700000000001</v>
      </c>
      <c r="FB102">
        <v>0.84059600000000001</v>
      </c>
      <c r="FC102">
        <v>20.2681</v>
      </c>
      <c r="FD102">
        <v>5.21699</v>
      </c>
      <c r="FE102">
        <v>12.004</v>
      </c>
      <c r="FF102">
        <v>4.9863499999999998</v>
      </c>
      <c r="FG102">
        <v>3.2845</v>
      </c>
      <c r="FH102">
        <v>5734.2</v>
      </c>
      <c r="FI102">
        <v>9999</v>
      </c>
      <c r="FJ102">
        <v>9999</v>
      </c>
      <c r="FK102">
        <v>465.4</v>
      </c>
      <c r="FL102">
        <v>1.8658399999999999</v>
      </c>
      <c r="FM102">
        <v>1.8621799999999999</v>
      </c>
      <c r="FN102">
        <v>1.86425</v>
      </c>
      <c r="FO102">
        <v>1.86033</v>
      </c>
      <c r="FP102">
        <v>1.8610199999999999</v>
      </c>
      <c r="FQ102">
        <v>1.8601300000000001</v>
      </c>
      <c r="FR102">
        <v>1.86182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0.86099999999999999</v>
      </c>
      <c r="GH102">
        <v>0.26910000000000001</v>
      </c>
      <c r="GI102">
        <v>0.1107589500545309</v>
      </c>
      <c r="GJ102">
        <v>1.50489809740067E-3</v>
      </c>
      <c r="GK102">
        <v>-2.0552440134273611E-7</v>
      </c>
      <c r="GL102">
        <v>-9.6702536598140934E-11</v>
      </c>
      <c r="GM102">
        <v>-9.7891647304491333E-2</v>
      </c>
      <c r="GN102">
        <v>9.3380900660654225E-3</v>
      </c>
      <c r="GO102">
        <v>6.5945522138961576E-7</v>
      </c>
      <c r="GP102">
        <v>5.8990856701692426E-7</v>
      </c>
      <c r="GQ102">
        <v>7</v>
      </c>
      <c r="GR102">
        <v>2047</v>
      </c>
      <c r="GS102">
        <v>3</v>
      </c>
      <c r="GT102">
        <v>37</v>
      </c>
      <c r="GU102">
        <v>77.8</v>
      </c>
      <c r="GV102">
        <v>77.900000000000006</v>
      </c>
      <c r="GW102">
        <v>1.7687999999999999</v>
      </c>
      <c r="GX102">
        <v>2.5695800000000002</v>
      </c>
      <c r="GY102">
        <v>2.04834</v>
      </c>
      <c r="GZ102">
        <v>2.6196299999999999</v>
      </c>
      <c r="HA102">
        <v>2.1972700000000001</v>
      </c>
      <c r="HB102">
        <v>2.34131</v>
      </c>
      <c r="HC102">
        <v>41.508299999999998</v>
      </c>
      <c r="HD102">
        <v>14.8238</v>
      </c>
      <c r="HE102">
        <v>18</v>
      </c>
      <c r="HF102">
        <v>699.49</v>
      </c>
      <c r="HG102">
        <v>735.02800000000002</v>
      </c>
      <c r="HH102">
        <v>31.0014</v>
      </c>
      <c r="HI102">
        <v>33.072699999999998</v>
      </c>
      <c r="HJ102">
        <v>30.001000000000001</v>
      </c>
      <c r="HK102">
        <v>32.743000000000002</v>
      </c>
      <c r="HL102">
        <v>32.695399999999999</v>
      </c>
      <c r="HM102">
        <v>35.490200000000002</v>
      </c>
      <c r="HN102">
        <v>25.6355</v>
      </c>
      <c r="HO102">
        <v>97.393699999999995</v>
      </c>
      <c r="HP102">
        <v>31</v>
      </c>
      <c r="HQ102">
        <v>584.93200000000002</v>
      </c>
      <c r="HR102">
        <v>33.650300000000001</v>
      </c>
      <c r="HS102">
        <v>99.207599999999999</v>
      </c>
      <c r="HT102">
        <v>98.9071</v>
      </c>
    </row>
    <row r="103" spans="1:228" x14ac:dyDescent="0.2">
      <c r="A103">
        <v>88</v>
      </c>
      <c r="B103">
        <v>1665415883.0999999</v>
      </c>
      <c r="C103">
        <v>347.5</v>
      </c>
      <c r="D103" t="s">
        <v>534</v>
      </c>
      <c r="E103" t="s">
        <v>535</v>
      </c>
      <c r="F103">
        <v>4</v>
      </c>
      <c r="G103">
        <v>1665415880.7874999</v>
      </c>
      <c r="H103">
        <f t="shared" si="34"/>
        <v>6.5636987915365184E-3</v>
      </c>
      <c r="I103">
        <f t="shared" si="35"/>
        <v>6.5636987915365186</v>
      </c>
      <c r="J103">
        <f t="shared" si="36"/>
        <v>19.703657202880617</v>
      </c>
      <c r="K103">
        <f t="shared" si="37"/>
        <v>554.67525000000001</v>
      </c>
      <c r="L103">
        <f t="shared" si="38"/>
        <v>467.73552431363248</v>
      </c>
      <c r="M103">
        <f t="shared" si="39"/>
        <v>47.47116516204769</v>
      </c>
      <c r="N103">
        <f t="shared" si="40"/>
        <v>56.29480557990334</v>
      </c>
      <c r="O103">
        <f t="shared" si="41"/>
        <v>0.44883238178045787</v>
      </c>
      <c r="P103">
        <f t="shared" si="42"/>
        <v>3.6872678964023637</v>
      </c>
      <c r="Q103">
        <f t="shared" si="43"/>
        <v>0.42053938347782094</v>
      </c>
      <c r="R103">
        <f t="shared" si="44"/>
        <v>0.26523036739238892</v>
      </c>
      <c r="S103">
        <f t="shared" si="45"/>
        <v>226.11458398601235</v>
      </c>
      <c r="T103">
        <f t="shared" si="46"/>
        <v>33.47842751721997</v>
      </c>
      <c r="U103">
        <f t="shared" si="47"/>
        <v>33.565950000000001</v>
      </c>
      <c r="V103">
        <f t="shared" si="48"/>
        <v>5.2150021644875357</v>
      </c>
      <c r="W103">
        <f t="shared" si="49"/>
        <v>70.121517468038206</v>
      </c>
      <c r="X103">
        <f t="shared" si="50"/>
        <v>3.700518486809981</v>
      </c>
      <c r="Y103">
        <f t="shared" si="51"/>
        <v>5.2772937900220125</v>
      </c>
      <c r="Z103">
        <f t="shared" si="52"/>
        <v>1.5144836776775548</v>
      </c>
      <c r="AA103">
        <f t="shared" si="53"/>
        <v>-289.45911670676048</v>
      </c>
      <c r="AB103">
        <f t="shared" si="54"/>
        <v>42.215113853364677</v>
      </c>
      <c r="AC103">
        <f t="shared" si="55"/>
        <v>2.6393529267578293</v>
      </c>
      <c r="AD103">
        <f t="shared" si="56"/>
        <v>-18.490065940625634</v>
      </c>
      <c r="AE103">
        <f t="shared" si="57"/>
        <v>43.142078798120984</v>
      </c>
      <c r="AF103">
        <f t="shared" si="58"/>
        <v>6.7231901604969959</v>
      </c>
      <c r="AG103">
        <f t="shared" si="59"/>
        <v>19.703657202880617</v>
      </c>
      <c r="AH103">
        <v>594.33701982301591</v>
      </c>
      <c r="AI103">
        <v>578.79378181818151</v>
      </c>
      <c r="AJ103">
        <v>1.7302528947136719</v>
      </c>
      <c r="AK103">
        <v>66.861594045505171</v>
      </c>
      <c r="AL103">
        <f t="shared" si="60"/>
        <v>6.5636987915365186</v>
      </c>
      <c r="AM103">
        <v>33.779593710608019</v>
      </c>
      <c r="AN103">
        <v>36.441725454545463</v>
      </c>
      <c r="AO103">
        <v>-6.6669606592584581E-3</v>
      </c>
      <c r="AP103">
        <v>85.609805602652457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47340.772745564034</v>
      </c>
      <c r="AV103">
        <f t="shared" si="64"/>
        <v>1199.9875</v>
      </c>
      <c r="AW103">
        <f t="shared" si="65"/>
        <v>1025.9151885937888</v>
      </c>
      <c r="AX103">
        <f t="shared" si="66"/>
        <v>0.85493822943471398</v>
      </c>
      <c r="AY103">
        <f t="shared" si="67"/>
        <v>0.18843078280899789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1665415880.7874999</v>
      </c>
      <c r="BF103">
        <v>554.67525000000001</v>
      </c>
      <c r="BG103">
        <v>574.14587500000005</v>
      </c>
      <c r="BH103">
        <v>36.461374999999997</v>
      </c>
      <c r="BI103">
        <v>33.770349999999993</v>
      </c>
      <c r="BJ103">
        <v>553.81062500000007</v>
      </c>
      <c r="BK103">
        <v>36.192450000000001</v>
      </c>
      <c r="BL103">
        <v>649.9658750000001</v>
      </c>
      <c r="BM103">
        <v>101.391625</v>
      </c>
      <c r="BN103">
        <v>9.9843349999999997E-2</v>
      </c>
      <c r="BO103">
        <v>33.778312499999998</v>
      </c>
      <c r="BP103">
        <v>33.565950000000001</v>
      </c>
      <c r="BQ103">
        <v>999.9</v>
      </c>
      <c r="BR103">
        <v>0</v>
      </c>
      <c r="BS103">
        <v>0</v>
      </c>
      <c r="BT103">
        <v>9002.96875</v>
      </c>
      <c r="BU103">
        <v>0</v>
      </c>
      <c r="BV103">
        <v>313.68299999999999</v>
      </c>
      <c r="BW103">
        <v>-19.4706875</v>
      </c>
      <c r="BX103">
        <v>575.66475000000003</v>
      </c>
      <c r="BY103">
        <v>594.212625</v>
      </c>
      <c r="BZ103">
        <v>2.6910262500000002</v>
      </c>
      <c r="CA103">
        <v>574.14587500000005</v>
      </c>
      <c r="CB103">
        <v>33.770349999999993</v>
      </c>
      <c r="CC103">
        <v>3.6968774999999998</v>
      </c>
      <c r="CD103">
        <v>3.4240287500000002</v>
      </c>
      <c r="CE103">
        <v>27.552099999999999</v>
      </c>
      <c r="CF103">
        <v>26.247687500000001</v>
      </c>
      <c r="CG103">
        <v>1199.9875</v>
      </c>
      <c r="CH103">
        <v>0.499977</v>
      </c>
      <c r="CI103">
        <v>0.500023</v>
      </c>
      <c r="CJ103">
        <v>0</v>
      </c>
      <c r="CK103">
        <v>969.01987499999996</v>
      </c>
      <c r="CL103">
        <v>4.9990899999999998</v>
      </c>
      <c r="CM103">
        <v>10936.612499999999</v>
      </c>
      <c r="CN103">
        <v>9557.6749999999993</v>
      </c>
      <c r="CO103">
        <v>42.875</v>
      </c>
      <c r="CP103">
        <v>45.601374999999997</v>
      </c>
      <c r="CQ103">
        <v>43.75</v>
      </c>
      <c r="CR103">
        <v>44.311999999999998</v>
      </c>
      <c r="CS103">
        <v>44.5</v>
      </c>
      <c r="CT103">
        <v>597.46500000000003</v>
      </c>
      <c r="CU103">
        <v>597.52250000000004</v>
      </c>
      <c r="CV103">
        <v>0</v>
      </c>
      <c r="CW103">
        <v>1665415886.5999999</v>
      </c>
      <c r="CX103">
        <v>0</v>
      </c>
      <c r="CY103">
        <v>1665411210</v>
      </c>
      <c r="CZ103" t="s">
        <v>356</v>
      </c>
      <c r="DA103">
        <v>1665411210</v>
      </c>
      <c r="DB103">
        <v>1665411207</v>
      </c>
      <c r="DC103">
        <v>2</v>
      </c>
      <c r="DD103">
        <v>-1.1599999999999999</v>
      </c>
      <c r="DE103">
        <v>-4.0000000000000001E-3</v>
      </c>
      <c r="DF103">
        <v>0.52200000000000002</v>
      </c>
      <c r="DG103">
        <v>0.222</v>
      </c>
      <c r="DH103">
        <v>406</v>
      </c>
      <c r="DI103">
        <v>31</v>
      </c>
      <c r="DJ103">
        <v>0.33</v>
      </c>
      <c r="DK103">
        <v>0.17</v>
      </c>
      <c r="DL103">
        <v>-19.116430000000001</v>
      </c>
      <c r="DM103">
        <v>-2.3988697936209671</v>
      </c>
      <c r="DN103">
        <v>0.23471825152723</v>
      </c>
      <c r="DO103">
        <v>0</v>
      </c>
      <c r="DP103">
        <v>2.6174650000000002</v>
      </c>
      <c r="DQ103">
        <v>0.53087797373358681</v>
      </c>
      <c r="DR103">
        <v>5.23150425308056E-2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365</v>
      </c>
      <c r="EA103">
        <v>3.29684</v>
      </c>
      <c r="EB103">
        <v>2.62547</v>
      </c>
      <c r="EC103">
        <v>0.126115</v>
      </c>
      <c r="ED103">
        <v>0.128362</v>
      </c>
      <c r="EE103">
        <v>0.146235</v>
      </c>
      <c r="EF103">
        <v>0.13764299999999999</v>
      </c>
      <c r="EG103">
        <v>26476.6</v>
      </c>
      <c r="EH103">
        <v>27009.599999999999</v>
      </c>
      <c r="EI103">
        <v>28187.9</v>
      </c>
      <c r="EJ103">
        <v>29824.9</v>
      </c>
      <c r="EK103">
        <v>33049.199999999997</v>
      </c>
      <c r="EL103">
        <v>35739.199999999997</v>
      </c>
      <c r="EM103">
        <v>39706.1</v>
      </c>
      <c r="EN103">
        <v>42667</v>
      </c>
      <c r="EO103">
        <v>2.2229800000000002</v>
      </c>
      <c r="EP103">
        <v>2.1760199999999998</v>
      </c>
      <c r="EQ103">
        <v>5.34356E-2</v>
      </c>
      <c r="ER103">
        <v>0</v>
      </c>
      <c r="ES103">
        <v>32.699300000000001</v>
      </c>
      <c r="ET103">
        <v>999.9</v>
      </c>
      <c r="EU103">
        <v>69.8</v>
      </c>
      <c r="EV103">
        <v>36.299999999999997</v>
      </c>
      <c r="EW103">
        <v>41.7729</v>
      </c>
      <c r="EX103">
        <v>56.838099999999997</v>
      </c>
      <c r="EY103">
        <v>-2.0032000000000001</v>
      </c>
      <c r="EZ103">
        <v>2</v>
      </c>
      <c r="FA103">
        <v>0.44744200000000001</v>
      </c>
      <c r="FB103">
        <v>0.85061299999999995</v>
      </c>
      <c r="FC103">
        <v>20.2681</v>
      </c>
      <c r="FD103">
        <v>5.2165400000000002</v>
      </c>
      <c r="FE103">
        <v>12.004</v>
      </c>
      <c r="FF103">
        <v>4.98665</v>
      </c>
      <c r="FG103">
        <v>3.2845</v>
      </c>
      <c r="FH103">
        <v>5734.5</v>
      </c>
      <c r="FI103">
        <v>9999</v>
      </c>
      <c r="FJ103">
        <v>9999</v>
      </c>
      <c r="FK103">
        <v>465.4</v>
      </c>
      <c r="FL103">
        <v>1.8658399999999999</v>
      </c>
      <c r="FM103">
        <v>1.8621799999999999</v>
      </c>
      <c r="FN103">
        <v>1.86426</v>
      </c>
      <c r="FO103">
        <v>1.86033</v>
      </c>
      <c r="FP103">
        <v>1.861</v>
      </c>
      <c r="FQ103">
        <v>1.8601300000000001</v>
      </c>
      <c r="FR103">
        <v>1.86182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0.86899999999999999</v>
      </c>
      <c r="GH103">
        <v>0.26860000000000001</v>
      </c>
      <c r="GI103">
        <v>0.1107589500545309</v>
      </c>
      <c r="GJ103">
        <v>1.50489809740067E-3</v>
      </c>
      <c r="GK103">
        <v>-2.0552440134273611E-7</v>
      </c>
      <c r="GL103">
        <v>-9.6702536598140934E-11</v>
      </c>
      <c r="GM103">
        <v>-9.7891647304491333E-2</v>
      </c>
      <c r="GN103">
        <v>9.3380900660654225E-3</v>
      </c>
      <c r="GO103">
        <v>6.5945522138961576E-7</v>
      </c>
      <c r="GP103">
        <v>5.8990856701692426E-7</v>
      </c>
      <c r="GQ103">
        <v>7</v>
      </c>
      <c r="GR103">
        <v>2047</v>
      </c>
      <c r="GS103">
        <v>3</v>
      </c>
      <c r="GT103">
        <v>37</v>
      </c>
      <c r="GU103">
        <v>77.900000000000006</v>
      </c>
      <c r="GV103">
        <v>77.900000000000006</v>
      </c>
      <c r="GW103">
        <v>1.78467</v>
      </c>
      <c r="GX103">
        <v>2.5939899999999998</v>
      </c>
      <c r="GY103">
        <v>2.04834</v>
      </c>
      <c r="GZ103">
        <v>2.6220699999999999</v>
      </c>
      <c r="HA103">
        <v>2.1972700000000001</v>
      </c>
      <c r="HB103">
        <v>2.2997999999999998</v>
      </c>
      <c r="HC103">
        <v>41.508299999999998</v>
      </c>
      <c r="HD103">
        <v>14.8062</v>
      </c>
      <c r="HE103">
        <v>18</v>
      </c>
      <c r="HF103">
        <v>699.93299999999999</v>
      </c>
      <c r="HG103">
        <v>734.93399999999997</v>
      </c>
      <c r="HH103">
        <v>31.002099999999999</v>
      </c>
      <c r="HI103">
        <v>33.081499999999998</v>
      </c>
      <c r="HJ103">
        <v>30.001000000000001</v>
      </c>
      <c r="HK103">
        <v>32.750999999999998</v>
      </c>
      <c r="HL103">
        <v>32.703099999999999</v>
      </c>
      <c r="HM103">
        <v>35.822699999999998</v>
      </c>
      <c r="HN103">
        <v>25.6355</v>
      </c>
      <c r="HO103">
        <v>97.393699999999995</v>
      </c>
      <c r="HP103">
        <v>31</v>
      </c>
      <c r="HQ103">
        <v>591.61099999999999</v>
      </c>
      <c r="HR103">
        <v>33.658299999999997</v>
      </c>
      <c r="HS103">
        <v>99.2059</v>
      </c>
      <c r="HT103">
        <v>98.906000000000006</v>
      </c>
    </row>
    <row r="104" spans="1:228" x14ac:dyDescent="0.2">
      <c r="A104">
        <v>89</v>
      </c>
      <c r="B104">
        <v>1665415887.0999999</v>
      </c>
      <c r="C104">
        <v>351.5</v>
      </c>
      <c r="D104" t="s">
        <v>536</v>
      </c>
      <c r="E104" t="s">
        <v>537</v>
      </c>
      <c r="F104">
        <v>4</v>
      </c>
      <c r="G104">
        <v>1665415885.0999999</v>
      </c>
      <c r="H104">
        <f t="shared" si="34"/>
        <v>6.5316747524004756E-3</v>
      </c>
      <c r="I104">
        <f t="shared" si="35"/>
        <v>6.5316747524004759</v>
      </c>
      <c r="J104">
        <f t="shared" si="36"/>
        <v>19.59085846488821</v>
      </c>
      <c r="K104">
        <f t="shared" si="37"/>
        <v>561.92357142857145</v>
      </c>
      <c r="L104">
        <f t="shared" si="38"/>
        <v>474.66164554682541</v>
      </c>
      <c r="M104">
        <f t="shared" si="39"/>
        <v>48.17413263814543</v>
      </c>
      <c r="N104">
        <f t="shared" si="40"/>
        <v>57.030478271137063</v>
      </c>
      <c r="O104">
        <f t="shared" si="41"/>
        <v>0.44534847525348165</v>
      </c>
      <c r="P104">
        <f t="shared" si="42"/>
        <v>3.6921496575660546</v>
      </c>
      <c r="Q104">
        <f t="shared" si="43"/>
        <v>0.41751275123223813</v>
      </c>
      <c r="R104">
        <f t="shared" si="44"/>
        <v>0.26330128492968974</v>
      </c>
      <c r="S104">
        <f t="shared" si="45"/>
        <v>226.1176972359747</v>
      </c>
      <c r="T104">
        <f t="shared" si="46"/>
        <v>33.486166334091266</v>
      </c>
      <c r="U104">
        <f t="shared" si="47"/>
        <v>33.564100000000003</v>
      </c>
      <c r="V104">
        <f t="shared" si="48"/>
        <v>5.2144623321693961</v>
      </c>
      <c r="W104">
        <f t="shared" si="49"/>
        <v>70.040941949405891</v>
      </c>
      <c r="X104">
        <f t="shared" si="50"/>
        <v>3.6964053086064466</v>
      </c>
      <c r="Y104">
        <f t="shared" si="51"/>
        <v>5.2774922862638638</v>
      </c>
      <c r="Z104">
        <f t="shared" si="52"/>
        <v>1.5180570235629496</v>
      </c>
      <c r="AA104">
        <f t="shared" si="53"/>
        <v>-288.04685658086095</v>
      </c>
      <c r="AB104">
        <f t="shared" si="54"/>
        <v>42.773253347410531</v>
      </c>
      <c r="AC104">
        <f t="shared" si="55"/>
        <v>2.6706973972815429</v>
      </c>
      <c r="AD104">
        <f t="shared" si="56"/>
        <v>-16.48520860019417</v>
      </c>
      <c r="AE104">
        <f t="shared" si="57"/>
        <v>43.104012513833709</v>
      </c>
      <c r="AF104">
        <f t="shared" si="58"/>
        <v>6.6692881915003612</v>
      </c>
      <c r="AG104">
        <f t="shared" si="59"/>
        <v>19.59085846488821</v>
      </c>
      <c r="AH104">
        <v>601.29000399276936</v>
      </c>
      <c r="AI104">
        <v>585.7681878787879</v>
      </c>
      <c r="AJ104">
        <v>1.7373785226611991</v>
      </c>
      <c r="AK104">
        <v>66.861594045505171</v>
      </c>
      <c r="AL104">
        <f t="shared" si="60"/>
        <v>6.5316747524004759</v>
      </c>
      <c r="AM104">
        <v>33.750095775226363</v>
      </c>
      <c r="AN104">
        <v>36.410322424242423</v>
      </c>
      <c r="AO104">
        <v>-8.7968527049163622E-3</v>
      </c>
      <c r="AP104">
        <v>85.609805602652457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47427.820972970629</v>
      </c>
      <c r="AV104">
        <f t="shared" si="64"/>
        <v>1200.004285714286</v>
      </c>
      <c r="AW104">
        <f t="shared" si="65"/>
        <v>1025.9295135937696</v>
      </c>
      <c r="AX104">
        <f t="shared" si="66"/>
        <v>0.85493820797739828</v>
      </c>
      <c r="AY104">
        <f t="shared" si="67"/>
        <v>0.18843074139637866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1665415885.0999999</v>
      </c>
      <c r="BF104">
        <v>561.92357142857145</v>
      </c>
      <c r="BG104">
        <v>581.38371428571429</v>
      </c>
      <c r="BH104">
        <v>36.420828571428572</v>
      </c>
      <c r="BI104">
        <v>33.751585714285717</v>
      </c>
      <c r="BJ104">
        <v>561.05000000000007</v>
      </c>
      <c r="BK104">
        <v>36.152414285714293</v>
      </c>
      <c r="BL104">
        <v>650.04371428571437</v>
      </c>
      <c r="BM104">
        <v>101.39142857142861</v>
      </c>
      <c r="BN104">
        <v>0.100093</v>
      </c>
      <c r="BO104">
        <v>33.778985714285717</v>
      </c>
      <c r="BP104">
        <v>33.564100000000003</v>
      </c>
      <c r="BQ104">
        <v>999.89999999999986</v>
      </c>
      <c r="BR104">
        <v>0</v>
      </c>
      <c r="BS104">
        <v>0</v>
      </c>
      <c r="BT104">
        <v>9019.8214285714294</v>
      </c>
      <c r="BU104">
        <v>0</v>
      </c>
      <c r="BV104">
        <v>316.1408571428571</v>
      </c>
      <c r="BW104">
        <v>-19.4603</v>
      </c>
      <c r="BX104">
        <v>583.16271428571429</v>
      </c>
      <c r="BY104">
        <v>601.69200000000001</v>
      </c>
      <c r="BZ104">
        <v>2.669241428571429</v>
      </c>
      <c r="CA104">
        <v>581.38371428571429</v>
      </c>
      <c r="CB104">
        <v>33.751585714285717</v>
      </c>
      <c r="CC104">
        <v>3.6927728571428569</v>
      </c>
      <c r="CD104">
        <v>3.4221300000000001</v>
      </c>
      <c r="CE104">
        <v>27.53312857142857</v>
      </c>
      <c r="CF104">
        <v>26.23828571428572</v>
      </c>
      <c r="CG104">
        <v>1200.004285714286</v>
      </c>
      <c r="CH104">
        <v>0.49997699999999989</v>
      </c>
      <c r="CI104">
        <v>0.500023</v>
      </c>
      <c r="CJ104">
        <v>0</v>
      </c>
      <c r="CK104">
        <v>969.19842857142851</v>
      </c>
      <c r="CL104">
        <v>4.9990899999999998</v>
      </c>
      <c r="CM104">
        <v>10946.6</v>
      </c>
      <c r="CN104">
        <v>9557.8171428571422</v>
      </c>
      <c r="CO104">
        <v>42.875</v>
      </c>
      <c r="CP104">
        <v>45.625</v>
      </c>
      <c r="CQ104">
        <v>43.767714285714291</v>
      </c>
      <c r="CR104">
        <v>44.311999999999998</v>
      </c>
      <c r="CS104">
        <v>44.5</v>
      </c>
      <c r="CT104">
        <v>597.47428571428566</v>
      </c>
      <c r="CU104">
        <v>597.52999999999986</v>
      </c>
      <c r="CV104">
        <v>0</v>
      </c>
      <c r="CW104">
        <v>1665415890.8</v>
      </c>
      <c r="CX104">
        <v>0</v>
      </c>
      <c r="CY104">
        <v>1665411210</v>
      </c>
      <c r="CZ104" t="s">
        <v>356</v>
      </c>
      <c r="DA104">
        <v>1665411210</v>
      </c>
      <c r="DB104">
        <v>1665411207</v>
      </c>
      <c r="DC104">
        <v>2</v>
      </c>
      <c r="DD104">
        <v>-1.1599999999999999</v>
      </c>
      <c r="DE104">
        <v>-4.0000000000000001E-3</v>
      </c>
      <c r="DF104">
        <v>0.52200000000000002</v>
      </c>
      <c r="DG104">
        <v>0.222</v>
      </c>
      <c r="DH104">
        <v>406</v>
      </c>
      <c r="DI104">
        <v>31</v>
      </c>
      <c r="DJ104">
        <v>0.33</v>
      </c>
      <c r="DK104">
        <v>0.17</v>
      </c>
      <c r="DL104">
        <v>-19.252492499999999</v>
      </c>
      <c r="DM104">
        <v>-1.925926829268273</v>
      </c>
      <c r="DN104">
        <v>0.19364929691003291</v>
      </c>
      <c r="DO104">
        <v>0</v>
      </c>
      <c r="DP104">
        <v>2.6455147499999998</v>
      </c>
      <c r="DQ104">
        <v>0.33945242026265809</v>
      </c>
      <c r="DR104">
        <v>3.620225227713738E-2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365</v>
      </c>
      <c r="EA104">
        <v>3.29671</v>
      </c>
      <c r="EB104">
        <v>2.6255000000000002</v>
      </c>
      <c r="EC104">
        <v>0.127194</v>
      </c>
      <c r="ED104">
        <v>0.129412</v>
      </c>
      <c r="EE104">
        <v>0.14615500000000001</v>
      </c>
      <c r="EF104">
        <v>0.137652</v>
      </c>
      <c r="EG104">
        <v>26444.1</v>
      </c>
      <c r="EH104">
        <v>26976.799999999999</v>
      </c>
      <c r="EI104">
        <v>28188.1</v>
      </c>
      <c r="EJ104">
        <v>29824.7</v>
      </c>
      <c r="EK104">
        <v>33052.300000000003</v>
      </c>
      <c r="EL104">
        <v>35738.699999999997</v>
      </c>
      <c r="EM104">
        <v>39706.1</v>
      </c>
      <c r="EN104">
        <v>42666.9</v>
      </c>
      <c r="EO104">
        <v>2.2227700000000001</v>
      </c>
      <c r="EP104">
        <v>2.1759499999999998</v>
      </c>
      <c r="EQ104">
        <v>5.3673999999999999E-2</v>
      </c>
      <c r="ER104">
        <v>0</v>
      </c>
      <c r="ES104">
        <v>32.6935</v>
      </c>
      <c r="ET104">
        <v>999.9</v>
      </c>
      <c r="EU104">
        <v>69.7</v>
      </c>
      <c r="EV104">
        <v>36.299999999999997</v>
      </c>
      <c r="EW104">
        <v>41.712800000000001</v>
      </c>
      <c r="EX104">
        <v>57.018099999999997</v>
      </c>
      <c r="EY104">
        <v>-1.8509599999999999</v>
      </c>
      <c r="EZ104">
        <v>2</v>
      </c>
      <c r="FA104">
        <v>0.44805600000000001</v>
      </c>
      <c r="FB104">
        <v>0.85664499999999999</v>
      </c>
      <c r="FC104">
        <v>20.2681</v>
      </c>
      <c r="FD104">
        <v>5.2168400000000004</v>
      </c>
      <c r="FE104">
        <v>12.004</v>
      </c>
      <c r="FF104">
        <v>4.9860499999999996</v>
      </c>
      <c r="FG104">
        <v>3.2844799999999998</v>
      </c>
      <c r="FH104">
        <v>5734.5</v>
      </c>
      <c r="FI104">
        <v>9999</v>
      </c>
      <c r="FJ104">
        <v>9999</v>
      </c>
      <c r="FK104">
        <v>465.4</v>
      </c>
      <c r="FL104">
        <v>1.86582</v>
      </c>
      <c r="FM104">
        <v>1.8621799999999999</v>
      </c>
      <c r="FN104">
        <v>1.8642300000000001</v>
      </c>
      <c r="FO104">
        <v>1.8603499999999999</v>
      </c>
      <c r="FP104">
        <v>1.861</v>
      </c>
      <c r="FQ104">
        <v>1.86015</v>
      </c>
      <c r="FR104">
        <v>1.86178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0.878</v>
      </c>
      <c r="GH104">
        <v>0.26829999999999998</v>
      </c>
      <c r="GI104">
        <v>0.1107589500545309</v>
      </c>
      <c r="GJ104">
        <v>1.50489809740067E-3</v>
      </c>
      <c r="GK104">
        <v>-2.0552440134273611E-7</v>
      </c>
      <c r="GL104">
        <v>-9.6702536598140934E-11</v>
      </c>
      <c r="GM104">
        <v>-9.7891647304491333E-2</v>
      </c>
      <c r="GN104">
        <v>9.3380900660654225E-3</v>
      </c>
      <c r="GO104">
        <v>6.5945522138961576E-7</v>
      </c>
      <c r="GP104">
        <v>5.8990856701692426E-7</v>
      </c>
      <c r="GQ104">
        <v>7</v>
      </c>
      <c r="GR104">
        <v>2047</v>
      </c>
      <c r="GS104">
        <v>3</v>
      </c>
      <c r="GT104">
        <v>37</v>
      </c>
      <c r="GU104">
        <v>78</v>
      </c>
      <c r="GV104">
        <v>78</v>
      </c>
      <c r="GW104">
        <v>1.80176</v>
      </c>
      <c r="GX104">
        <v>2.5659200000000002</v>
      </c>
      <c r="GY104">
        <v>2.04834</v>
      </c>
      <c r="GZ104">
        <v>2.6208499999999999</v>
      </c>
      <c r="HA104">
        <v>2.1972700000000001</v>
      </c>
      <c r="HB104">
        <v>2.3571800000000001</v>
      </c>
      <c r="HC104">
        <v>41.534399999999998</v>
      </c>
      <c r="HD104">
        <v>14.8238</v>
      </c>
      <c r="HE104">
        <v>18</v>
      </c>
      <c r="HF104">
        <v>699.85599999999999</v>
      </c>
      <c r="HG104">
        <v>734.95500000000004</v>
      </c>
      <c r="HH104">
        <v>31.001899999999999</v>
      </c>
      <c r="HI104">
        <v>33.090400000000002</v>
      </c>
      <c r="HJ104">
        <v>30.000900000000001</v>
      </c>
      <c r="HK104">
        <v>32.759</v>
      </c>
      <c r="HL104">
        <v>32.710599999999999</v>
      </c>
      <c r="HM104">
        <v>36.155099999999997</v>
      </c>
      <c r="HN104">
        <v>25.922999999999998</v>
      </c>
      <c r="HO104">
        <v>97.393699999999995</v>
      </c>
      <c r="HP104">
        <v>31</v>
      </c>
      <c r="HQ104">
        <v>598.30499999999995</v>
      </c>
      <c r="HR104">
        <v>33.649000000000001</v>
      </c>
      <c r="HS104">
        <v>99.206299999999999</v>
      </c>
      <c r="HT104">
        <v>98.9054</v>
      </c>
    </row>
    <row r="105" spans="1:228" x14ac:dyDescent="0.2">
      <c r="A105">
        <v>90</v>
      </c>
      <c r="B105">
        <v>1665415891.0999999</v>
      </c>
      <c r="C105">
        <v>355.5</v>
      </c>
      <c r="D105" t="s">
        <v>538</v>
      </c>
      <c r="E105" t="s">
        <v>539</v>
      </c>
      <c r="F105">
        <v>4</v>
      </c>
      <c r="G105">
        <v>1665415888.7874999</v>
      </c>
      <c r="H105">
        <f t="shared" si="34"/>
        <v>6.5366988067790954E-3</v>
      </c>
      <c r="I105">
        <f t="shared" si="35"/>
        <v>6.5366988067790954</v>
      </c>
      <c r="J105">
        <f t="shared" si="36"/>
        <v>20.697792004256861</v>
      </c>
      <c r="K105">
        <f t="shared" si="37"/>
        <v>567.99174999999991</v>
      </c>
      <c r="L105">
        <f t="shared" si="38"/>
        <v>476.3839174998559</v>
      </c>
      <c r="M105">
        <f t="shared" si="39"/>
        <v>48.348612703105559</v>
      </c>
      <c r="N105">
        <f t="shared" si="40"/>
        <v>57.645970257418398</v>
      </c>
      <c r="O105">
        <f t="shared" si="41"/>
        <v>0.44522299930494436</v>
      </c>
      <c r="P105">
        <f t="shared" si="42"/>
        <v>3.6840462182062717</v>
      </c>
      <c r="Q105">
        <f t="shared" si="43"/>
        <v>0.41734534920552219</v>
      </c>
      <c r="R105">
        <f t="shared" si="44"/>
        <v>0.26319994629287485</v>
      </c>
      <c r="S105">
        <f t="shared" si="45"/>
        <v>226.11679611090372</v>
      </c>
      <c r="T105">
        <f t="shared" si="46"/>
        <v>33.487183412966587</v>
      </c>
      <c r="U105">
        <f t="shared" si="47"/>
        <v>33.563749999999999</v>
      </c>
      <c r="V105">
        <f t="shared" si="48"/>
        <v>5.2143602071987223</v>
      </c>
      <c r="W105">
        <f t="shared" si="49"/>
        <v>69.994768263454603</v>
      </c>
      <c r="X105">
        <f t="shared" si="50"/>
        <v>3.6945209719959382</v>
      </c>
      <c r="Y105">
        <f t="shared" si="51"/>
        <v>5.278281596833156</v>
      </c>
      <c r="Z105">
        <f t="shared" si="52"/>
        <v>1.5198392352027841</v>
      </c>
      <c r="AA105">
        <f t="shared" si="53"/>
        <v>-288.26841737895813</v>
      </c>
      <c r="AB105">
        <f t="shared" si="54"/>
        <v>43.28053858684985</v>
      </c>
      <c r="AC105">
        <f t="shared" si="55"/>
        <v>2.7083464993046986</v>
      </c>
      <c r="AD105">
        <f t="shared" si="56"/>
        <v>-16.162736181899866</v>
      </c>
      <c r="AE105">
        <f t="shared" si="57"/>
        <v>43.294616036573771</v>
      </c>
      <c r="AF105">
        <f t="shared" si="58"/>
        <v>6.6286716328654238</v>
      </c>
      <c r="AG105">
        <f t="shared" si="59"/>
        <v>20.697792004256861</v>
      </c>
      <c r="AH105">
        <v>608.20782650257399</v>
      </c>
      <c r="AI105">
        <v>592.48090909090911</v>
      </c>
      <c r="AJ105">
        <v>1.671075844491791</v>
      </c>
      <c r="AK105">
        <v>66.861594045505171</v>
      </c>
      <c r="AL105">
        <f t="shared" si="60"/>
        <v>6.5366988067790954</v>
      </c>
      <c r="AM105">
        <v>33.755283296452603</v>
      </c>
      <c r="AN105">
        <v>36.399231515151513</v>
      </c>
      <c r="AO105">
        <v>-5.2841517517611611E-3</v>
      </c>
      <c r="AP105">
        <v>85.609805602652457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47282.743268642604</v>
      </c>
      <c r="AV105">
        <f t="shared" si="64"/>
        <v>1200</v>
      </c>
      <c r="AW105">
        <f t="shared" si="65"/>
        <v>1025.9258010937326</v>
      </c>
      <c r="AX105">
        <f t="shared" si="66"/>
        <v>0.85493816757811048</v>
      </c>
      <c r="AY105">
        <f t="shared" si="67"/>
        <v>0.1884306634257531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1665415888.7874999</v>
      </c>
      <c r="BF105">
        <v>567.99174999999991</v>
      </c>
      <c r="BG105">
        <v>587.53875000000005</v>
      </c>
      <c r="BH105">
        <v>36.402500000000003</v>
      </c>
      <c r="BI105">
        <v>33.749399999999987</v>
      </c>
      <c r="BJ105">
        <v>567.11137499999995</v>
      </c>
      <c r="BK105">
        <v>36.134275000000002</v>
      </c>
      <c r="BL105">
        <v>650.0283750000001</v>
      </c>
      <c r="BM105">
        <v>101.390625</v>
      </c>
      <c r="BN105">
        <v>0.100233375</v>
      </c>
      <c r="BO105">
        <v>33.781662500000003</v>
      </c>
      <c r="BP105">
        <v>33.563749999999999</v>
      </c>
      <c r="BQ105">
        <v>999.9</v>
      </c>
      <c r="BR105">
        <v>0</v>
      </c>
      <c r="BS105">
        <v>0</v>
      </c>
      <c r="BT105">
        <v>8991.9537500000006</v>
      </c>
      <c r="BU105">
        <v>0</v>
      </c>
      <c r="BV105">
        <v>318.22387500000002</v>
      </c>
      <c r="BW105">
        <v>-19.547000000000001</v>
      </c>
      <c r="BX105">
        <v>589.44899999999996</v>
      </c>
      <c r="BY105">
        <v>608.06050000000005</v>
      </c>
      <c r="BZ105">
        <v>2.6530874999999998</v>
      </c>
      <c r="CA105">
        <v>587.53875000000005</v>
      </c>
      <c r="CB105">
        <v>33.749399999999987</v>
      </c>
      <c r="CC105">
        <v>3.6908737500000002</v>
      </c>
      <c r="CD105">
        <v>3.421875</v>
      </c>
      <c r="CE105">
        <v>27.524312500000001</v>
      </c>
      <c r="CF105">
        <v>26.237024999999999</v>
      </c>
      <c r="CG105">
        <v>1200</v>
      </c>
      <c r="CH105">
        <v>0.499977</v>
      </c>
      <c r="CI105">
        <v>0.500023</v>
      </c>
      <c r="CJ105">
        <v>0</v>
      </c>
      <c r="CK105">
        <v>969.46187499999996</v>
      </c>
      <c r="CL105">
        <v>4.9990899999999998</v>
      </c>
      <c r="CM105">
        <v>10890.7125</v>
      </c>
      <c r="CN105">
        <v>9557.7775000000001</v>
      </c>
      <c r="CO105">
        <v>42.875</v>
      </c>
      <c r="CP105">
        <v>45.625</v>
      </c>
      <c r="CQ105">
        <v>43.75</v>
      </c>
      <c r="CR105">
        <v>44.327749999999988</v>
      </c>
      <c r="CS105">
        <v>44.5</v>
      </c>
      <c r="CT105">
        <v>597.47375</v>
      </c>
      <c r="CU105">
        <v>597.52625</v>
      </c>
      <c r="CV105">
        <v>0</v>
      </c>
      <c r="CW105">
        <v>1665415894.4000001</v>
      </c>
      <c r="CX105">
        <v>0</v>
      </c>
      <c r="CY105">
        <v>1665411210</v>
      </c>
      <c r="CZ105" t="s">
        <v>356</v>
      </c>
      <c r="DA105">
        <v>1665411210</v>
      </c>
      <c r="DB105">
        <v>1665411207</v>
      </c>
      <c r="DC105">
        <v>2</v>
      </c>
      <c r="DD105">
        <v>-1.1599999999999999</v>
      </c>
      <c r="DE105">
        <v>-4.0000000000000001E-3</v>
      </c>
      <c r="DF105">
        <v>0.52200000000000002</v>
      </c>
      <c r="DG105">
        <v>0.222</v>
      </c>
      <c r="DH105">
        <v>406</v>
      </c>
      <c r="DI105">
        <v>31</v>
      </c>
      <c r="DJ105">
        <v>0.33</v>
      </c>
      <c r="DK105">
        <v>0.17</v>
      </c>
      <c r="DL105">
        <v>-19.358052499999999</v>
      </c>
      <c r="DM105">
        <v>-1.6574870544090241</v>
      </c>
      <c r="DN105">
        <v>0.1722769180527387</v>
      </c>
      <c r="DO105">
        <v>0</v>
      </c>
      <c r="DP105">
        <v>2.6568735000000001</v>
      </c>
      <c r="DQ105">
        <v>0.13238093808629611</v>
      </c>
      <c r="DR105">
        <v>2.4627584184202848E-2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365</v>
      </c>
      <c r="EA105">
        <v>3.2969400000000002</v>
      </c>
      <c r="EB105">
        <v>2.6254200000000001</v>
      </c>
      <c r="EC105">
        <v>0.12822600000000001</v>
      </c>
      <c r="ED105">
        <v>0.13044500000000001</v>
      </c>
      <c r="EE105">
        <v>0.146123</v>
      </c>
      <c r="EF105">
        <v>0.13758400000000001</v>
      </c>
      <c r="EG105">
        <v>26412.2</v>
      </c>
      <c r="EH105">
        <v>26944.6</v>
      </c>
      <c r="EI105">
        <v>28187.5</v>
      </c>
      <c r="EJ105">
        <v>29824.6</v>
      </c>
      <c r="EK105">
        <v>33053.1</v>
      </c>
      <c r="EL105">
        <v>35741.699999999997</v>
      </c>
      <c r="EM105">
        <v>39705.5</v>
      </c>
      <c r="EN105">
        <v>42667</v>
      </c>
      <c r="EO105">
        <v>2.2230699999999999</v>
      </c>
      <c r="EP105">
        <v>2.1755300000000002</v>
      </c>
      <c r="EQ105">
        <v>5.4262600000000001E-2</v>
      </c>
      <c r="ER105">
        <v>0</v>
      </c>
      <c r="ES105">
        <v>32.686199999999999</v>
      </c>
      <c r="ET105">
        <v>999.9</v>
      </c>
      <c r="EU105">
        <v>69.7</v>
      </c>
      <c r="EV105">
        <v>36.299999999999997</v>
      </c>
      <c r="EW105">
        <v>41.710299999999997</v>
      </c>
      <c r="EX105">
        <v>56.868099999999998</v>
      </c>
      <c r="EY105">
        <v>-2.0512800000000002</v>
      </c>
      <c r="EZ105">
        <v>2</v>
      </c>
      <c r="FA105">
        <v>0.44869900000000001</v>
      </c>
      <c r="FB105">
        <v>0.86183299999999996</v>
      </c>
      <c r="FC105">
        <v>20.267900000000001</v>
      </c>
      <c r="FD105">
        <v>5.2166899999999998</v>
      </c>
      <c r="FE105">
        <v>12.004</v>
      </c>
      <c r="FF105">
        <v>4.9863999999999997</v>
      </c>
      <c r="FG105">
        <v>3.2844500000000001</v>
      </c>
      <c r="FH105">
        <v>5734.5</v>
      </c>
      <c r="FI105">
        <v>9999</v>
      </c>
      <c r="FJ105">
        <v>9999</v>
      </c>
      <c r="FK105">
        <v>465.4</v>
      </c>
      <c r="FL105">
        <v>1.8658399999999999</v>
      </c>
      <c r="FM105">
        <v>1.8621799999999999</v>
      </c>
      <c r="FN105">
        <v>1.8642000000000001</v>
      </c>
      <c r="FO105">
        <v>1.8603499999999999</v>
      </c>
      <c r="FP105">
        <v>1.86097</v>
      </c>
      <c r="FQ105">
        <v>1.86015</v>
      </c>
      <c r="FR105">
        <v>1.8618399999999999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0.88500000000000001</v>
      </c>
      <c r="GH105">
        <v>0.2681</v>
      </c>
      <c r="GI105">
        <v>0.1107589500545309</v>
      </c>
      <c r="GJ105">
        <v>1.50489809740067E-3</v>
      </c>
      <c r="GK105">
        <v>-2.0552440134273611E-7</v>
      </c>
      <c r="GL105">
        <v>-9.6702536598140934E-11</v>
      </c>
      <c r="GM105">
        <v>-9.7891647304491333E-2</v>
      </c>
      <c r="GN105">
        <v>9.3380900660654225E-3</v>
      </c>
      <c r="GO105">
        <v>6.5945522138961576E-7</v>
      </c>
      <c r="GP105">
        <v>5.8990856701692426E-7</v>
      </c>
      <c r="GQ105">
        <v>7</v>
      </c>
      <c r="GR105">
        <v>2047</v>
      </c>
      <c r="GS105">
        <v>3</v>
      </c>
      <c r="GT105">
        <v>37</v>
      </c>
      <c r="GU105">
        <v>78</v>
      </c>
      <c r="GV105">
        <v>78.099999999999994</v>
      </c>
      <c r="GW105">
        <v>1.8237300000000001</v>
      </c>
      <c r="GX105">
        <v>2.5927699999999998</v>
      </c>
      <c r="GY105">
        <v>2.04834</v>
      </c>
      <c r="GZ105">
        <v>2.6208499999999999</v>
      </c>
      <c r="HA105">
        <v>2.1972700000000001</v>
      </c>
      <c r="HB105">
        <v>2.2875999999999999</v>
      </c>
      <c r="HC105">
        <v>41.534399999999998</v>
      </c>
      <c r="HD105">
        <v>14.8062</v>
      </c>
      <c r="HE105">
        <v>18</v>
      </c>
      <c r="HF105">
        <v>700.19899999999996</v>
      </c>
      <c r="HG105">
        <v>734.649</v>
      </c>
      <c r="HH105">
        <v>31.0017</v>
      </c>
      <c r="HI105">
        <v>33.098500000000001</v>
      </c>
      <c r="HJ105">
        <v>30.000800000000002</v>
      </c>
      <c r="HK105">
        <v>32.767200000000003</v>
      </c>
      <c r="HL105">
        <v>32.718600000000002</v>
      </c>
      <c r="HM105">
        <v>36.490699999999997</v>
      </c>
      <c r="HN105">
        <v>25.922999999999998</v>
      </c>
      <c r="HO105">
        <v>97.020899999999997</v>
      </c>
      <c r="HP105">
        <v>31</v>
      </c>
      <c r="HQ105">
        <v>604.98299999999995</v>
      </c>
      <c r="HR105">
        <v>33.639899999999997</v>
      </c>
      <c r="HS105">
        <v>99.204499999999996</v>
      </c>
      <c r="HT105">
        <v>98.905500000000004</v>
      </c>
    </row>
    <row r="106" spans="1:228" x14ac:dyDescent="0.2">
      <c r="A106">
        <v>91</v>
      </c>
      <c r="B106">
        <v>1665415895.0999999</v>
      </c>
      <c r="C106">
        <v>359.5</v>
      </c>
      <c r="D106" t="s">
        <v>540</v>
      </c>
      <c r="E106" t="s">
        <v>541</v>
      </c>
      <c r="F106">
        <v>4</v>
      </c>
      <c r="G106">
        <v>1665415893.0999999</v>
      </c>
      <c r="H106">
        <f t="shared" si="34"/>
        <v>6.629792944357402E-3</v>
      </c>
      <c r="I106">
        <f t="shared" si="35"/>
        <v>6.6297929443574022</v>
      </c>
      <c r="J106">
        <f t="shared" si="36"/>
        <v>20.189183453521604</v>
      </c>
      <c r="K106">
        <f t="shared" si="37"/>
        <v>575.05085714285713</v>
      </c>
      <c r="L106">
        <f t="shared" si="38"/>
        <v>486.13167656669475</v>
      </c>
      <c r="M106">
        <f t="shared" si="39"/>
        <v>49.337545502349052</v>
      </c>
      <c r="N106">
        <f t="shared" si="40"/>
        <v>58.361960756857002</v>
      </c>
      <c r="O106">
        <f t="shared" si="41"/>
        <v>0.45126165144877378</v>
      </c>
      <c r="P106">
        <f t="shared" si="42"/>
        <v>3.69338844622997</v>
      </c>
      <c r="Q106">
        <f t="shared" si="43"/>
        <v>0.42271618357248164</v>
      </c>
      <c r="R106">
        <f t="shared" si="44"/>
        <v>0.26661169769268456</v>
      </c>
      <c r="S106">
        <f t="shared" si="45"/>
        <v>226.11170880755714</v>
      </c>
      <c r="T106">
        <f t="shared" si="46"/>
        <v>33.478808449127015</v>
      </c>
      <c r="U106">
        <f t="shared" si="47"/>
        <v>33.565800000000003</v>
      </c>
      <c r="V106">
        <f t="shared" si="48"/>
        <v>5.2149583924887342</v>
      </c>
      <c r="W106">
        <f t="shared" si="49"/>
        <v>69.926727217625668</v>
      </c>
      <c r="X106">
        <f t="shared" si="50"/>
        <v>3.6930647331629443</v>
      </c>
      <c r="Y106">
        <f t="shared" si="51"/>
        <v>5.2813350203984282</v>
      </c>
      <c r="Z106">
        <f t="shared" si="52"/>
        <v>1.5218936593257899</v>
      </c>
      <c r="AA106">
        <f t="shared" si="53"/>
        <v>-292.37386884616143</v>
      </c>
      <c r="AB106">
        <f t="shared" si="54"/>
        <v>45.043326622208873</v>
      </c>
      <c r="AC106">
        <f t="shared" si="55"/>
        <v>2.811696620179867</v>
      </c>
      <c r="AD106">
        <f t="shared" si="56"/>
        <v>-18.407136796215546</v>
      </c>
      <c r="AE106">
        <f t="shared" si="57"/>
        <v>43.589536949868432</v>
      </c>
      <c r="AF106">
        <f t="shared" si="58"/>
        <v>6.6778245483945229</v>
      </c>
      <c r="AG106">
        <f t="shared" si="59"/>
        <v>20.189183453521604</v>
      </c>
      <c r="AH106">
        <v>615.09237937472551</v>
      </c>
      <c r="AI106">
        <v>599.35764848484848</v>
      </c>
      <c r="AJ106">
        <v>1.726476924070167</v>
      </c>
      <c r="AK106">
        <v>66.861594045505171</v>
      </c>
      <c r="AL106">
        <f t="shared" si="60"/>
        <v>6.6297929443574022</v>
      </c>
      <c r="AM106">
        <v>33.720225916032923</v>
      </c>
      <c r="AN106">
        <v>36.380727878787887</v>
      </c>
      <c r="AO106">
        <v>-1.2979456987482179E-3</v>
      </c>
      <c r="AP106">
        <v>85.609805602652457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47447.916369162325</v>
      </c>
      <c r="AV106">
        <f t="shared" si="64"/>
        <v>1199.971428571429</v>
      </c>
      <c r="AW106">
        <f t="shared" si="65"/>
        <v>1025.9015278795634</v>
      </c>
      <c r="AX106">
        <f t="shared" si="66"/>
        <v>0.85493829557334</v>
      </c>
      <c r="AY106">
        <f t="shared" si="67"/>
        <v>0.1884309104565465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1665415893.0999999</v>
      </c>
      <c r="BF106">
        <v>575.05085714285713</v>
      </c>
      <c r="BG106">
        <v>594.75228571428579</v>
      </c>
      <c r="BH106">
        <v>36.38842857142857</v>
      </c>
      <c r="BI106">
        <v>33.715514285714278</v>
      </c>
      <c r="BJ106">
        <v>574.16228571428564</v>
      </c>
      <c r="BK106">
        <v>36.120357142857152</v>
      </c>
      <c r="BL106">
        <v>650.00357142857149</v>
      </c>
      <c r="BM106">
        <v>101.3902857142857</v>
      </c>
      <c r="BN106">
        <v>9.9799957142857137E-2</v>
      </c>
      <c r="BO106">
        <v>33.792014285714281</v>
      </c>
      <c r="BP106">
        <v>33.565800000000003</v>
      </c>
      <c r="BQ106">
        <v>999.89999999999986</v>
      </c>
      <c r="BR106">
        <v>0</v>
      </c>
      <c r="BS106">
        <v>0</v>
      </c>
      <c r="BT106">
        <v>9024.1971428571433</v>
      </c>
      <c r="BU106">
        <v>0</v>
      </c>
      <c r="BV106">
        <v>302.92628571428571</v>
      </c>
      <c r="BW106">
        <v>-19.70128571428571</v>
      </c>
      <c r="BX106">
        <v>596.76642857142849</v>
      </c>
      <c r="BY106">
        <v>615.50428571428563</v>
      </c>
      <c r="BZ106">
        <v>2.672904285714286</v>
      </c>
      <c r="CA106">
        <v>594.75228571428579</v>
      </c>
      <c r="CB106">
        <v>33.715514285714278</v>
      </c>
      <c r="CC106">
        <v>3.6894357142857142</v>
      </c>
      <c r="CD106">
        <v>3.4184285714285711</v>
      </c>
      <c r="CE106">
        <v>27.517671428571429</v>
      </c>
      <c r="CF106">
        <v>26.21997142857143</v>
      </c>
      <c r="CG106">
        <v>1199.971428571429</v>
      </c>
      <c r="CH106">
        <v>0.499975</v>
      </c>
      <c r="CI106">
        <v>0.50002500000000005</v>
      </c>
      <c r="CJ106">
        <v>0</v>
      </c>
      <c r="CK106">
        <v>969.83028571428565</v>
      </c>
      <c r="CL106">
        <v>4.9990899999999998</v>
      </c>
      <c r="CM106">
        <v>10736.17142857143</v>
      </c>
      <c r="CN106">
        <v>9557.5328571428581</v>
      </c>
      <c r="CO106">
        <v>42.883857142857153</v>
      </c>
      <c r="CP106">
        <v>45.625</v>
      </c>
      <c r="CQ106">
        <v>43.75</v>
      </c>
      <c r="CR106">
        <v>44.375</v>
      </c>
      <c r="CS106">
        <v>44.5</v>
      </c>
      <c r="CT106">
        <v>597.45428571428579</v>
      </c>
      <c r="CU106">
        <v>597.51714285714286</v>
      </c>
      <c r="CV106">
        <v>0</v>
      </c>
      <c r="CW106">
        <v>1665415898.5999999</v>
      </c>
      <c r="CX106">
        <v>0</v>
      </c>
      <c r="CY106">
        <v>1665411210</v>
      </c>
      <c r="CZ106" t="s">
        <v>356</v>
      </c>
      <c r="DA106">
        <v>1665411210</v>
      </c>
      <c r="DB106">
        <v>1665411207</v>
      </c>
      <c r="DC106">
        <v>2</v>
      </c>
      <c r="DD106">
        <v>-1.1599999999999999</v>
      </c>
      <c r="DE106">
        <v>-4.0000000000000001E-3</v>
      </c>
      <c r="DF106">
        <v>0.52200000000000002</v>
      </c>
      <c r="DG106">
        <v>0.222</v>
      </c>
      <c r="DH106">
        <v>406</v>
      </c>
      <c r="DI106">
        <v>31</v>
      </c>
      <c r="DJ106">
        <v>0.33</v>
      </c>
      <c r="DK106">
        <v>0.17</v>
      </c>
      <c r="DL106">
        <v>-19.473534999999998</v>
      </c>
      <c r="DM106">
        <v>-1.4163106941838099</v>
      </c>
      <c r="DN106">
        <v>0.14813302391769359</v>
      </c>
      <c r="DO106">
        <v>0</v>
      </c>
      <c r="DP106">
        <v>2.66638975</v>
      </c>
      <c r="DQ106">
        <v>3.0141951219510341E-2</v>
      </c>
      <c r="DR106">
        <v>1.8272082870803199E-2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3.2966299999999999</v>
      </c>
      <c r="EB106">
        <v>2.6251199999999999</v>
      </c>
      <c r="EC106">
        <v>0.129275</v>
      </c>
      <c r="ED106">
        <v>0.131493</v>
      </c>
      <c r="EE106">
        <v>0.146065</v>
      </c>
      <c r="EF106">
        <v>0.13752700000000001</v>
      </c>
      <c r="EG106">
        <v>26380.3</v>
      </c>
      <c r="EH106">
        <v>26911.599999999999</v>
      </c>
      <c r="EI106">
        <v>28187.5</v>
      </c>
      <c r="EJ106">
        <v>29824.2</v>
      </c>
      <c r="EK106">
        <v>33055.1</v>
      </c>
      <c r="EL106">
        <v>35743.300000000003</v>
      </c>
      <c r="EM106">
        <v>39705.199999999997</v>
      </c>
      <c r="EN106">
        <v>42666</v>
      </c>
      <c r="EO106">
        <v>2.22235</v>
      </c>
      <c r="EP106">
        <v>2.1757499999999999</v>
      </c>
      <c r="EQ106">
        <v>5.4970400000000003E-2</v>
      </c>
      <c r="ER106">
        <v>0</v>
      </c>
      <c r="ES106">
        <v>32.680399999999999</v>
      </c>
      <c r="ET106">
        <v>999.9</v>
      </c>
      <c r="EU106">
        <v>69.7</v>
      </c>
      <c r="EV106">
        <v>36.299999999999997</v>
      </c>
      <c r="EW106">
        <v>41.715299999999999</v>
      </c>
      <c r="EX106">
        <v>57.018099999999997</v>
      </c>
      <c r="EY106">
        <v>-1.96715</v>
      </c>
      <c r="EZ106">
        <v>2</v>
      </c>
      <c r="FA106">
        <v>0.44930100000000001</v>
      </c>
      <c r="FB106">
        <v>0.86776699999999996</v>
      </c>
      <c r="FC106">
        <v>20.268000000000001</v>
      </c>
      <c r="FD106">
        <v>5.21699</v>
      </c>
      <c r="FE106">
        <v>12.004</v>
      </c>
      <c r="FF106">
        <v>4.9863999999999997</v>
      </c>
      <c r="FG106">
        <v>3.2845</v>
      </c>
      <c r="FH106">
        <v>5734.9</v>
      </c>
      <c r="FI106">
        <v>9999</v>
      </c>
      <c r="FJ106">
        <v>9999</v>
      </c>
      <c r="FK106">
        <v>465.4</v>
      </c>
      <c r="FL106">
        <v>1.86582</v>
      </c>
      <c r="FM106">
        <v>1.8621799999999999</v>
      </c>
      <c r="FN106">
        <v>1.8642099999999999</v>
      </c>
      <c r="FO106">
        <v>1.8603400000000001</v>
      </c>
      <c r="FP106">
        <v>1.8609899999999999</v>
      </c>
      <c r="FQ106">
        <v>1.8601000000000001</v>
      </c>
      <c r="FR106">
        <v>1.86182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0.89300000000000002</v>
      </c>
      <c r="GH106">
        <v>0.26790000000000003</v>
      </c>
      <c r="GI106">
        <v>0.1107589500545309</v>
      </c>
      <c r="GJ106">
        <v>1.50489809740067E-3</v>
      </c>
      <c r="GK106">
        <v>-2.0552440134273611E-7</v>
      </c>
      <c r="GL106">
        <v>-9.6702536598140934E-11</v>
      </c>
      <c r="GM106">
        <v>-9.7891647304491333E-2</v>
      </c>
      <c r="GN106">
        <v>9.3380900660654225E-3</v>
      </c>
      <c r="GO106">
        <v>6.5945522138961576E-7</v>
      </c>
      <c r="GP106">
        <v>5.8990856701692426E-7</v>
      </c>
      <c r="GQ106">
        <v>7</v>
      </c>
      <c r="GR106">
        <v>2047</v>
      </c>
      <c r="GS106">
        <v>3</v>
      </c>
      <c r="GT106">
        <v>37</v>
      </c>
      <c r="GU106">
        <v>78.099999999999994</v>
      </c>
      <c r="GV106">
        <v>78.099999999999994</v>
      </c>
      <c r="GW106">
        <v>1.8395999999999999</v>
      </c>
      <c r="GX106">
        <v>2.5683600000000002</v>
      </c>
      <c r="GY106">
        <v>2.04834</v>
      </c>
      <c r="GZ106">
        <v>2.6208499999999999</v>
      </c>
      <c r="HA106">
        <v>2.1972700000000001</v>
      </c>
      <c r="HB106">
        <v>2.3315399999999999</v>
      </c>
      <c r="HC106">
        <v>41.534399999999998</v>
      </c>
      <c r="HD106">
        <v>14.815</v>
      </c>
      <c r="HE106">
        <v>18</v>
      </c>
      <c r="HF106">
        <v>699.68100000000004</v>
      </c>
      <c r="HG106">
        <v>734.95799999999997</v>
      </c>
      <c r="HH106">
        <v>31.0017</v>
      </c>
      <c r="HI106">
        <v>33.107300000000002</v>
      </c>
      <c r="HJ106">
        <v>30.000800000000002</v>
      </c>
      <c r="HK106">
        <v>32.774900000000002</v>
      </c>
      <c r="HL106">
        <v>32.726199999999999</v>
      </c>
      <c r="HM106">
        <v>36.8217</v>
      </c>
      <c r="HN106">
        <v>25.922999999999998</v>
      </c>
      <c r="HO106">
        <v>97.020899999999997</v>
      </c>
      <c r="HP106">
        <v>31</v>
      </c>
      <c r="HQ106">
        <v>611.66099999999994</v>
      </c>
      <c r="HR106">
        <v>33.639099999999999</v>
      </c>
      <c r="HS106">
        <v>99.203999999999994</v>
      </c>
      <c r="HT106">
        <v>98.903599999999997</v>
      </c>
    </row>
    <row r="107" spans="1:228" x14ac:dyDescent="0.2">
      <c r="A107">
        <v>92</v>
      </c>
      <c r="B107">
        <v>1665415898.5999999</v>
      </c>
      <c r="C107">
        <v>363</v>
      </c>
      <c r="D107" t="s">
        <v>542</v>
      </c>
      <c r="E107" t="s">
        <v>543</v>
      </c>
      <c r="F107">
        <v>4</v>
      </c>
      <c r="G107">
        <v>1665415896.5285721</v>
      </c>
      <c r="H107">
        <f t="shared" si="34"/>
        <v>6.6063585967186403E-3</v>
      </c>
      <c r="I107">
        <f t="shared" si="35"/>
        <v>6.60635859671864</v>
      </c>
      <c r="J107">
        <f t="shared" si="36"/>
        <v>20.378350609143382</v>
      </c>
      <c r="K107">
        <f t="shared" si="37"/>
        <v>580.74185714285716</v>
      </c>
      <c r="L107">
        <f t="shared" si="38"/>
        <v>490.53455992681268</v>
      </c>
      <c r="M107">
        <f t="shared" si="39"/>
        <v>49.784257918916708</v>
      </c>
      <c r="N107">
        <f t="shared" si="40"/>
        <v>58.939379122694838</v>
      </c>
      <c r="O107">
        <f t="shared" si="41"/>
        <v>0.44873114622403598</v>
      </c>
      <c r="P107">
        <f t="shared" si="42"/>
        <v>3.676948562589283</v>
      </c>
      <c r="Q107">
        <f t="shared" si="43"/>
        <v>0.42037648878945955</v>
      </c>
      <c r="R107">
        <f t="shared" si="44"/>
        <v>0.26513341415770231</v>
      </c>
      <c r="S107">
        <f t="shared" si="45"/>
        <v>226.11462823691357</v>
      </c>
      <c r="T107">
        <f t="shared" si="46"/>
        <v>33.483553164873065</v>
      </c>
      <c r="U107">
        <f t="shared" si="47"/>
        <v>33.571428571428577</v>
      </c>
      <c r="V107">
        <f t="shared" si="48"/>
        <v>5.2166011036373758</v>
      </c>
      <c r="W107">
        <f t="shared" si="49"/>
        <v>69.895526240498441</v>
      </c>
      <c r="X107">
        <f t="shared" si="50"/>
        <v>3.6916525913511467</v>
      </c>
      <c r="Y107">
        <f t="shared" si="51"/>
        <v>5.281672218403231</v>
      </c>
      <c r="Z107">
        <f t="shared" si="52"/>
        <v>1.5249485122862292</v>
      </c>
      <c r="AA107">
        <f t="shared" si="53"/>
        <v>-291.34041411529205</v>
      </c>
      <c r="AB107">
        <f t="shared" si="54"/>
        <v>43.953620767382631</v>
      </c>
      <c r="AC107">
        <f t="shared" si="55"/>
        <v>2.7560333680974884</v>
      </c>
      <c r="AD107">
        <f t="shared" si="56"/>
        <v>-18.516131742898352</v>
      </c>
      <c r="AE107">
        <f t="shared" si="57"/>
        <v>43.738335559707728</v>
      </c>
      <c r="AF107">
        <f t="shared" si="58"/>
        <v>6.6448545515623039</v>
      </c>
      <c r="AG107">
        <f t="shared" si="59"/>
        <v>20.378350609143382</v>
      </c>
      <c r="AH107">
        <v>621.19245247160268</v>
      </c>
      <c r="AI107">
        <v>605.37632727272683</v>
      </c>
      <c r="AJ107">
        <v>1.726303349325613</v>
      </c>
      <c r="AK107">
        <v>66.861594045505171</v>
      </c>
      <c r="AL107">
        <f t="shared" si="60"/>
        <v>6.60635859671864</v>
      </c>
      <c r="AM107">
        <v>33.713902258523888</v>
      </c>
      <c r="AN107">
        <v>36.369029090909088</v>
      </c>
      <c r="AO107">
        <v>-2.0296333728310289E-3</v>
      </c>
      <c r="AP107">
        <v>85.609805602652457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47154.309241904761</v>
      </c>
      <c r="AV107">
        <f t="shared" si="64"/>
        <v>1199.981428571429</v>
      </c>
      <c r="AW107">
        <f t="shared" si="65"/>
        <v>1025.9106135942561</v>
      </c>
      <c r="AX107">
        <f t="shared" si="66"/>
        <v>0.85493874252337121</v>
      </c>
      <c r="AY107">
        <f t="shared" si="67"/>
        <v>0.18843177307010639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1665415896.5285721</v>
      </c>
      <c r="BF107">
        <v>580.74185714285716</v>
      </c>
      <c r="BG107">
        <v>600.51400000000001</v>
      </c>
      <c r="BH107">
        <v>36.374614285714287</v>
      </c>
      <c r="BI107">
        <v>33.714714285714287</v>
      </c>
      <c r="BJ107">
        <v>579.84685714285717</v>
      </c>
      <c r="BK107">
        <v>36.106699999999996</v>
      </c>
      <c r="BL107">
        <v>649.9682857142858</v>
      </c>
      <c r="BM107">
        <v>101.38971428571431</v>
      </c>
      <c r="BN107">
        <v>0.1000929285714286</v>
      </c>
      <c r="BO107">
        <v>33.79315714285714</v>
      </c>
      <c r="BP107">
        <v>33.571428571428577</v>
      </c>
      <c r="BQ107">
        <v>999.89999999999986</v>
      </c>
      <c r="BR107">
        <v>0</v>
      </c>
      <c r="BS107">
        <v>0</v>
      </c>
      <c r="BT107">
        <v>8967.59</v>
      </c>
      <c r="BU107">
        <v>0</v>
      </c>
      <c r="BV107">
        <v>212.40157142857149</v>
      </c>
      <c r="BW107">
        <v>-19.771857142857151</v>
      </c>
      <c r="BX107">
        <v>602.66357142857146</v>
      </c>
      <c r="BY107">
        <v>621.46642857142854</v>
      </c>
      <c r="BZ107">
        <v>2.6598957142857138</v>
      </c>
      <c r="CA107">
        <v>600.51400000000001</v>
      </c>
      <c r="CB107">
        <v>33.714714285714287</v>
      </c>
      <c r="CC107">
        <v>3.688002857142858</v>
      </c>
      <c r="CD107">
        <v>3.41832</v>
      </c>
      <c r="CE107">
        <v>27.511028571428572</v>
      </c>
      <c r="CF107">
        <v>26.219428571428569</v>
      </c>
      <c r="CG107">
        <v>1199.981428571429</v>
      </c>
      <c r="CH107">
        <v>0.49995885714285709</v>
      </c>
      <c r="CI107">
        <v>0.50004114285714285</v>
      </c>
      <c r="CJ107">
        <v>0</v>
      </c>
      <c r="CK107">
        <v>970.26514285714279</v>
      </c>
      <c r="CL107">
        <v>4.9990899999999998</v>
      </c>
      <c r="CM107">
        <v>10579.585714285709</v>
      </c>
      <c r="CN107">
        <v>9557.5542857142864</v>
      </c>
      <c r="CO107">
        <v>42.936999999999998</v>
      </c>
      <c r="CP107">
        <v>45.625</v>
      </c>
      <c r="CQ107">
        <v>43.758857142857153</v>
      </c>
      <c r="CR107">
        <v>44.375</v>
      </c>
      <c r="CS107">
        <v>44.5</v>
      </c>
      <c r="CT107">
        <v>597.44142857142856</v>
      </c>
      <c r="CU107">
        <v>597.54</v>
      </c>
      <c r="CV107">
        <v>0</v>
      </c>
      <c r="CW107">
        <v>1665415902.2</v>
      </c>
      <c r="CX107">
        <v>0</v>
      </c>
      <c r="CY107">
        <v>1665411210</v>
      </c>
      <c r="CZ107" t="s">
        <v>356</v>
      </c>
      <c r="DA107">
        <v>1665411210</v>
      </c>
      <c r="DB107">
        <v>1665411207</v>
      </c>
      <c r="DC107">
        <v>2</v>
      </c>
      <c r="DD107">
        <v>-1.1599999999999999</v>
      </c>
      <c r="DE107">
        <v>-4.0000000000000001E-3</v>
      </c>
      <c r="DF107">
        <v>0.52200000000000002</v>
      </c>
      <c r="DG107">
        <v>0.222</v>
      </c>
      <c r="DH107">
        <v>406</v>
      </c>
      <c r="DI107">
        <v>31</v>
      </c>
      <c r="DJ107">
        <v>0.33</v>
      </c>
      <c r="DK107">
        <v>0.17</v>
      </c>
      <c r="DL107">
        <v>-19.5807675</v>
      </c>
      <c r="DM107">
        <v>-1.2180506566603619</v>
      </c>
      <c r="DN107">
        <v>0.1260721923889245</v>
      </c>
      <c r="DO107">
        <v>0</v>
      </c>
      <c r="DP107">
        <v>2.6697839999999999</v>
      </c>
      <c r="DQ107">
        <v>-8.7858461538469365E-2</v>
      </c>
      <c r="DR107">
        <v>1.500744378633481E-2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3.29671</v>
      </c>
      <c r="EB107">
        <v>2.62514</v>
      </c>
      <c r="EC107">
        <v>0.13020100000000001</v>
      </c>
      <c r="ED107">
        <v>0.13239799999999999</v>
      </c>
      <c r="EE107">
        <v>0.14602899999999999</v>
      </c>
      <c r="EF107">
        <v>0.13753599999999999</v>
      </c>
      <c r="EG107">
        <v>26352.3</v>
      </c>
      <c r="EH107">
        <v>26883.599999999999</v>
      </c>
      <c r="EI107">
        <v>28187.599999999999</v>
      </c>
      <c r="EJ107">
        <v>29824.2</v>
      </c>
      <c r="EK107">
        <v>33057.1</v>
      </c>
      <c r="EL107">
        <v>35743.300000000003</v>
      </c>
      <c r="EM107">
        <v>39705.699999999997</v>
      </c>
      <c r="EN107">
        <v>42666.400000000001</v>
      </c>
      <c r="EO107">
        <v>2.2221299999999999</v>
      </c>
      <c r="EP107">
        <v>2.1754500000000001</v>
      </c>
      <c r="EQ107">
        <v>5.5193899999999997E-2</v>
      </c>
      <c r="ER107">
        <v>0</v>
      </c>
      <c r="ES107">
        <v>32.675600000000003</v>
      </c>
      <c r="ET107">
        <v>999.9</v>
      </c>
      <c r="EU107">
        <v>69.7</v>
      </c>
      <c r="EV107">
        <v>36.299999999999997</v>
      </c>
      <c r="EW107">
        <v>41.712000000000003</v>
      </c>
      <c r="EX107">
        <v>57.168100000000003</v>
      </c>
      <c r="EY107">
        <v>-1.9351</v>
      </c>
      <c r="EZ107">
        <v>2</v>
      </c>
      <c r="FA107">
        <v>0.44992900000000002</v>
      </c>
      <c r="FB107">
        <v>0.87146500000000005</v>
      </c>
      <c r="FC107">
        <v>20.2681</v>
      </c>
      <c r="FD107">
        <v>5.2174399999999999</v>
      </c>
      <c r="FE107">
        <v>12.004</v>
      </c>
      <c r="FF107">
        <v>4.9863</v>
      </c>
      <c r="FG107">
        <v>3.2844799999999998</v>
      </c>
      <c r="FH107">
        <v>5734.9</v>
      </c>
      <c r="FI107">
        <v>9999</v>
      </c>
      <c r="FJ107">
        <v>9999</v>
      </c>
      <c r="FK107">
        <v>465.4</v>
      </c>
      <c r="FL107">
        <v>1.8658399999999999</v>
      </c>
      <c r="FM107">
        <v>1.8621799999999999</v>
      </c>
      <c r="FN107">
        <v>1.8642000000000001</v>
      </c>
      <c r="FO107">
        <v>1.86033</v>
      </c>
      <c r="FP107">
        <v>1.8610100000000001</v>
      </c>
      <c r="FQ107">
        <v>1.86009</v>
      </c>
      <c r="FR107">
        <v>1.8618399999999999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0.9</v>
      </c>
      <c r="GH107">
        <v>0.26779999999999998</v>
      </c>
      <c r="GI107">
        <v>0.1107589500545309</v>
      </c>
      <c r="GJ107">
        <v>1.50489809740067E-3</v>
      </c>
      <c r="GK107">
        <v>-2.0552440134273611E-7</v>
      </c>
      <c r="GL107">
        <v>-9.6702536598140934E-11</v>
      </c>
      <c r="GM107">
        <v>-9.7891647304491333E-2</v>
      </c>
      <c r="GN107">
        <v>9.3380900660654225E-3</v>
      </c>
      <c r="GO107">
        <v>6.5945522138961576E-7</v>
      </c>
      <c r="GP107">
        <v>5.8990856701692426E-7</v>
      </c>
      <c r="GQ107">
        <v>7</v>
      </c>
      <c r="GR107">
        <v>2047</v>
      </c>
      <c r="GS107">
        <v>3</v>
      </c>
      <c r="GT107">
        <v>37</v>
      </c>
      <c r="GU107">
        <v>78.099999999999994</v>
      </c>
      <c r="GV107">
        <v>78.2</v>
      </c>
      <c r="GW107">
        <v>1.85181</v>
      </c>
      <c r="GX107">
        <v>2.5720200000000002</v>
      </c>
      <c r="GY107">
        <v>2.04834</v>
      </c>
      <c r="GZ107">
        <v>2.6220699999999999</v>
      </c>
      <c r="HA107">
        <v>2.1972700000000001</v>
      </c>
      <c r="HB107">
        <v>2.34131</v>
      </c>
      <c r="HC107">
        <v>41.534399999999998</v>
      </c>
      <c r="HD107">
        <v>14.815</v>
      </c>
      <c r="HE107">
        <v>18</v>
      </c>
      <c r="HF107">
        <v>699.56600000000003</v>
      </c>
      <c r="HG107">
        <v>734.75</v>
      </c>
      <c r="HH107">
        <v>31.0015</v>
      </c>
      <c r="HI107">
        <v>33.114600000000003</v>
      </c>
      <c r="HJ107">
        <v>30.000900000000001</v>
      </c>
      <c r="HK107">
        <v>32.781399999999998</v>
      </c>
      <c r="HL107">
        <v>32.732399999999998</v>
      </c>
      <c r="HM107">
        <v>37.116500000000002</v>
      </c>
      <c r="HN107">
        <v>25.922999999999998</v>
      </c>
      <c r="HO107">
        <v>97.020899999999997</v>
      </c>
      <c r="HP107">
        <v>31</v>
      </c>
      <c r="HQ107">
        <v>618.33900000000006</v>
      </c>
      <c r="HR107">
        <v>33.651800000000001</v>
      </c>
      <c r="HS107">
        <v>99.205100000000002</v>
      </c>
      <c r="HT107">
        <v>98.904200000000003</v>
      </c>
    </row>
    <row r="108" spans="1:228" x14ac:dyDescent="0.2">
      <c r="A108">
        <v>93</v>
      </c>
      <c r="B108">
        <v>1665415902.5999999</v>
      </c>
      <c r="C108">
        <v>367</v>
      </c>
      <c r="D108" t="s">
        <v>544</v>
      </c>
      <c r="E108" t="s">
        <v>545</v>
      </c>
      <c r="F108">
        <v>4</v>
      </c>
      <c r="G108">
        <v>1665415900.5999999</v>
      </c>
      <c r="H108">
        <f t="shared" si="34"/>
        <v>6.4964965220701051E-3</v>
      </c>
      <c r="I108">
        <f t="shared" si="35"/>
        <v>6.496496522070105</v>
      </c>
      <c r="J108">
        <f t="shared" si="36"/>
        <v>21.065523612344052</v>
      </c>
      <c r="K108">
        <f t="shared" si="37"/>
        <v>587.49314285714274</v>
      </c>
      <c r="L108">
        <f t="shared" si="38"/>
        <v>493.4222824175535</v>
      </c>
      <c r="M108">
        <f t="shared" si="39"/>
        <v>50.077106006136077</v>
      </c>
      <c r="N108">
        <f t="shared" si="40"/>
        <v>59.624296350359892</v>
      </c>
      <c r="O108">
        <f t="shared" si="41"/>
        <v>0.44173666348452539</v>
      </c>
      <c r="P108">
        <f t="shared" si="42"/>
        <v>3.6859099631871102</v>
      </c>
      <c r="Q108">
        <f t="shared" si="43"/>
        <v>0.41429241326255395</v>
      </c>
      <c r="R108">
        <f t="shared" si="44"/>
        <v>0.2612563034713733</v>
      </c>
      <c r="S108">
        <f t="shared" si="45"/>
        <v>226.11777690561163</v>
      </c>
      <c r="T108">
        <f t="shared" si="46"/>
        <v>33.494275967441929</v>
      </c>
      <c r="U108">
        <f t="shared" si="47"/>
        <v>33.553257142857127</v>
      </c>
      <c r="V108">
        <f t="shared" si="48"/>
        <v>5.2112993500389226</v>
      </c>
      <c r="W108">
        <f t="shared" si="49"/>
        <v>69.907914016228474</v>
      </c>
      <c r="X108">
        <f t="shared" si="50"/>
        <v>3.6896380175557471</v>
      </c>
      <c r="Y108">
        <f t="shared" si="51"/>
        <v>5.2778545454799746</v>
      </c>
      <c r="Z108">
        <f t="shared" si="52"/>
        <v>1.5216613324831756</v>
      </c>
      <c r="AA108">
        <f t="shared" si="53"/>
        <v>-286.49549662329161</v>
      </c>
      <c r="AB108">
        <f t="shared" si="54"/>
        <v>45.099738243700486</v>
      </c>
      <c r="AC108">
        <f t="shared" si="55"/>
        <v>2.820593997802086</v>
      </c>
      <c r="AD108">
        <f t="shared" si="56"/>
        <v>-12.457387476177402</v>
      </c>
      <c r="AE108">
        <f t="shared" si="57"/>
        <v>43.90321183945634</v>
      </c>
      <c r="AF108">
        <f t="shared" si="58"/>
        <v>6.5931653280530655</v>
      </c>
      <c r="AG108">
        <f t="shared" si="59"/>
        <v>21.065523612344052</v>
      </c>
      <c r="AH108">
        <v>628.12480621603186</v>
      </c>
      <c r="AI108">
        <v>612.1822484848484</v>
      </c>
      <c r="AJ108">
        <v>1.6851296575347701</v>
      </c>
      <c r="AK108">
        <v>66.861594045505171</v>
      </c>
      <c r="AL108">
        <f t="shared" si="60"/>
        <v>6.496496522070105</v>
      </c>
      <c r="AM108">
        <v>33.716067623591208</v>
      </c>
      <c r="AN108">
        <v>36.348476969696961</v>
      </c>
      <c r="AO108">
        <v>-6.1124751688852539E-3</v>
      </c>
      <c r="AP108">
        <v>85.609805602652457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47316.224149424124</v>
      </c>
      <c r="AV108">
        <f t="shared" si="64"/>
        <v>1199.995714285714</v>
      </c>
      <c r="AW108">
        <f t="shared" si="65"/>
        <v>1025.923063681664</v>
      </c>
      <c r="AX108">
        <f t="shared" si="66"/>
        <v>0.85493893975474311</v>
      </c>
      <c r="AY108">
        <f t="shared" si="67"/>
        <v>0.18843215372665401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1665415900.5999999</v>
      </c>
      <c r="BF108">
        <v>587.49314285714274</v>
      </c>
      <c r="BG108">
        <v>607.33857142857153</v>
      </c>
      <c r="BH108">
        <v>36.354928571428573</v>
      </c>
      <c r="BI108">
        <v>33.715828571428567</v>
      </c>
      <c r="BJ108">
        <v>586.58985714285711</v>
      </c>
      <c r="BK108">
        <v>36.08725714285714</v>
      </c>
      <c r="BL108">
        <v>650.00842857142845</v>
      </c>
      <c r="BM108">
        <v>101.3894285714286</v>
      </c>
      <c r="BN108">
        <v>9.9919985714285717E-2</v>
      </c>
      <c r="BO108">
        <v>33.780214285714287</v>
      </c>
      <c r="BP108">
        <v>33.553257142857127</v>
      </c>
      <c r="BQ108">
        <v>999.89999999999986</v>
      </c>
      <c r="BR108">
        <v>0</v>
      </c>
      <c r="BS108">
        <v>0</v>
      </c>
      <c r="BT108">
        <v>8998.482857142857</v>
      </c>
      <c r="BU108">
        <v>0</v>
      </c>
      <c r="BV108">
        <v>196.2935714285714</v>
      </c>
      <c r="BW108">
        <v>-19.845700000000001</v>
      </c>
      <c r="BX108">
        <v>609.65700000000004</v>
      </c>
      <c r="BY108">
        <v>628.53</v>
      </c>
      <c r="BZ108">
        <v>2.6390885714285708</v>
      </c>
      <c r="CA108">
        <v>607.33857142857153</v>
      </c>
      <c r="CB108">
        <v>33.715828571428567</v>
      </c>
      <c r="CC108">
        <v>3.6860028571428569</v>
      </c>
      <c r="CD108">
        <v>3.4184285714285711</v>
      </c>
      <c r="CE108">
        <v>27.501757142857141</v>
      </c>
      <c r="CF108">
        <v>26.21995714285714</v>
      </c>
      <c r="CG108">
        <v>1199.995714285714</v>
      </c>
      <c r="CH108">
        <v>0.49995214285714279</v>
      </c>
      <c r="CI108">
        <v>0.50004785714285727</v>
      </c>
      <c r="CJ108">
        <v>0</v>
      </c>
      <c r="CK108">
        <v>970.43999999999983</v>
      </c>
      <c r="CL108">
        <v>4.9990899999999998</v>
      </c>
      <c r="CM108">
        <v>10649.81428571429</v>
      </c>
      <c r="CN108">
        <v>9557.6742857142854</v>
      </c>
      <c r="CO108">
        <v>42.936999999999998</v>
      </c>
      <c r="CP108">
        <v>45.616</v>
      </c>
      <c r="CQ108">
        <v>43.75</v>
      </c>
      <c r="CR108">
        <v>44.401571428571437</v>
      </c>
      <c r="CS108">
        <v>44.526571428571437</v>
      </c>
      <c r="CT108">
        <v>597.44142857142856</v>
      </c>
      <c r="CU108">
        <v>597.5557142857142</v>
      </c>
      <c r="CV108">
        <v>0</v>
      </c>
      <c r="CW108">
        <v>1665415906.4000001</v>
      </c>
      <c r="CX108">
        <v>0</v>
      </c>
      <c r="CY108">
        <v>1665411210</v>
      </c>
      <c r="CZ108" t="s">
        <v>356</v>
      </c>
      <c r="DA108">
        <v>1665411210</v>
      </c>
      <c r="DB108">
        <v>1665411207</v>
      </c>
      <c r="DC108">
        <v>2</v>
      </c>
      <c r="DD108">
        <v>-1.1599999999999999</v>
      </c>
      <c r="DE108">
        <v>-4.0000000000000001E-3</v>
      </c>
      <c r="DF108">
        <v>0.52200000000000002</v>
      </c>
      <c r="DG108">
        <v>0.222</v>
      </c>
      <c r="DH108">
        <v>406</v>
      </c>
      <c r="DI108">
        <v>31</v>
      </c>
      <c r="DJ108">
        <v>0.33</v>
      </c>
      <c r="DK108">
        <v>0.17</v>
      </c>
      <c r="DL108">
        <v>-19.654222499999999</v>
      </c>
      <c r="DM108">
        <v>-1.4741707317072339</v>
      </c>
      <c r="DN108">
        <v>0.1459487623919779</v>
      </c>
      <c r="DO108">
        <v>0</v>
      </c>
      <c r="DP108">
        <v>2.6601020000000002</v>
      </c>
      <c r="DQ108">
        <v>-9.7253583489684686E-2</v>
      </c>
      <c r="DR108">
        <v>1.4340137063501179E-2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3.2966500000000001</v>
      </c>
      <c r="EB108">
        <v>2.6253299999999999</v>
      </c>
      <c r="EC108">
        <v>0.13123199999999999</v>
      </c>
      <c r="ED108">
        <v>0.13342799999999999</v>
      </c>
      <c r="EE108">
        <v>0.14598</v>
      </c>
      <c r="EF108">
        <v>0.13753299999999999</v>
      </c>
      <c r="EG108">
        <v>26321.1</v>
      </c>
      <c r="EH108">
        <v>26851.5</v>
      </c>
      <c r="EI108">
        <v>28187.7</v>
      </c>
      <c r="EJ108">
        <v>29824.1</v>
      </c>
      <c r="EK108">
        <v>33058.9</v>
      </c>
      <c r="EL108">
        <v>35743.4</v>
      </c>
      <c r="EM108">
        <v>39705.599999999999</v>
      </c>
      <c r="EN108">
        <v>42666.400000000001</v>
      </c>
      <c r="EO108">
        <v>2.2221500000000001</v>
      </c>
      <c r="EP108">
        <v>2.1753200000000001</v>
      </c>
      <c r="EQ108">
        <v>5.3931E-2</v>
      </c>
      <c r="ER108">
        <v>0</v>
      </c>
      <c r="ES108">
        <v>32.663400000000003</v>
      </c>
      <c r="ET108">
        <v>999.9</v>
      </c>
      <c r="EU108">
        <v>69.7</v>
      </c>
      <c r="EV108">
        <v>36.299999999999997</v>
      </c>
      <c r="EW108">
        <v>41.712299999999999</v>
      </c>
      <c r="EX108">
        <v>56.958100000000002</v>
      </c>
      <c r="EY108">
        <v>-1.97516</v>
      </c>
      <c r="EZ108">
        <v>2</v>
      </c>
      <c r="FA108">
        <v>0.45047300000000001</v>
      </c>
      <c r="FB108">
        <v>0.87544900000000003</v>
      </c>
      <c r="FC108">
        <v>20.2682</v>
      </c>
      <c r="FD108">
        <v>5.2183400000000004</v>
      </c>
      <c r="FE108">
        <v>12.004</v>
      </c>
      <c r="FF108">
        <v>4.9863</v>
      </c>
      <c r="FG108">
        <v>3.2844500000000001</v>
      </c>
      <c r="FH108">
        <v>5735.2</v>
      </c>
      <c r="FI108">
        <v>9999</v>
      </c>
      <c r="FJ108">
        <v>9999</v>
      </c>
      <c r="FK108">
        <v>465.4</v>
      </c>
      <c r="FL108">
        <v>1.8658300000000001</v>
      </c>
      <c r="FM108">
        <v>1.8621799999999999</v>
      </c>
      <c r="FN108">
        <v>1.8642300000000001</v>
      </c>
      <c r="FO108">
        <v>1.8603400000000001</v>
      </c>
      <c r="FP108">
        <v>1.8610100000000001</v>
      </c>
      <c r="FQ108">
        <v>1.8601099999999999</v>
      </c>
      <c r="FR108">
        <v>1.86185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0.90800000000000003</v>
      </c>
      <c r="GH108">
        <v>0.2676</v>
      </c>
      <c r="GI108">
        <v>0.1107589500545309</v>
      </c>
      <c r="GJ108">
        <v>1.50489809740067E-3</v>
      </c>
      <c r="GK108">
        <v>-2.0552440134273611E-7</v>
      </c>
      <c r="GL108">
        <v>-9.6702536598140934E-11</v>
      </c>
      <c r="GM108">
        <v>-9.7891647304491333E-2</v>
      </c>
      <c r="GN108">
        <v>9.3380900660654225E-3</v>
      </c>
      <c r="GO108">
        <v>6.5945522138961576E-7</v>
      </c>
      <c r="GP108">
        <v>5.8990856701692426E-7</v>
      </c>
      <c r="GQ108">
        <v>7</v>
      </c>
      <c r="GR108">
        <v>2047</v>
      </c>
      <c r="GS108">
        <v>3</v>
      </c>
      <c r="GT108">
        <v>37</v>
      </c>
      <c r="GU108">
        <v>78.2</v>
      </c>
      <c r="GV108">
        <v>78.3</v>
      </c>
      <c r="GW108">
        <v>1.86768</v>
      </c>
      <c r="GX108">
        <v>2.5854499999999998</v>
      </c>
      <c r="GY108">
        <v>2.04834</v>
      </c>
      <c r="GZ108">
        <v>2.6208499999999999</v>
      </c>
      <c r="HA108">
        <v>2.1972700000000001</v>
      </c>
      <c r="HB108">
        <v>2.2949199999999998</v>
      </c>
      <c r="HC108">
        <v>41.560499999999998</v>
      </c>
      <c r="HD108">
        <v>14.8062</v>
      </c>
      <c r="HE108">
        <v>18</v>
      </c>
      <c r="HF108">
        <v>699.67600000000004</v>
      </c>
      <c r="HG108">
        <v>734.726</v>
      </c>
      <c r="HH108">
        <v>31.001300000000001</v>
      </c>
      <c r="HI108">
        <v>33.122799999999998</v>
      </c>
      <c r="HJ108">
        <v>30.000800000000002</v>
      </c>
      <c r="HK108">
        <v>32.789400000000001</v>
      </c>
      <c r="HL108">
        <v>32.740200000000002</v>
      </c>
      <c r="HM108">
        <v>37.445999999999998</v>
      </c>
      <c r="HN108">
        <v>25.922999999999998</v>
      </c>
      <c r="HO108">
        <v>97.020899999999997</v>
      </c>
      <c r="HP108">
        <v>31</v>
      </c>
      <c r="HQ108">
        <v>625.01800000000003</v>
      </c>
      <c r="HR108">
        <v>33.651499999999999</v>
      </c>
      <c r="HS108">
        <v>99.204999999999998</v>
      </c>
      <c r="HT108">
        <v>98.9041</v>
      </c>
    </row>
    <row r="109" spans="1:228" x14ac:dyDescent="0.2">
      <c r="A109">
        <v>94</v>
      </c>
      <c r="B109">
        <v>1665415906.5999999</v>
      </c>
      <c r="C109">
        <v>371</v>
      </c>
      <c r="D109" t="s">
        <v>546</v>
      </c>
      <c r="E109" t="s">
        <v>547</v>
      </c>
      <c r="F109">
        <v>4</v>
      </c>
      <c r="G109">
        <v>1665415904.2874999</v>
      </c>
      <c r="H109">
        <f t="shared" si="34"/>
        <v>6.5371714070663238E-3</v>
      </c>
      <c r="I109">
        <f t="shared" si="35"/>
        <v>6.5371714070663236</v>
      </c>
      <c r="J109">
        <f t="shared" si="36"/>
        <v>20.866182879277286</v>
      </c>
      <c r="K109">
        <f t="shared" si="37"/>
        <v>593.58225000000004</v>
      </c>
      <c r="L109">
        <f t="shared" si="38"/>
        <v>500.93639610375965</v>
      </c>
      <c r="M109">
        <f t="shared" si="39"/>
        <v>50.839524342551002</v>
      </c>
      <c r="N109">
        <f t="shared" si="40"/>
        <v>60.242057640248817</v>
      </c>
      <c r="O109">
        <f t="shared" si="41"/>
        <v>0.4462841578013248</v>
      </c>
      <c r="P109">
        <f t="shared" si="42"/>
        <v>3.6962170035731372</v>
      </c>
      <c r="Q109">
        <f t="shared" si="43"/>
        <v>0.41836397296394068</v>
      </c>
      <c r="R109">
        <f t="shared" si="44"/>
        <v>0.26384031071221481</v>
      </c>
      <c r="S109">
        <f t="shared" si="45"/>
        <v>226.1197477372489</v>
      </c>
      <c r="T109">
        <f t="shared" si="46"/>
        <v>33.47117123711184</v>
      </c>
      <c r="U109">
        <f t="shared" si="47"/>
        <v>33.530987500000002</v>
      </c>
      <c r="V109">
        <f t="shared" si="48"/>
        <v>5.2048082804937481</v>
      </c>
      <c r="W109">
        <f t="shared" si="49"/>
        <v>69.945848957915643</v>
      </c>
      <c r="X109">
        <f t="shared" si="50"/>
        <v>3.688467315017967</v>
      </c>
      <c r="Y109">
        <f t="shared" si="51"/>
        <v>5.2733183883967278</v>
      </c>
      <c r="Z109">
        <f t="shared" si="52"/>
        <v>1.5163409654757811</v>
      </c>
      <c r="AA109">
        <f t="shared" si="53"/>
        <v>-288.28925905162487</v>
      </c>
      <c r="AB109">
        <f t="shared" si="54"/>
        <v>46.596904108309367</v>
      </c>
      <c r="AC109">
        <f t="shared" si="55"/>
        <v>2.9055669356746789</v>
      </c>
      <c r="AD109">
        <f t="shared" si="56"/>
        <v>-12.667040270391929</v>
      </c>
      <c r="AE109">
        <f t="shared" si="57"/>
        <v>44.070134411722485</v>
      </c>
      <c r="AF109">
        <f t="shared" si="58"/>
        <v>6.562420856337071</v>
      </c>
      <c r="AG109">
        <f t="shared" si="59"/>
        <v>20.866182879277286</v>
      </c>
      <c r="AH109">
        <v>635.05080289132604</v>
      </c>
      <c r="AI109">
        <v>619.07804242424231</v>
      </c>
      <c r="AJ109">
        <v>1.713180674037184</v>
      </c>
      <c r="AK109">
        <v>66.861594045505171</v>
      </c>
      <c r="AL109">
        <f t="shared" si="60"/>
        <v>6.5371714070663236</v>
      </c>
      <c r="AM109">
        <v>33.716450039899151</v>
      </c>
      <c r="AN109">
        <v>36.337610909090913</v>
      </c>
      <c r="AO109">
        <v>-8.1729310523468866E-4</v>
      </c>
      <c r="AP109">
        <v>85.609805602652457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47502.624435574849</v>
      </c>
      <c r="AV109">
        <f t="shared" si="64"/>
        <v>1200.0062499999999</v>
      </c>
      <c r="AW109">
        <f t="shared" si="65"/>
        <v>1025.9320635944293</v>
      </c>
      <c r="AX109">
        <f t="shared" si="66"/>
        <v>0.85493893352174566</v>
      </c>
      <c r="AY109">
        <f t="shared" si="67"/>
        <v>0.18843214169696942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1665415904.2874999</v>
      </c>
      <c r="BF109">
        <v>593.58225000000004</v>
      </c>
      <c r="BG109">
        <v>613.50725</v>
      </c>
      <c r="BH109">
        <v>36.343525</v>
      </c>
      <c r="BI109">
        <v>33.716549999999998</v>
      </c>
      <c r="BJ109">
        <v>592.671875</v>
      </c>
      <c r="BK109">
        <v>36.076000000000001</v>
      </c>
      <c r="BL109">
        <v>649.97125000000005</v>
      </c>
      <c r="BM109">
        <v>101.38912500000001</v>
      </c>
      <c r="BN109">
        <v>9.9855912499999991E-2</v>
      </c>
      <c r="BO109">
        <v>33.764825000000002</v>
      </c>
      <c r="BP109">
        <v>33.530987500000002</v>
      </c>
      <c r="BQ109">
        <v>999.9</v>
      </c>
      <c r="BR109">
        <v>0</v>
      </c>
      <c r="BS109">
        <v>0</v>
      </c>
      <c r="BT109">
        <v>9034.0625</v>
      </c>
      <c r="BU109">
        <v>0</v>
      </c>
      <c r="BV109">
        <v>211.25212500000001</v>
      </c>
      <c r="BW109">
        <v>-19.9249875</v>
      </c>
      <c r="BX109">
        <v>615.96862499999997</v>
      </c>
      <c r="BY109">
        <v>634.91425000000004</v>
      </c>
      <c r="BZ109">
        <v>2.6269787500000001</v>
      </c>
      <c r="CA109">
        <v>613.50725</v>
      </c>
      <c r="CB109">
        <v>33.716549999999998</v>
      </c>
      <c r="CC109">
        <v>3.6848387499999999</v>
      </c>
      <c r="CD109">
        <v>3.4184912500000002</v>
      </c>
      <c r="CE109">
        <v>27.496375</v>
      </c>
      <c r="CF109">
        <v>26.220275000000001</v>
      </c>
      <c r="CG109">
        <v>1200.0062499999999</v>
      </c>
      <c r="CH109">
        <v>0.49995174999999997</v>
      </c>
      <c r="CI109">
        <v>0.50004825000000008</v>
      </c>
      <c r="CJ109">
        <v>0</v>
      </c>
      <c r="CK109">
        <v>970.81737499999997</v>
      </c>
      <c r="CL109">
        <v>4.9990899999999998</v>
      </c>
      <c r="CM109">
        <v>10756.875</v>
      </c>
      <c r="CN109">
        <v>9557.7450000000008</v>
      </c>
      <c r="CO109">
        <v>42.936999999999998</v>
      </c>
      <c r="CP109">
        <v>45.601374999999997</v>
      </c>
      <c r="CQ109">
        <v>43.773249999999997</v>
      </c>
      <c r="CR109">
        <v>44.429250000000003</v>
      </c>
      <c r="CS109">
        <v>44.554250000000003</v>
      </c>
      <c r="CT109">
        <v>597.44625000000008</v>
      </c>
      <c r="CU109">
        <v>597.55999999999995</v>
      </c>
      <c r="CV109">
        <v>0</v>
      </c>
      <c r="CW109">
        <v>1665415910</v>
      </c>
      <c r="CX109">
        <v>0</v>
      </c>
      <c r="CY109">
        <v>1665411210</v>
      </c>
      <c r="CZ109" t="s">
        <v>356</v>
      </c>
      <c r="DA109">
        <v>1665411210</v>
      </c>
      <c r="DB109">
        <v>1665411207</v>
      </c>
      <c r="DC109">
        <v>2</v>
      </c>
      <c r="DD109">
        <v>-1.1599999999999999</v>
      </c>
      <c r="DE109">
        <v>-4.0000000000000001E-3</v>
      </c>
      <c r="DF109">
        <v>0.52200000000000002</v>
      </c>
      <c r="DG109">
        <v>0.222</v>
      </c>
      <c r="DH109">
        <v>406</v>
      </c>
      <c r="DI109">
        <v>31</v>
      </c>
      <c r="DJ109">
        <v>0.33</v>
      </c>
      <c r="DK109">
        <v>0.17</v>
      </c>
      <c r="DL109">
        <v>-19.7459475</v>
      </c>
      <c r="DM109">
        <v>-1.4308153846153839</v>
      </c>
      <c r="DN109">
        <v>0.14145609387279859</v>
      </c>
      <c r="DO109">
        <v>0</v>
      </c>
      <c r="DP109">
        <v>2.650293</v>
      </c>
      <c r="DQ109">
        <v>-0.1217000375234616</v>
      </c>
      <c r="DR109">
        <v>1.6156677288353571E-2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365</v>
      </c>
      <c r="EA109">
        <v>3.2968600000000001</v>
      </c>
      <c r="EB109">
        <v>2.6253600000000001</v>
      </c>
      <c r="EC109">
        <v>0.13226299999999999</v>
      </c>
      <c r="ED109">
        <v>0.13444500000000001</v>
      </c>
      <c r="EE109">
        <v>0.14594799999999999</v>
      </c>
      <c r="EF109">
        <v>0.13753299999999999</v>
      </c>
      <c r="EG109">
        <v>26288.799999999999</v>
      </c>
      <c r="EH109">
        <v>26819.3</v>
      </c>
      <c r="EI109">
        <v>28186.6</v>
      </c>
      <c r="EJ109">
        <v>29823.5</v>
      </c>
      <c r="EK109">
        <v>33058.800000000003</v>
      </c>
      <c r="EL109">
        <v>35742.9</v>
      </c>
      <c r="EM109">
        <v>39703.9</v>
      </c>
      <c r="EN109">
        <v>42665.7</v>
      </c>
      <c r="EO109">
        <v>2.22228</v>
      </c>
      <c r="EP109">
        <v>2.1751</v>
      </c>
      <c r="EQ109">
        <v>5.4597899999999998E-2</v>
      </c>
      <c r="ER109">
        <v>0</v>
      </c>
      <c r="ES109">
        <v>32.640799999999999</v>
      </c>
      <c r="ET109">
        <v>999.9</v>
      </c>
      <c r="EU109">
        <v>69.7</v>
      </c>
      <c r="EV109">
        <v>36.4</v>
      </c>
      <c r="EW109">
        <v>41.942999999999998</v>
      </c>
      <c r="EX109">
        <v>57.048099999999998</v>
      </c>
      <c r="EY109">
        <v>-2.10737</v>
      </c>
      <c r="EZ109">
        <v>2</v>
      </c>
      <c r="FA109">
        <v>0.45103199999999999</v>
      </c>
      <c r="FB109">
        <v>0.87888599999999995</v>
      </c>
      <c r="FC109">
        <v>20.2682</v>
      </c>
      <c r="FD109">
        <v>5.2183400000000004</v>
      </c>
      <c r="FE109">
        <v>12.004</v>
      </c>
      <c r="FF109">
        <v>4.9859</v>
      </c>
      <c r="FG109">
        <v>3.2846500000000001</v>
      </c>
      <c r="FH109">
        <v>5735.2</v>
      </c>
      <c r="FI109">
        <v>9999</v>
      </c>
      <c r="FJ109">
        <v>9999</v>
      </c>
      <c r="FK109">
        <v>465.4</v>
      </c>
      <c r="FL109">
        <v>1.86582</v>
      </c>
      <c r="FM109">
        <v>1.8621799999999999</v>
      </c>
      <c r="FN109">
        <v>1.86422</v>
      </c>
      <c r="FO109">
        <v>1.86033</v>
      </c>
      <c r="FP109">
        <v>1.861</v>
      </c>
      <c r="FQ109">
        <v>1.8601099999999999</v>
      </c>
      <c r="FR109">
        <v>1.8618300000000001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0.91500000000000004</v>
      </c>
      <c r="GH109">
        <v>0.26750000000000002</v>
      </c>
      <c r="GI109">
        <v>0.1107589500545309</v>
      </c>
      <c r="GJ109">
        <v>1.50489809740067E-3</v>
      </c>
      <c r="GK109">
        <v>-2.0552440134273611E-7</v>
      </c>
      <c r="GL109">
        <v>-9.6702536598140934E-11</v>
      </c>
      <c r="GM109">
        <v>-9.7891647304491333E-2</v>
      </c>
      <c r="GN109">
        <v>9.3380900660654225E-3</v>
      </c>
      <c r="GO109">
        <v>6.5945522138961576E-7</v>
      </c>
      <c r="GP109">
        <v>5.8990856701692426E-7</v>
      </c>
      <c r="GQ109">
        <v>7</v>
      </c>
      <c r="GR109">
        <v>2047</v>
      </c>
      <c r="GS109">
        <v>3</v>
      </c>
      <c r="GT109">
        <v>37</v>
      </c>
      <c r="GU109">
        <v>78.3</v>
      </c>
      <c r="GV109">
        <v>78.3</v>
      </c>
      <c r="GW109">
        <v>1.8847700000000001</v>
      </c>
      <c r="GX109">
        <v>2.5659200000000002</v>
      </c>
      <c r="GY109">
        <v>2.04834</v>
      </c>
      <c r="GZ109">
        <v>2.6208499999999999</v>
      </c>
      <c r="HA109">
        <v>2.1972700000000001</v>
      </c>
      <c r="HB109">
        <v>2.34253</v>
      </c>
      <c r="HC109">
        <v>41.560499999999998</v>
      </c>
      <c r="HD109">
        <v>14.815</v>
      </c>
      <c r="HE109">
        <v>18</v>
      </c>
      <c r="HF109">
        <v>699.86300000000006</v>
      </c>
      <c r="HG109">
        <v>734.596</v>
      </c>
      <c r="HH109">
        <v>31.001100000000001</v>
      </c>
      <c r="HI109">
        <v>33.131</v>
      </c>
      <c r="HJ109">
        <v>30.000800000000002</v>
      </c>
      <c r="HK109">
        <v>32.796700000000001</v>
      </c>
      <c r="HL109">
        <v>32.746899999999997</v>
      </c>
      <c r="HM109">
        <v>37.779200000000003</v>
      </c>
      <c r="HN109">
        <v>25.922999999999998</v>
      </c>
      <c r="HO109">
        <v>97.020899999999997</v>
      </c>
      <c r="HP109">
        <v>31</v>
      </c>
      <c r="HQ109">
        <v>631.697</v>
      </c>
      <c r="HR109">
        <v>33.651499999999999</v>
      </c>
      <c r="HS109">
        <v>99.200999999999993</v>
      </c>
      <c r="HT109">
        <v>98.902299999999997</v>
      </c>
    </row>
    <row r="110" spans="1:228" x14ac:dyDescent="0.2">
      <c r="A110">
        <v>95</v>
      </c>
      <c r="B110">
        <v>1665415910.5999999</v>
      </c>
      <c r="C110">
        <v>375</v>
      </c>
      <c r="D110" t="s">
        <v>548</v>
      </c>
      <c r="E110" t="s">
        <v>549</v>
      </c>
      <c r="F110">
        <v>4</v>
      </c>
      <c r="G110">
        <v>1665415908.5999999</v>
      </c>
      <c r="H110">
        <f t="shared" si="34"/>
        <v>6.5451025996830416E-3</v>
      </c>
      <c r="I110">
        <f t="shared" si="35"/>
        <v>6.5451025996830419</v>
      </c>
      <c r="J110">
        <f t="shared" si="36"/>
        <v>20.858497924892163</v>
      </c>
      <c r="K110">
        <f t="shared" si="37"/>
        <v>600.70642857142855</v>
      </c>
      <c r="L110">
        <f t="shared" si="38"/>
        <v>508.2277514835713</v>
      </c>
      <c r="M110">
        <f t="shared" si="39"/>
        <v>51.579446739933466</v>
      </c>
      <c r="N110">
        <f t="shared" si="40"/>
        <v>60.965000727311171</v>
      </c>
      <c r="O110">
        <f t="shared" si="41"/>
        <v>0.44806167416775394</v>
      </c>
      <c r="P110">
        <f t="shared" si="42"/>
        <v>3.6851139871180538</v>
      </c>
      <c r="Q110">
        <f t="shared" si="43"/>
        <v>0.4198471153109482</v>
      </c>
      <c r="R110">
        <f t="shared" si="44"/>
        <v>0.26479122202414285</v>
      </c>
      <c r="S110">
        <f t="shared" si="45"/>
        <v>226.11377880831034</v>
      </c>
      <c r="T110">
        <f t="shared" si="46"/>
        <v>33.453940332752062</v>
      </c>
      <c r="U110">
        <f t="shared" si="47"/>
        <v>33.517042857142847</v>
      </c>
      <c r="V110">
        <f t="shared" si="48"/>
        <v>5.200747331353921</v>
      </c>
      <c r="W110">
        <f t="shared" si="49"/>
        <v>69.992522353152978</v>
      </c>
      <c r="X110">
        <f t="shared" si="50"/>
        <v>3.687895796259629</v>
      </c>
      <c r="Y110">
        <f t="shared" si="51"/>
        <v>5.2689854176879782</v>
      </c>
      <c r="Z110">
        <f t="shared" si="52"/>
        <v>1.5128515350942919</v>
      </c>
      <c r="AA110">
        <f t="shared" si="53"/>
        <v>-288.63902464602211</v>
      </c>
      <c r="AB110">
        <f t="shared" si="54"/>
        <v>46.304735456248309</v>
      </c>
      <c r="AC110">
        <f t="shared" si="55"/>
        <v>2.8956421279539328</v>
      </c>
      <c r="AD110">
        <f t="shared" si="56"/>
        <v>-13.324868253509536</v>
      </c>
      <c r="AE110">
        <f t="shared" si="57"/>
        <v>44.220899448273038</v>
      </c>
      <c r="AF110">
        <f t="shared" si="58"/>
        <v>6.5387557788996196</v>
      </c>
      <c r="AG110">
        <f t="shared" si="59"/>
        <v>20.858497924892163</v>
      </c>
      <c r="AH110">
        <v>641.95387223085595</v>
      </c>
      <c r="AI110">
        <v>625.94375151515123</v>
      </c>
      <c r="AJ110">
        <v>1.723603839697067</v>
      </c>
      <c r="AK110">
        <v>66.861594045505171</v>
      </c>
      <c r="AL110">
        <f t="shared" si="60"/>
        <v>6.5451025996830419</v>
      </c>
      <c r="AM110">
        <v>33.718765568326113</v>
      </c>
      <c r="AN110">
        <v>36.338613333333328</v>
      </c>
      <c r="AO110">
        <v>-3.180014697748773E-5</v>
      </c>
      <c r="AP110">
        <v>85.609805602652457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47306.652944674839</v>
      </c>
      <c r="AV110">
        <f t="shared" si="64"/>
        <v>1199.977142857143</v>
      </c>
      <c r="AW110">
        <f t="shared" si="65"/>
        <v>1025.9069278799536</v>
      </c>
      <c r="AX110">
        <f t="shared" si="66"/>
        <v>0.85493872444709362</v>
      </c>
      <c r="AY110">
        <f t="shared" si="67"/>
        <v>0.18843173818289066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1665415908.5999999</v>
      </c>
      <c r="BF110">
        <v>600.70642857142855</v>
      </c>
      <c r="BG110">
        <v>620.70471428571432</v>
      </c>
      <c r="BH110">
        <v>36.337942857142863</v>
      </c>
      <c r="BI110">
        <v>33.720799999999997</v>
      </c>
      <c r="BJ110">
        <v>599.78785714285721</v>
      </c>
      <c r="BK110">
        <v>36.070442857142851</v>
      </c>
      <c r="BL110">
        <v>650.06414285714288</v>
      </c>
      <c r="BM110">
        <v>101.3887142857143</v>
      </c>
      <c r="BN110">
        <v>0.1001292285714286</v>
      </c>
      <c r="BO110">
        <v>33.750114285714282</v>
      </c>
      <c r="BP110">
        <v>33.517042857142847</v>
      </c>
      <c r="BQ110">
        <v>999.89999999999986</v>
      </c>
      <c r="BR110">
        <v>0</v>
      </c>
      <c r="BS110">
        <v>0</v>
      </c>
      <c r="BT110">
        <v>8995.8028571428567</v>
      </c>
      <c r="BU110">
        <v>0</v>
      </c>
      <c r="BV110">
        <v>269.50285714285712</v>
      </c>
      <c r="BW110">
        <v>-19.998357142857149</v>
      </c>
      <c r="BX110">
        <v>623.35799999999995</v>
      </c>
      <c r="BY110">
        <v>642.36571428571438</v>
      </c>
      <c r="BZ110">
        <v>2.6171328571428569</v>
      </c>
      <c r="CA110">
        <v>620.70471428571432</v>
      </c>
      <c r="CB110">
        <v>33.720799999999997</v>
      </c>
      <c r="CC110">
        <v>3.6842585714285718</v>
      </c>
      <c r="CD110">
        <v>3.4189099999999999</v>
      </c>
      <c r="CE110">
        <v>27.493685714285711</v>
      </c>
      <c r="CF110">
        <v>26.222357142857138</v>
      </c>
      <c r="CG110">
        <v>1199.977142857143</v>
      </c>
      <c r="CH110">
        <v>0.49995885714285709</v>
      </c>
      <c r="CI110">
        <v>0.50004114285714285</v>
      </c>
      <c r="CJ110">
        <v>0</v>
      </c>
      <c r="CK110">
        <v>971.38085714285717</v>
      </c>
      <c r="CL110">
        <v>4.9990899999999998</v>
      </c>
      <c r="CM110">
        <v>10665.071428571429</v>
      </c>
      <c r="CN110">
        <v>9557.5214285714283</v>
      </c>
      <c r="CO110">
        <v>42.936999999999998</v>
      </c>
      <c r="CP110">
        <v>45.625</v>
      </c>
      <c r="CQ110">
        <v>43.758857142857153</v>
      </c>
      <c r="CR110">
        <v>44.436999999999998</v>
      </c>
      <c r="CS110">
        <v>44.561999999999998</v>
      </c>
      <c r="CT110">
        <v>597.44000000000017</v>
      </c>
      <c r="CU110">
        <v>597.53714285714273</v>
      </c>
      <c r="CV110">
        <v>0</v>
      </c>
      <c r="CW110">
        <v>1665415914.2</v>
      </c>
      <c r="CX110">
        <v>0</v>
      </c>
      <c r="CY110">
        <v>1665411210</v>
      </c>
      <c r="CZ110" t="s">
        <v>356</v>
      </c>
      <c r="DA110">
        <v>1665411210</v>
      </c>
      <c r="DB110">
        <v>1665411207</v>
      </c>
      <c r="DC110">
        <v>2</v>
      </c>
      <c r="DD110">
        <v>-1.1599999999999999</v>
      </c>
      <c r="DE110">
        <v>-4.0000000000000001E-3</v>
      </c>
      <c r="DF110">
        <v>0.52200000000000002</v>
      </c>
      <c r="DG110">
        <v>0.222</v>
      </c>
      <c r="DH110">
        <v>406</v>
      </c>
      <c r="DI110">
        <v>31</v>
      </c>
      <c r="DJ110">
        <v>0.33</v>
      </c>
      <c r="DK110">
        <v>0.17</v>
      </c>
      <c r="DL110">
        <v>-19.838740000000001</v>
      </c>
      <c r="DM110">
        <v>-1.2065178236397831</v>
      </c>
      <c r="DN110">
        <v>0.11868731987874701</v>
      </c>
      <c r="DO110">
        <v>0</v>
      </c>
      <c r="DP110">
        <v>2.6434167500000001</v>
      </c>
      <c r="DQ110">
        <v>-0.2091634896810525</v>
      </c>
      <c r="DR110">
        <v>2.06178287396491E-2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365</v>
      </c>
      <c r="EA110">
        <v>3.2968199999999999</v>
      </c>
      <c r="EB110">
        <v>2.6253600000000001</v>
      </c>
      <c r="EC110">
        <v>0.13329299999999999</v>
      </c>
      <c r="ED110">
        <v>0.135465</v>
      </c>
      <c r="EE110">
        <v>0.14594199999999999</v>
      </c>
      <c r="EF110">
        <v>0.137548</v>
      </c>
      <c r="EG110">
        <v>26257</v>
      </c>
      <c r="EH110">
        <v>26787.200000000001</v>
      </c>
      <c r="EI110">
        <v>28186.2</v>
      </c>
      <c r="EJ110">
        <v>29823.1</v>
      </c>
      <c r="EK110">
        <v>33058.699999999997</v>
      </c>
      <c r="EL110">
        <v>35741.800000000003</v>
      </c>
      <c r="EM110">
        <v>39703.5</v>
      </c>
      <c r="EN110">
        <v>42665</v>
      </c>
      <c r="EO110">
        <v>2.2224499999999998</v>
      </c>
      <c r="EP110">
        <v>2.1749700000000001</v>
      </c>
      <c r="EQ110">
        <v>5.5357799999999999E-2</v>
      </c>
      <c r="ER110">
        <v>0</v>
      </c>
      <c r="ES110">
        <v>32.613999999999997</v>
      </c>
      <c r="ET110">
        <v>999.9</v>
      </c>
      <c r="EU110">
        <v>69.7</v>
      </c>
      <c r="EV110">
        <v>36.4</v>
      </c>
      <c r="EW110">
        <v>41.942399999999999</v>
      </c>
      <c r="EX110">
        <v>56.928100000000001</v>
      </c>
      <c r="EY110">
        <v>-2.11138</v>
      </c>
      <c r="EZ110">
        <v>2</v>
      </c>
      <c r="FA110">
        <v>0.45169500000000001</v>
      </c>
      <c r="FB110">
        <v>0.88180000000000003</v>
      </c>
      <c r="FC110">
        <v>20.2682</v>
      </c>
      <c r="FD110">
        <v>5.2183400000000004</v>
      </c>
      <c r="FE110">
        <v>12.004</v>
      </c>
      <c r="FF110">
        <v>4.9867499999999998</v>
      </c>
      <c r="FG110">
        <v>3.2846500000000001</v>
      </c>
      <c r="FH110">
        <v>5735.2</v>
      </c>
      <c r="FI110">
        <v>9999</v>
      </c>
      <c r="FJ110">
        <v>9999</v>
      </c>
      <c r="FK110">
        <v>465.4</v>
      </c>
      <c r="FL110">
        <v>1.8658300000000001</v>
      </c>
      <c r="FM110">
        <v>1.8621799999999999</v>
      </c>
      <c r="FN110">
        <v>1.86426</v>
      </c>
      <c r="FO110">
        <v>1.86033</v>
      </c>
      <c r="FP110">
        <v>1.8610199999999999</v>
      </c>
      <c r="FQ110">
        <v>1.8601300000000001</v>
      </c>
      <c r="FR110">
        <v>1.8618600000000001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0.92200000000000004</v>
      </c>
      <c r="GH110">
        <v>0.26750000000000002</v>
      </c>
      <c r="GI110">
        <v>0.1107589500545309</v>
      </c>
      <c r="GJ110">
        <v>1.50489809740067E-3</v>
      </c>
      <c r="GK110">
        <v>-2.0552440134273611E-7</v>
      </c>
      <c r="GL110">
        <v>-9.6702536598140934E-11</v>
      </c>
      <c r="GM110">
        <v>-9.7891647304491333E-2</v>
      </c>
      <c r="GN110">
        <v>9.3380900660654225E-3</v>
      </c>
      <c r="GO110">
        <v>6.5945522138961576E-7</v>
      </c>
      <c r="GP110">
        <v>5.8990856701692426E-7</v>
      </c>
      <c r="GQ110">
        <v>7</v>
      </c>
      <c r="GR110">
        <v>2047</v>
      </c>
      <c r="GS110">
        <v>3</v>
      </c>
      <c r="GT110">
        <v>37</v>
      </c>
      <c r="GU110">
        <v>78.3</v>
      </c>
      <c r="GV110">
        <v>78.400000000000006</v>
      </c>
      <c r="GW110">
        <v>1.9018600000000001</v>
      </c>
      <c r="GX110">
        <v>2.5793499999999998</v>
      </c>
      <c r="GY110">
        <v>2.04834</v>
      </c>
      <c r="GZ110">
        <v>2.6196299999999999</v>
      </c>
      <c r="HA110">
        <v>2.1972700000000001</v>
      </c>
      <c r="HB110">
        <v>2.3303199999999999</v>
      </c>
      <c r="HC110">
        <v>41.560499999999998</v>
      </c>
      <c r="HD110">
        <v>14.8062</v>
      </c>
      <c r="HE110">
        <v>18</v>
      </c>
      <c r="HF110">
        <v>700.096</v>
      </c>
      <c r="HG110">
        <v>734.572</v>
      </c>
      <c r="HH110">
        <v>31.001000000000001</v>
      </c>
      <c r="HI110">
        <v>33.139000000000003</v>
      </c>
      <c r="HJ110">
        <v>30.000800000000002</v>
      </c>
      <c r="HK110">
        <v>32.804699999999997</v>
      </c>
      <c r="HL110">
        <v>32.7547</v>
      </c>
      <c r="HM110">
        <v>38.1083</v>
      </c>
      <c r="HN110">
        <v>25.922999999999998</v>
      </c>
      <c r="HO110">
        <v>97.020899999999997</v>
      </c>
      <c r="HP110">
        <v>31</v>
      </c>
      <c r="HQ110">
        <v>638.38400000000001</v>
      </c>
      <c r="HR110">
        <v>33.651499999999999</v>
      </c>
      <c r="HS110">
        <v>99.199700000000007</v>
      </c>
      <c r="HT110">
        <v>98.900800000000004</v>
      </c>
    </row>
    <row r="111" spans="1:228" x14ac:dyDescent="0.2">
      <c r="A111">
        <v>96</v>
      </c>
      <c r="B111">
        <v>1665415914.5999999</v>
      </c>
      <c r="C111">
        <v>379</v>
      </c>
      <c r="D111" t="s">
        <v>550</v>
      </c>
      <c r="E111" t="s">
        <v>551</v>
      </c>
      <c r="F111">
        <v>4</v>
      </c>
      <c r="G111">
        <v>1665415912.2874999</v>
      </c>
      <c r="H111">
        <f t="shared" si="34"/>
        <v>6.5155659549632769E-3</v>
      </c>
      <c r="I111">
        <f t="shared" si="35"/>
        <v>6.515565954963277</v>
      </c>
      <c r="J111">
        <f t="shared" si="36"/>
        <v>21.176124680299278</v>
      </c>
      <c r="K111">
        <f t="shared" si="37"/>
        <v>606.82637499999998</v>
      </c>
      <c r="L111">
        <f t="shared" si="38"/>
        <v>512.91683184154749</v>
      </c>
      <c r="M111">
        <f t="shared" si="39"/>
        <v>52.055331959125056</v>
      </c>
      <c r="N111">
        <f t="shared" si="40"/>
        <v>61.586102134265651</v>
      </c>
      <c r="O111">
        <f t="shared" si="41"/>
        <v>0.44725429351789614</v>
      </c>
      <c r="P111">
        <f t="shared" si="42"/>
        <v>3.685017961465415</v>
      </c>
      <c r="Q111">
        <f t="shared" si="43"/>
        <v>0.41913721927613096</v>
      </c>
      <c r="R111">
        <f t="shared" si="44"/>
        <v>0.26433953572549185</v>
      </c>
      <c r="S111">
        <f t="shared" si="45"/>
        <v>226.12471948566068</v>
      </c>
      <c r="T111">
        <f t="shared" si="46"/>
        <v>33.456315205412821</v>
      </c>
      <c r="U111">
        <f t="shared" si="47"/>
        <v>33.501474999999999</v>
      </c>
      <c r="V111">
        <f t="shared" si="48"/>
        <v>5.1962169270827934</v>
      </c>
      <c r="W111">
        <f t="shared" si="49"/>
        <v>70.002010112438569</v>
      </c>
      <c r="X111">
        <f t="shared" si="50"/>
        <v>3.6876044486467858</v>
      </c>
      <c r="Y111">
        <f t="shared" si="51"/>
        <v>5.2678550840521359</v>
      </c>
      <c r="Z111">
        <f t="shared" si="52"/>
        <v>1.5086124784360075</v>
      </c>
      <c r="AA111">
        <f t="shared" si="53"/>
        <v>-287.3364586138805</v>
      </c>
      <c r="AB111">
        <f t="shared" si="54"/>
        <v>48.63360530527013</v>
      </c>
      <c r="AC111">
        <f t="shared" si="55"/>
        <v>3.0410673411822149</v>
      </c>
      <c r="AD111">
        <f t="shared" si="56"/>
        <v>-9.5370664817674751</v>
      </c>
      <c r="AE111">
        <f t="shared" si="57"/>
        <v>44.450960308567481</v>
      </c>
      <c r="AF111">
        <f t="shared" si="58"/>
        <v>6.5201446990825831</v>
      </c>
      <c r="AG111">
        <f t="shared" si="59"/>
        <v>21.176124680299278</v>
      </c>
      <c r="AH111">
        <v>648.96272794025424</v>
      </c>
      <c r="AI111">
        <v>632.82585454545426</v>
      </c>
      <c r="AJ111">
        <v>1.7210116829901589</v>
      </c>
      <c r="AK111">
        <v>66.861594045505171</v>
      </c>
      <c r="AL111">
        <f t="shared" si="60"/>
        <v>6.515565954963277</v>
      </c>
      <c r="AM111">
        <v>33.724867075012838</v>
      </c>
      <c r="AN111">
        <v>36.334663030303012</v>
      </c>
      <c r="AO111">
        <v>-3.468322919946762E-4</v>
      </c>
      <c r="AP111">
        <v>85.609805602652457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47305.531136625839</v>
      </c>
      <c r="AV111">
        <f t="shared" si="64"/>
        <v>1200.04375</v>
      </c>
      <c r="AW111">
        <f t="shared" si="65"/>
        <v>1025.9630385936066</v>
      </c>
      <c r="AX111">
        <f t="shared" si="66"/>
        <v>0.85493802921235706</v>
      </c>
      <c r="AY111">
        <f t="shared" si="67"/>
        <v>0.18843039637984921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1665415912.2874999</v>
      </c>
      <c r="BF111">
        <v>606.82637499999998</v>
      </c>
      <c r="BG111">
        <v>626.93299999999999</v>
      </c>
      <c r="BH111">
        <v>36.335075000000003</v>
      </c>
      <c r="BI111">
        <v>33.725262499999999</v>
      </c>
      <c r="BJ111">
        <v>605.90075000000002</v>
      </c>
      <c r="BK111">
        <v>36.067637499999996</v>
      </c>
      <c r="BL111">
        <v>650.03650000000005</v>
      </c>
      <c r="BM111">
        <v>101.38875</v>
      </c>
      <c r="BN111">
        <v>0.10008547499999999</v>
      </c>
      <c r="BO111">
        <v>33.746274999999997</v>
      </c>
      <c r="BP111">
        <v>33.501474999999999</v>
      </c>
      <c r="BQ111">
        <v>999.9</v>
      </c>
      <c r="BR111">
        <v>0</v>
      </c>
      <c r="BS111">
        <v>0</v>
      </c>
      <c r="BT111">
        <v>8995.46875</v>
      </c>
      <c r="BU111">
        <v>0</v>
      </c>
      <c r="BV111">
        <v>149.48207500000001</v>
      </c>
      <c r="BW111">
        <v>-20.106437499999998</v>
      </c>
      <c r="BX111">
        <v>629.70675000000006</v>
      </c>
      <c r="BY111">
        <v>648.81437499999993</v>
      </c>
      <c r="BZ111">
        <v>2.6098175000000001</v>
      </c>
      <c r="CA111">
        <v>626.93299999999999</v>
      </c>
      <c r="CB111">
        <v>33.725262499999999</v>
      </c>
      <c r="CC111">
        <v>3.6839662500000001</v>
      </c>
      <c r="CD111">
        <v>3.4193600000000002</v>
      </c>
      <c r="CE111">
        <v>27.492325000000001</v>
      </c>
      <c r="CF111">
        <v>26.224575000000002</v>
      </c>
      <c r="CG111">
        <v>1200.04375</v>
      </c>
      <c r="CH111">
        <v>0.49998287499999999</v>
      </c>
      <c r="CI111">
        <v>0.50001712500000006</v>
      </c>
      <c r="CJ111">
        <v>0</v>
      </c>
      <c r="CK111">
        <v>971.72287499999993</v>
      </c>
      <c r="CL111">
        <v>4.9990899999999998</v>
      </c>
      <c r="CM111">
        <v>10401.475</v>
      </c>
      <c r="CN111">
        <v>9558.1462500000016</v>
      </c>
      <c r="CO111">
        <v>42.936999999999998</v>
      </c>
      <c r="CP111">
        <v>45.585625</v>
      </c>
      <c r="CQ111">
        <v>43.780999999999999</v>
      </c>
      <c r="CR111">
        <v>44.436999999999998</v>
      </c>
      <c r="CS111">
        <v>44.561999999999998</v>
      </c>
      <c r="CT111">
        <v>597.50124999999991</v>
      </c>
      <c r="CU111">
        <v>597.54250000000002</v>
      </c>
      <c r="CV111">
        <v>0</v>
      </c>
      <c r="CW111">
        <v>1665415918.4000001</v>
      </c>
      <c r="CX111">
        <v>0</v>
      </c>
      <c r="CY111">
        <v>1665411210</v>
      </c>
      <c r="CZ111" t="s">
        <v>356</v>
      </c>
      <c r="DA111">
        <v>1665411210</v>
      </c>
      <c r="DB111">
        <v>1665411207</v>
      </c>
      <c r="DC111">
        <v>2</v>
      </c>
      <c r="DD111">
        <v>-1.1599999999999999</v>
      </c>
      <c r="DE111">
        <v>-4.0000000000000001E-3</v>
      </c>
      <c r="DF111">
        <v>0.52200000000000002</v>
      </c>
      <c r="DG111">
        <v>0.222</v>
      </c>
      <c r="DH111">
        <v>406</v>
      </c>
      <c r="DI111">
        <v>31</v>
      </c>
      <c r="DJ111">
        <v>0.33</v>
      </c>
      <c r="DK111">
        <v>0.17</v>
      </c>
      <c r="DL111">
        <v>-19.926100000000002</v>
      </c>
      <c r="DM111">
        <v>-1.2442469043151549</v>
      </c>
      <c r="DN111">
        <v>0.1222904064103152</v>
      </c>
      <c r="DO111">
        <v>0</v>
      </c>
      <c r="DP111">
        <v>2.6310519999999999</v>
      </c>
      <c r="DQ111">
        <v>-0.18727564727955731</v>
      </c>
      <c r="DR111">
        <v>1.843222832432366E-2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365</v>
      </c>
      <c r="EA111">
        <v>3.2968000000000002</v>
      </c>
      <c r="EB111">
        <v>2.62527</v>
      </c>
      <c r="EC111">
        <v>0.134323</v>
      </c>
      <c r="ED111">
        <v>0.136485</v>
      </c>
      <c r="EE111">
        <v>0.14593100000000001</v>
      </c>
      <c r="EF111">
        <v>0.13755500000000001</v>
      </c>
      <c r="EG111">
        <v>26225.200000000001</v>
      </c>
      <c r="EH111">
        <v>26755.1</v>
      </c>
      <c r="EI111">
        <v>28185.599999999999</v>
      </c>
      <c r="EJ111">
        <v>29822.6</v>
      </c>
      <c r="EK111">
        <v>33058.1</v>
      </c>
      <c r="EL111">
        <v>35740.9</v>
      </c>
      <c r="EM111">
        <v>39702.199999999997</v>
      </c>
      <c r="EN111">
        <v>42664.2</v>
      </c>
      <c r="EO111">
        <v>2.22255</v>
      </c>
      <c r="EP111">
        <v>2.1747299999999998</v>
      </c>
      <c r="EQ111">
        <v>5.5905400000000001E-2</v>
      </c>
      <c r="ER111">
        <v>0</v>
      </c>
      <c r="ES111">
        <v>32.5867</v>
      </c>
      <c r="ET111">
        <v>999.9</v>
      </c>
      <c r="EU111">
        <v>69.7</v>
      </c>
      <c r="EV111">
        <v>36.4</v>
      </c>
      <c r="EW111">
        <v>41.9435</v>
      </c>
      <c r="EX111">
        <v>57.048099999999998</v>
      </c>
      <c r="EY111">
        <v>-2.1634600000000002</v>
      </c>
      <c r="EZ111">
        <v>2</v>
      </c>
      <c r="FA111">
        <v>0.452154</v>
      </c>
      <c r="FB111">
        <v>0.884575</v>
      </c>
      <c r="FC111">
        <v>20.2682</v>
      </c>
      <c r="FD111">
        <v>5.2184900000000001</v>
      </c>
      <c r="FE111">
        <v>12.004</v>
      </c>
      <c r="FF111">
        <v>4.9866999999999999</v>
      </c>
      <c r="FG111">
        <v>3.2846500000000001</v>
      </c>
      <c r="FH111">
        <v>5735.5</v>
      </c>
      <c r="FI111">
        <v>9999</v>
      </c>
      <c r="FJ111">
        <v>9999</v>
      </c>
      <c r="FK111">
        <v>465.4</v>
      </c>
      <c r="FL111">
        <v>1.8658399999999999</v>
      </c>
      <c r="FM111">
        <v>1.8621799999999999</v>
      </c>
      <c r="FN111">
        <v>1.8642300000000001</v>
      </c>
      <c r="FO111">
        <v>1.86033</v>
      </c>
      <c r="FP111">
        <v>1.86103</v>
      </c>
      <c r="FQ111">
        <v>1.8601000000000001</v>
      </c>
      <c r="FR111">
        <v>1.8618699999999999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0.93</v>
      </c>
      <c r="GH111">
        <v>0.26740000000000003</v>
      </c>
      <c r="GI111">
        <v>0.1107589500545309</v>
      </c>
      <c r="GJ111">
        <v>1.50489809740067E-3</v>
      </c>
      <c r="GK111">
        <v>-2.0552440134273611E-7</v>
      </c>
      <c r="GL111">
        <v>-9.6702536598140934E-11</v>
      </c>
      <c r="GM111">
        <v>-9.7891647304491333E-2</v>
      </c>
      <c r="GN111">
        <v>9.3380900660654225E-3</v>
      </c>
      <c r="GO111">
        <v>6.5945522138961576E-7</v>
      </c>
      <c r="GP111">
        <v>5.8990856701692426E-7</v>
      </c>
      <c r="GQ111">
        <v>7</v>
      </c>
      <c r="GR111">
        <v>2047</v>
      </c>
      <c r="GS111">
        <v>3</v>
      </c>
      <c r="GT111">
        <v>37</v>
      </c>
      <c r="GU111">
        <v>78.400000000000006</v>
      </c>
      <c r="GV111">
        <v>78.5</v>
      </c>
      <c r="GW111">
        <v>1.9177200000000001</v>
      </c>
      <c r="GX111">
        <v>2.5903299999999998</v>
      </c>
      <c r="GY111">
        <v>2.04834</v>
      </c>
      <c r="GZ111">
        <v>2.6208499999999999</v>
      </c>
      <c r="HA111">
        <v>2.1972700000000001</v>
      </c>
      <c r="HB111">
        <v>2.3132299999999999</v>
      </c>
      <c r="HC111">
        <v>41.560499999999998</v>
      </c>
      <c r="HD111">
        <v>14.8062</v>
      </c>
      <c r="HE111">
        <v>18</v>
      </c>
      <c r="HF111">
        <v>700.25400000000002</v>
      </c>
      <c r="HG111">
        <v>734.41</v>
      </c>
      <c r="HH111">
        <v>31.000900000000001</v>
      </c>
      <c r="HI111">
        <v>33.145800000000001</v>
      </c>
      <c r="HJ111">
        <v>30.000699999999998</v>
      </c>
      <c r="HK111">
        <v>32.811300000000003</v>
      </c>
      <c r="HL111">
        <v>32.7607</v>
      </c>
      <c r="HM111">
        <v>38.436100000000003</v>
      </c>
      <c r="HN111">
        <v>26.2014</v>
      </c>
      <c r="HO111">
        <v>97.020899999999997</v>
      </c>
      <c r="HP111">
        <v>31</v>
      </c>
      <c r="HQ111">
        <v>645.07100000000003</v>
      </c>
      <c r="HR111">
        <v>33.651499999999999</v>
      </c>
      <c r="HS111">
        <v>99.196899999999999</v>
      </c>
      <c r="HT111">
        <v>98.899000000000001</v>
      </c>
    </row>
    <row r="112" spans="1:228" x14ac:dyDescent="0.2">
      <c r="A112">
        <v>97</v>
      </c>
      <c r="B112">
        <v>1665415918.5999999</v>
      </c>
      <c r="C112">
        <v>383</v>
      </c>
      <c r="D112" t="s">
        <v>552</v>
      </c>
      <c r="E112" t="s">
        <v>553</v>
      </c>
      <c r="F112">
        <v>4</v>
      </c>
      <c r="G112">
        <v>1665415916.5999999</v>
      </c>
      <c r="H112">
        <f t="shared" si="34"/>
        <v>6.5130308492262279E-3</v>
      </c>
      <c r="I112">
        <f t="shared" si="35"/>
        <v>6.5130308492262277</v>
      </c>
      <c r="J112">
        <f t="shared" si="36"/>
        <v>21.502217540561436</v>
      </c>
      <c r="K112">
        <f t="shared" si="37"/>
        <v>614.00271428571432</v>
      </c>
      <c r="L112">
        <f t="shared" si="38"/>
        <v>518.87444119462293</v>
      </c>
      <c r="M112">
        <f t="shared" si="39"/>
        <v>52.660558349401612</v>
      </c>
      <c r="N112">
        <f t="shared" si="40"/>
        <v>62.315125192697387</v>
      </c>
      <c r="O112">
        <f t="shared" si="41"/>
        <v>0.44816357265563689</v>
      </c>
      <c r="P112">
        <f t="shared" si="42"/>
        <v>3.6767700407257196</v>
      </c>
      <c r="Q112">
        <f t="shared" si="43"/>
        <v>0.419876892659861</v>
      </c>
      <c r="R112">
        <f t="shared" si="44"/>
        <v>0.26481558692285506</v>
      </c>
      <c r="S112">
        <f t="shared" si="45"/>
        <v>226.11533452193856</v>
      </c>
      <c r="T112">
        <f t="shared" si="46"/>
        <v>33.444526643517534</v>
      </c>
      <c r="U112">
        <f t="shared" si="47"/>
        <v>33.49032857142857</v>
      </c>
      <c r="V112">
        <f t="shared" si="48"/>
        <v>5.1929753125400406</v>
      </c>
      <c r="W112">
        <f t="shared" si="49"/>
        <v>70.046858449032641</v>
      </c>
      <c r="X112">
        <f t="shared" si="50"/>
        <v>3.6875631490892928</v>
      </c>
      <c r="Y112">
        <f t="shared" si="51"/>
        <v>5.2644233171034074</v>
      </c>
      <c r="Z112">
        <f t="shared" si="52"/>
        <v>1.5054121634507478</v>
      </c>
      <c r="AA112">
        <f t="shared" si="53"/>
        <v>-287.22466045087663</v>
      </c>
      <c r="AB112">
        <f t="shared" si="54"/>
        <v>48.42280931498393</v>
      </c>
      <c r="AC112">
        <f t="shared" si="55"/>
        <v>3.0343399689469135</v>
      </c>
      <c r="AD112">
        <f t="shared" si="56"/>
        <v>-9.6521766450072235</v>
      </c>
      <c r="AE112">
        <f t="shared" si="57"/>
        <v>44.58743840272944</v>
      </c>
      <c r="AF112">
        <f t="shared" si="58"/>
        <v>6.530028355574264</v>
      </c>
      <c r="AG112">
        <f t="shared" si="59"/>
        <v>21.502217540561436</v>
      </c>
      <c r="AH112">
        <v>655.8980832429296</v>
      </c>
      <c r="AI112">
        <v>639.7007757575758</v>
      </c>
      <c r="AJ112">
        <v>1.701342693268115</v>
      </c>
      <c r="AK112">
        <v>66.861594045505171</v>
      </c>
      <c r="AL112">
        <f t="shared" si="60"/>
        <v>6.5130308492262277</v>
      </c>
      <c r="AM112">
        <v>33.727083719857717</v>
      </c>
      <c r="AN112">
        <v>36.333783030303017</v>
      </c>
      <c r="AO112">
        <v>6.2444149312891045E-5</v>
      </c>
      <c r="AP112">
        <v>85.609805602652457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47160.124194966185</v>
      </c>
      <c r="AV112">
        <f t="shared" si="64"/>
        <v>1199.99</v>
      </c>
      <c r="AW112">
        <f t="shared" si="65"/>
        <v>1025.9174707367558</v>
      </c>
      <c r="AX112">
        <f t="shared" si="66"/>
        <v>0.85493835010021402</v>
      </c>
      <c r="AY112">
        <f t="shared" si="67"/>
        <v>0.18843101569341292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1665415916.5999999</v>
      </c>
      <c r="BF112">
        <v>614.00271428571432</v>
      </c>
      <c r="BG112">
        <v>634.18842857142852</v>
      </c>
      <c r="BH112">
        <v>36.33425714285714</v>
      </c>
      <c r="BI112">
        <v>33.72042857142857</v>
      </c>
      <c r="BJ112">
        <v>613.06885714285715</v>
      </c>
      <c r="BK112">
        <v>36.06681428571428</v>
      </c>
      <c r="BL112">
        <v>650.02214285714285</v>
      </c>
      <c r="BM112">
        <v>101.3898571428571</v>
      </c>
      <c r="BN112">
        <v>0.1001261142857143</v>
      </c>
      <c r="BO112">
        <v>33.734614285714287</v>
      </c>
      <c r="BP112">
        <v>33.49032857142857</v>
      </c>
      <c r="BQ112">
        <v>999.89999999999986</v>
      </c>
      <c r="BR112">
        <v>0</v>
      </c>
      <c r="BS112">
        <v>0</v>
      </c>
      <c r="BT112">
        <v>8966.9628571428584</v>
      </c>
      <c r="BU112">
        <v>0</v>
      </c>
      <c r="BV112">
        <v>90.423400000000001</v>
      </c>
      <c r="BW112">
        <v>-20.185785714285711</v>
      </c>
      <c r="BX112">
        <v>637.15328571428574</v>
      </c>
      <c r="BY112">
        <v>656.31971428571433</v>
      </c>
      <c r="BZ112">
        <v>2.613841428571428</v>
      </c>
      <c r="CA112">
        <v>634.18842857142852</v>
      </c>
      <c r="CB112">
        <v>33.72042857142857</v>
      </c>
      <c r="CC112">
        <v>3.6839171428571431</v>
      </c>
      <c r="CD112">
        <v>3.4188999999999998</v>
      </c>
      <c r="CE112">
        <v>27.492085714285722</v>
      </c>
      <c r="CF112">
        <v>26.22231428571429</v>
      </c>
      <c r="CG112">
        <v>1199.99</v>
      </c>
      <c r="CH112">
        <v>0.4999702857142857</v>
      </c>
      <c r="CI112">
        <v>0.50002971428571441</v>
      </c>
      <c r="CJ112">
        <v>0</v>
      </c>
      <c r="CK112">
        <v>972.27800000000013</v>
      </c>
      <c r="CL112">
        <v>4.9990899999999998</v>
      </c>
      <c r="CM112">
        <v>10391.142857142861</v>
      </c>
      <c r="CN112">
        <v>9557.6714285714279</v>
      </c>
      <c r="CO112">
        <v>42.936999999999998</v>
      </c>
      <c r="CP112">
        <v>45.561999999999998</v>
      </c>
      <c r="CQ112">
        <v>43.767714285714291</v>
      </c>
      <c r="CR112">
        <v>44.436999999999998</v>
      </c>
      <c r="CS112">
        <v>44.561999999999998</v>
      </c>
      <c r="CT112">
        <v>597.46142857142854</v>
      </c>
      <c r="CU112">
        <v>597.52857142857158</v>
      </c>
      <c r="CV112">
        <v>0</v>
      </c>
      <c r="CW112">
        <v>1665415922.5999999</v>
      </c>
      <c r="CX112">
        <v>0</v>
      </c>
      <c r="CY112">
        <v>1665411210</v>
      </c>
      <c r="CZ112" t="s">
        <v>356</v>
      </c>
      <c r="DA112">
        <v>1665411210</v>
      </c>
      <c r="DB112">
        <v>1665411207</v>
      </c>
      <c r="DC112">
        <v>2</v>
      </c>
      <c r="DD112">
        <v>-1.1599999999999999</v>
      </c>
      <c r="DE112">
        <v>-4.0000000000000001E-3</v>
      </c>
      <c r="DF112">
        <v>0.52200000000000002</v>
      </c>
      <c r="DG112">
        <v>0.222</v>
      </c>
      <c r="DH112">
        <v>406</v>
      </c>
      <c r="DI112">
        <v>31</v>
      </c>
      <c r="DJ112">
        <v>0.33</v>
      </c>
      <c r="DK112">
        <v>0.17</v>
      </c>
      <c r="DL112">
        <v>-20.007615000000001</v>
      </c>
      <c r="DM112">
        <v>-1.3275332082551119</v>
      </c>
      <c r="DN112">
        <v>0.1312516696084286</v>
      </c>
      <c r="DO112">
        <v>0</v>
      </c>
      <c r="DP112">
        <v>2.6215035000000002</v>
      </c>
      <c r="DQ112">
        <v>-0.1066637898686679</v>
      </c>
      <c r="DR112">
        <v>1.1884338969837571E-2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365</v>
      </c>
      <c r="EA112">
        <v>3.2965800000000001</v>
      </c>
      <c r="EB112">
        <v>2.6250900000000001</v>
      </c>
      <c r="EC112">
        <v>0.13533400000000001</v>
      </c>
      <c r="ED112">
        <v>0.13750599999999999</v>
      </c>
      <c r="EE112">
        <v>0.145929</v>
      </c>
      <c r="EF112">
        <v>0.13748099999999999</v>
      </c>
      <c r="EG112">
        <v>26194.400000000001</v>
      </c>
      <c r="EH112">
        <v>26723.1</v>
      </c>
      <c r="EI112">
        <v>28185.4</v>
      </c>
      <c r="EJ112">
        <v>29822.3</v>
      </c>
      <c r="EK112">
        <v>33058.300000000003</v>
      </c>
      <c r="EL112">
        <v>35743.699999999997</v>
      </c>
      <c r="EM112">
        <v>39702.199999999997</v>
      </c>
      <c r="EN112">
        <v>42663.8</v>
      </c>
      <c r="EO112">
        <v>2.2226300000000001</v>
      </c>
      <c r="EP112">
        <v>2.1745800000000002</v>
      </c>
      <c r="EQ112">
        <v>5.7417900000000001E-2</v>
      </c>
      <c r="ER112">
        <v>0</v>
      </c>
      <c r="ES112">
        <v>32.558500000000002</v>
      </c>
      <c r="ET112">
        <v>999.9</v>
      </c>
      <c r="EU112">
        <v>69.7</v>
      </c>
      <c r="EV112">
        <v>36.4</v>
      </c>
      <c r="EW112">
        <v>41.945300000000003</v>
      </c>
      <c r="EX112">
        <v>56.898099999999999</v>
      </c>
      <c r="EY112">
        <v>-1.9591400000000001</v>
      </c>
      <c r="EZ112">
        <v>2</v>
      </c>
      <c r="FA112">
        <v>0.452685</v>
      </c>
      <c r="FB112">
        <v>0.88592599999999999</v>
      </c>
      <c r="FC112">
        <v>20.2681</v>
      </c>
      <c r="FD112">
        <v>5.2187900000000003</v>
      </c>
      <c r="FE112">
        <v>12.004</v>
      </c>
      <c r="FF112">
        <v>4.9860499999999996</v>
      </c>
      <c r="FG112">
        <v>3.2845800000000001</v>
      </c>
      <c r="FH112">
        <v>5735.5</v>
      </c>
      <c r="FI112">
        <v>9999</v>
      </c>
      <c r="FJ112">
        <v>9999</v>
      </c>
      <c r="FK112">
        <v>465.4</v>
      </c>
      <c r="FL112">
        <v>1.86582</v>
      </c>
      <c r="FM112">
        <v>1.8621700000000001</v>
      </c>
      <c r="FN112">
        <v>1.8642399999999999</v>
      </c>
      <c r="FO112">
        <v>1.86033</v>
      </c>
      <c r="FP112">
        <v>1.8609800000000001</v>
      </c>
      <c r="FQ112">
        <v>1.86008</v>
      </c>
      <c r="FR112">
        <v>1.8618600000000001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0.93799999999999994</v>
      </c>
      <c r="GH112">
        <v>0.26750000000000002</v>
      </c>
      <c r="GI112">
        <v>0.1107589500545309</v>
      </c>
      <c r="GJ112">
        <v>1.50489809740067E-3</v>
      </c>
      <c r="GK112">
        <v>-2.0552440134273611E-7</v>
      </c>
      <c r="GL112">
        <v>-9.6702536598140934E-11</v>
      </c>
      <c r="GM112">
        <v>-9.7891647304491333E-2</v>
      </c>
      <c r="GN112">
        <v>9.3380900660654225E-3</v>
      </c>
      <c r="GO112">
        <v>6.5945522138961576E-7</v>
      </c>
      <c r="GP112">
        <v>5.8990856701692426E-7</v>
      </c>
      <c r="GQ112">
        <v>7</v>
      </c>
      <c r="GR112">
        <v>2047</v>
      </c>
      <c r="GS112">
        <v>3</v>
      </c>
      <c r="GT112">
        <v>37</v>
      </c>
      <c r="GU112">
        <v>78.5</v>
      </c>
      <c r="GV112">
        <v>78.5</v>
      </c>
      <c r="GW112">
        <v>1.9335899999999999</v>
      </c>
      <c r="GX112">
        <v>2.5695800000000002</v>
      </c>
      <c r="GY112">
        <v>2.04834</v>
      </c>
      <c r="GZ112">
        <v>2.6196299999999999</v>
      </c>
      <c r="HA112">
        <v>2.1972700000000001</v>
      </c>
      <c r="HB112">
        <v>2.3718300000000001</v>
      </c>
      <c r="HC112">
        <v>41.560499999999998</v>
      </c>
      <c r="HD112">
        <v>14.815</v>
      </c>
      <c r="HE112">
        <v>18</v>
      </c>
      <c r="HF112">
        <v>700.39599999999996</v>
      </c>
      <c r="HG112">
        <v>734.35599999999999</v>
      </c>
      <c r="HH112">
        <v>31.000599999999999</v>
      </c>
      <c r="HI112">
        <v>33.153100000000002</v>
      </c>
      <c r="HJ112">
        <v>30.000699999999998</v>
      </c>
      <c r="HK112">
        <v>32.8185</v>
      </c>
      <c r="HL112">
        <v>32.767899999999997</v>
      </c>
      <c r="HM112">
        <v>38.759300000000003</v>
      </c>
      <c r="HN112">
        <v>26.2014</v>
      </c>
      <c r="HO112">
        <v>97.020899999999997</v>
      </c>
      <c r="HP112">
        <v>31</v>
      </c>
      <c r="HQ112">
        <v>651.75699999999995</v>
      </c>
      <c r="HR112">
        <v>33.651499999999999</v>
      </c>
      <c r="HS112">
        <v>99.196700000000007</v>
      </c>
      <c r="HT112">
        <v>98.897999999999996</v>
      </c>
    </row>
    <row r="113" spans="1:228" x14ac:dyDescent="0.2">
      <c r="A113">
        <v>98</v>
      </c>
      <c r="B113">
        <v>1665415922.5999999</v>
      </c>
      <c r="C113">
        <v>387</v>
      </c>
      <c r="D113" t="s">
        <v>554</v>
      </c>
      <c r="E113" t="s">
        <v>555</v>
      </c>
      <c r="F113">
        <v>4</v>
      </c>
      <c r="G113">
        <v>1665415920.2874999</v>
      </c>
      <c r="H113">
        <f t="shared" si="34"/>
        <v>6.5895652981881993E-3</v>
      </c>
      <c r="I113">
        <f t="shared" si="35"/>
        <v>6.5895652981881989</v>
      </c>
      <c r="J113">
        <f t="shared" si="36"/>
        <v>21.837040068259832</v>
      </c>
      <c r="K113">
        <f t="shared" si="37"/>
        <v>620.01437499999997</v>
      </c>
      <c r="L113">
        <f t="shared" si="38"/>
        <v>524.55373120533113</v>
      </c>
      <c r="M113">
        <f t="shared" si="39"/>
        <v>53.23592635661209</v>
      </c>
      <c r="N113">
        <f t="shared" si="40"/>
        <v>62.924039319473657</v>
      </c>
      <c r="O113">
        <f t="shared" si="41"/>
        <v>0.45425441301587965</v>
      </c>
      <c r="P113">
        <f t="shared" si="42"/>
        <v>3.6872905100396558</v>
      </c>
      <c r="Q113">
        <f t="shared" si="43"/>
        <v>0.42529752936323773</v>
      </c>
      <c r="R113">
        <f t="shared" si="44"/>
        <v>0.26825864761999196</v>
      </c>
      <c r="S113">
        <f t="shared" si="45"/>
        <v>226.12334061104397</v>
      </c>
      <c r="T113">
        <f t="shared" si="46"/>
        <v>33.42351167350413</v>
      </c>
      <c r="U113">
        <f t="shared" si="47"/>
        <v>33.483062500000003</v>
      </c>
      <c r="V113">
        <f t="shared" si="48"/>
        <v>5.1908631342186071</v>
      </c>
      <c r="W113">
        <f t="shared" si="49"/>
        <v>70.062577322298154</v>
      </c>
      <c r="X113">
        <f t="shared" si="50"/>
        <v>3.687184559913864</v>
      </c>
      <c r="Y113">
        <f t="shared" si="51"/>
        <v>5.2627018600133324</v>
      </c>
      <c r="Z113">
        <f t="shared" si="52"/>
        <v>1.5036785743047432</v>
      </c>
      <c r="AA113">
        <f t="shared" si="53"/>
        <v>-290.59982965009959</v>
      </c>
      <c r="AB113">
        <f t="shared" si="54"/>
        <v>48.842507908612149</v>
      </c>
      <c r="AC113">
        <f t="shared" si="55"/>
        <v>3.0517113547281651</v>
      </c>
      <c r="AD113">
        <f t="shared" si="56"/>
        <v>-12.582269775715318</v>
      </c>
      <c r="AE113">
        <f t="shared" si="57"/>
        <v>45.000407831513698</v>
      </c>
      <c r="AF113">
        <f t="shared" si="58"/>
        <v>6.6162453264171459</v>
      </c>
      <c r="AG113">
        <f t="shared" si="59"/>
        <v>21.837040068259832</v>
      </c>
      <c r="AH113">
        <v>662.87865509399114</v>
      </c>
      <c r="AI113">
        <v>646.48970909090883</v>
      </c>
      <c r="AJ113">
        <v>1.712832642640995</v>
      </c>
      <c r="AK113">
        <v>66.861594045505171</v>
      </c>
      <c r="AL113">
        <f t="shared" si="60"/>
        <v>6.5895652981881989</v>
      </c>
      <c r="AM113">
        <v>33.687797110892092</v>
      </c>
      <c r="AN113">
        <v>36.325983030303028</v>
      </c>
      <c r="AO113">
        <v>-6.2429218235144997E-5</v>
      </c>
      <c r="AP113">
        <v>85.609805602652457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47348.799140650153</v>
      </c>
      <c r="AV113">
        <f t="shared" si="64"/>
        <v>1200.0337500000001</v>
      </c>
      <c r="AW113">
        <f t="shared" si="65"/>
        <v>1025.9547510938053</v>
      </c>
      <c r="AX113">
        <f t="shared" si="66"/>
        <v>0.85493824743996172</v>
      </c>
      <c r="AY113">
        <f t="shared" si="67"/>
        <v>0.18843081755912611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1665415920.2874999</v>
      </c>
      <c r="BF113">
        <v>620.01437499999997</v>
      </c>
      <c r="BG113">
        <v>640.41149999999993</v>
      </c>
      <c r="BH113">
        <v>36.331225000000003</v>
      </c>
      <c r="BI113">
        <v>33.682699999999997</v>
      </c>
      <c r="BJ113">
        <v>619.07362499999999</v>
      </c>
      <c r="BK113">
        <v>36.063837500000012</v>
      </c>
      <c r="BL113">
        <v>649.97862499999997</v>
      </c>
      <c r="BM113">
        <v>101.388125</v>
      </c>
      <c r="BN113">
        <v>9.9907949999999995E-2</v>
      </c>
      <c r="BO113">
        <v>33.728762500000002</v>
      </c>
      <c r="BP113">
        <v>33.483062500000003</v>
      </c>
      <c r="BQ113">
        <v>999.9</v>
      </c>
      <c r="BR113">
        <v>0</v>
      </c>
      <c r="BS113">
        <v>0</v>
      </c>
      <c r="BT113">
        <v>9003.3575000000019</v>
      </c>
      <c r="BU113">
        <v>0</v>
      </c>
      <c r="BV113">
        <v>89.331612500000006</v>
      </c>
      <c r="BW113">
        <v>-20.39715</v>
      </c>
      <c r="BX113">
        <v>643.38962500000002</v>
      </c>
      <c r="BY113">
        <v>662.734375</v>
      </c>
      <c r="BZ113">
        <v>2.6485224999999999</v>
      </c>
      <c r="CA113">
        <v>640.41149999999993</v>
      </c>
      <c r="CB113">
        <v>33.682699999999997</v>
      </c>
      <c r="CC113">
        <v>3.6835512499999998</v>
      </c>
      <c r="CD113">
        <v>3.4150225000000001</v>
      </c>
      <c r="CE113">
        <v>27.490387500000001</v>
      </c>
      <c r="CF113">
        <v>26.203074999999998</v>
      </c>
      <c r="CG113">
        <v>1200.0337500000001</v>
      </c>
      <c r="CH113">
        <v>0.499973</v>
      </c>
      <c r="CI113">
        <v>0.500027</v>
      </c>
      <c r="CJ113">
        <v>0</v>
      </c>
      <c r="CK113">
        <v>972.6155</v>
      </c>
      <c r="CL113">
        <v>4.9990899999999998</v>
      </c>
      <c r="CM113">
        <v>10402.4</v>
      </c>
      <c r="CN113">
        <v>9558.0450000000001</v>
      </c>
      <c r="CO113">
        <v>42.936999999999998</v>
      </c>
      <c r="CP113">
        <v>45.561999999999998</v>
      </c>
      <c r="CQ113">
        <v>43.773249999999997</v>
      </c>
      <c r="CR113">
        <v>44.436999999999998</v>
      </c>
      <c r="CS113">
        <v>44.561999999999998</v>
      </c>
      <c r="CT113">
        <v>597.48750000000007</v>
      </c>
      <c r="CU113">
        <v>597.54624999999999</v>
      </c>
      <c r="CV113">
        <v>0</v>
      </c>
      <c r="CW113">
        <v>1665415926.2</v>
      </c>
      <c r="CX113">
        <v>0</v>
      </c>
      <c r="CY113">
        <v>1665411210</v>
      </c>
      <c r="CZ113" t="s">
        <v>356</v>
      </c>
      <c r="DA113">
        <v>1665411210</v>
      </c>
      <c r="DB113">
        <v>1665411207</v>
      </c>
      <c r="DC113">
        <v>2</v>
      </c>
      <c r="DD113">
        <v>-1.1599999999999999</v>
      </c>
      <c r="DE113">
        <v>-4.0000000000000001E-3</v>
      </c>
      <c r="DF113">
        <v>0.52200000000000002</v>
      </c>
      <c r="DG113">
        <v>0.222</v>
      </c>
      <c r="DH113">
        <v>406</v>
      </c>
      <c r="DI113">
        <v>31</v>
      </c>
      <c r="DJ113">
        <v>0.33</v>
      </c>
      <c r="DK113">
        <v>0.17</v>
      </c>
      <c r="DL113">
        <v>-20.120887499999998</v>
      </c>
      <c r="DM113">
        <v>-1.700984240150079</v>
      </c>
      <c r="DN113">
        <v>0.170499287663468</v>
      </c>
      <c r="DO113">
        <v>0</v>
      </c>
      <c r="DP113">
        <v>2.6233077499999999</v>
      </c>
      <c r="DQ113">
        <v>6.0545403377113213E-2</v>
      </c>
      <c r="DR113">
        <v>1.5161570909292351E-2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3.2967300000000002</v>
      </c>
      <c r="EB113">
        <v>2.62534</v>
      </c>
      <c r="EC113">
        <v>0.13633799999999999</v>
      </c>
      <c r="ED113">
        <v>0.13849400000000001</v>
      </c>
      <c r="EE113">
        <v>0.145902</v>
      </c>
      <c r="EF113">
        <v>0.13739599999999999</v>
      </c>
      <c r="EG113">
        <v>26164.1</v>
      </c>
      <c r="EH113">
        <v>26692.2</v>
      </c>
      <c r="EI113">
        <v>28185.599999999999</v>
      </c>
      <c r="EJ113">
        <v>29822.1</v>
      </c>
      <c r="EK113">
        <v>33059.699999999997</v>
      </c>
      <c r="EL113">
        <v>35746.9</v>
      </c>
      <c r="EM113">
        <v>39702.6</v>
      </c>
      <c r="EN113">
        <v>42663.4</v>
      </c>
      <c r="EO113">
        <v>2.2225999999999999</v>
      </c>
      <c r="EP113">
        <v>2.1744500000000002</v>
      </c>
      <c r="EQ113">
        <v>5.8449800000000003E-2</v>
      </c>
      <c r="ER113">
        <v>0</v>
      </c>
      <c r="ES113">
        <v>32.529400000000003</v>
      </c>
      <c r="ET113">
        <v>999.9</v>
      </c>
      <c r="EU113">
        <v>69.7</v>
      </c>
      <c r="EV113">
        <v>36.4</v>
      </c>
      <c r="EW113">
        <v>41.936799999999998</v>
      </c>
      <c r="EX113">
        <v>56.808100000000003</v>
      </c>
      <c r="EY113">
        <v>-1.97516</v>
      </c>
      <c r="EZ113">
        <v>2</v>
      </c>
      <c r="FA113">
        <v>0.45316800000000002</v>
      </c>
      <c r="FB113">
        <v>0.88564500000000002</v>
      </c>
      <c r="FC113">
        <v>20.2681</v>
      </c>
      <c r="FD113">
        <v>5.2186399999999997</v>
      </c>
      <c r="FE113">
        <v>12.004</v>
      </c>
      <c r="FF113">
        <v>4.9863499999999998</v>
      </c>
      <c r="FG113">
        <v>3.2845</v>
      </c>
      <c r="FH113">
        <v>5735.5</v>
      </c>
      <c r="FI113">
        <v>9999</v>
      </c>
      <c r="FJ113">
        <v>9999</v>
      </c>
      <c r="FK113">
        <v>465.4</v>
      </c>
      <c r="FL113">
        <v>1.86582</v>
      </c>
      <c r="FM113">
        <v>1.8621700000000001</v>
      </c>
      <c r="FN113">
        <v>1.8642099999999999</v>
      </c>
      <c r="FO113">
        <v>1.8603400000000001</v>
      </c>
      <c r="FP113">
        <v>1.8609800000000001</v>
      </c>
      <c r="FQ113">
        <v>1.8601000000000001</v>
      </c>
      <c r="FR113">
        <v>1.8618399999999999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0.94499999999999995</v>
      </c>
      <c r="GH113">
        <v>0.26729999999999998</v>
      </c>
      <c r="GI113">
        <v>0.1107589500545309</v>
      </c>
      <c r="GJ113">
        <v>1.50489809740067E-3</v>
      </c>
      <c r="GK113">
        <v>-2.0552440134273611E-7</v>
      </c>
      <c r="GL113">
        <v>-9.6702536598140934E-11</v>
      </c>
      <c r="GM113">
        <v>-9.7891647304491333E-2</v>
      </c>
      <c r="GN113">
        <v>9.3380900660654225E-3</v>
      </c>
      <c r="GO113">
        <v>6.5945522138961576E-7</v>
      </c>
      <c r="GP113">
        <v>5.8990856701692426E-7</v>
      </c>
      <c r="GQ113">
        <v>7</v>
      </c>
      <c r="GR113">
        <v>2047</v>
      </c>
      <c r="GS113">
        <v>3</v>
      </c>
      <c r="GT113">
        <v>37</v>
      </c>
      <c r="GU113">
        <v>78.5</v>
      </c>
      <c r="GV113">
        <v>78.599999999999994</v>
      </c>
      <c r="GW113">
        <v>1.95068</v>
      </c>
      <c r="GX113">
        <v>2.5878899999999998</v>
      </c>
      <c r="GY113">
        <v>2.04834</v>
      </c>
      <c r="GZ113">
        <v>2.6196299999999999</v>
      </c>
      <c r="HA113">
        <v>2.1972700000000001</v>
      </c>
      <c r="HB113">
        <v>2.2924799999999999</v>
      </c>
      <c r="HC113">
        <v>41.560499999999998</v>
      </c>
      <c r="HD113">
        <v>14.797499999999999</v>
      </c>
      <c r="HE113">
        <v>18</v>
      </c>
      <c r="HF113">
        <v>700.452</v>
      </c>
      <c r="HG113">
        <v>734.31700000000001</v>
      </c>
      <c r="HH113">
        <v>31.0002</v>
      </c>
      <c r="HI113">
        <v>33.159999999999997</v>
      </c>
      <c r="HJ113">
        <v>30.000599999999999</v>
      </c>
      <c r="HK113">
        <v>32.825299999999999</v>
      </c>
      <c r="HL113">
        <v>32.7744</v>
      </c>
      <c r="HM113">
        <v>39.034199999999998</v>
      </c>
      <c r="HN113">
        <v>26.2014</v>
      </c>
      <c r="HO113">
        <v>96.648099999999999</v>
      </c>
      <c r="HP113">
        <v>31</v>
      </c>
      <c r="HQ113">
        <v>658.50099999999998</v>
      </c>
      <c r="HR113">
        <v>33.651499999999999</v>
      </c>
      <c r="HS113">
        <v>99.197500000000005</v>
      </c>
      <c r="HT113">
        <v>98.897199999999998</v>
      </c>
    </row>
    <row r="114" spans="1:228" x14ac:dyDescent="0.2">
      <c r="A114">
        <v>99</v>
      </c>
      <c r="B114">
        <v>1665415926.5999999</v>
      </c>
      <c r="C114">
        <v>391</v>
      </c>
      <c r="D114" t="s">
        <v>556</v>
      </c>
      <c r="E114" t="s">
        <v>557</v>
      </c>
      <c r="F114">
        <v>4</v>
      </c>
      <c r="G114">
        <v>1665415924.5999999</v>
      </c>
      <c r="H114">
        <f t="shared" si="34"/>
        <v>6.6074873489399702E-3</v>
      </c>
      <c r="I114">
        <f t="shared" si="35"/>
        <v>6.6074873489399701</v>
      </c>
      <c r="J114">
        <f t="shared" si="36"/>
        <v>21.909200344173779</v>
      </c>
      <c r="K114">
        <f t="shared" si="37"/>
        <v>627.12099999999998</v>
      </c>
      <c r="L114">
        <f t="shared" si="38"/>
        <v>531.48224109453156</v>
      </c>
      <c r="M114">
        <f t="shared" si="39"/>
        <v>53.939400061155467</v>
      </c>
      <c r="N114">
        <f t="shared" si="40"/>
        <v>63.645645875372445</v>
      </c>
      <c r="O114">
        <f t="shared" si="41"/>
        <v>0.45579502794500437</v>
      </c>
      <c r="P114">
        <f t="shared" si="42"/>
        <v>3.6841261839498425</v>
      </c>
      <c r="Q114">
        <f t="shared" si="43"/>
        <v>0.42662483855972982</v>
      </c>
      <c r="R114">
        <f t="shared" si="44"/>
        <v>0.2691056300573626</v>
      </c>
      <c r="S114">
        <f t="shared" si="45"/>
        <v>226.11657523716514</v>
      </c>
      <c r="T114">
        <f t="shared" si="46"/>
        <v>33.420982958310901</v>
      </c>
      <c r="U114">
        <f t="shared" si="47"/>
        <v>33.476928571428573</v>
      </c>
      <c r="V114">
        <f t="shared" si="48"/>
        <v>5.1890806408753614</v>
      </c>
      <c r="W114">
        <f t="shared" si="49"/>
        <v>70.033668034816415</v>
      </c>
      <c r="X114">
        <f t="shared" si="50"/>
        <v>3.6859710477590477</v>
      </c>
      <c r="Y114">
        <f t="shared" si="51"/>
        <v>5.2631415020652783</v>
      </c>
      <c r="Z114">
        <f t="shared" si="52"/>
        <v>1.5031095931163136</v>
      </c>
      <c r="AA114">
        <f t="shared" si="53"/>
        <v>-291.39019208825266</v>
      </c>
      <c r="AB114">
        <f t="shared" si="54"/>
        <v>50.315768940460828</v>
      </c>
      <c r="AC114">
        <f t="shared" si="55"/>
        <v>3.1463904737811861</v>
      </c>
      <c r="AD114">
        <f t="shared" si="56"/>
        <v>-11.811457436845501</v>
      </c>
      <c r="AE114">
        <f t="shared" si="57"/>
        <v>44.759123855506516</v>
      </c>
      <c r="AF114">
        <f t="shared" si="58"/>
        <v>6.6187625413958546</v>
      </c>
      <c r="AG114">
        <f t="shared" si="59"/>
        <v>21.909200344173779</v>
      </c>
      <c r="AH114">
        <v>669.61157489065363</v>
      </c>
      <c r="AI114">
        <v>653.28831515151512</v>
      </c>
      <c r="AJ114">
        <v>1.6896724860603849</v>
      </c>
      <c r="AK114">
        <v>66.861594045505171</v>
      </c>
      <c r="AL114">
        <f t="shared" si="60"/>
        <v>6.6074873489399701</v>
      </c>
      <c r="AM114">
        <v>33.670236026373509</v>
      </c>
      <c r="AN114">
        <v>36.316479999999999</v>
      </c>
      <c r="AO114">
        <v>-2.8524862215860869E-4</v>
      </c>
      <c r="AP114">
        <v>85.609805602652457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47292.080615551655</v>
      </c>
      <c r="AV114">
        <f t="shared" si="64"/>
        <v>1199.99</v>
      </c>
      <c r="AW114">
        <f t="shared" si="65"/>
        <v>1025.9181135943861</v>
      </c>
      <c r="AX114">
        <f t="shared" si="66"/>
        <v>0.85493888581937028</v>
      </c>
      <c r="AY114">
        <f t="shared" si="67"/>
        <v>0.18843204963138455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1665415924.5999999</v>
      </c>
      <c r="BF114">
        <v>627.12099999999998</v>
      </c>
      <c r="BG114">
        <v>647.43571428571443</v>
      </c>
      <c r="BH114">
        <v>36.31905714285714</v>
      </c>
      <c r="BI114">
        <v>33.669800000000002</v>
      </c>
      <c r="BJ114">
        <v>626.17228571428575</v>
      </c>
      <c r="BK114">
        <v>36.051814285714293</v>
      </c>
      <c r="BL114">
        <v>650.0544285714285</v>
      </c>
      <c r="BM114">
        <v>101.3885714285714</v>
      </c>
      <c r="BN114">
        <v>0.1000501857142857</v>
      </c>
      <c r="BO114">
        <v>33.730257142857127</v>
      </c>
      <c r="BP114">
        <v>33.476928571428573</v>
      </c>
      <c r="BQ114">
        <v>999.89999999999986</v>
      </c>
      <c r="BR114">
        <v>0</v>
      </c>
      <c r="BS114">
        <v>0</v>
      </c>
      <c r="BT114">
        <v>8992.4114285714277</v>
      </c>
      <c r="BU114">
        <v>0</v>
      </c>
      <c r="BV114">
        <v>95.476285714285709</v>
      </c>
      <c r="BW114">
        <v>-20.314699999999998</v>
      </c>
      <c r="BX114">
        <v>650.75585714285717</v>
      </c>
      <c r="BY114">
        <v>669.99428571428575</v>
      </c>
      <c r="BZ114">
        <v>2.6492457142857151</v>
      </c>
      <c r="CA114">
        <v>647.43571428571443</v>
      </c>
      <c r="CB114">
        <v>33.669800000000002</v>
      </c>
      <c r="CC114">
        <v>3.6823485714285722</v>
      </c>
      <c r="CD114">
        <v>3.4137442857142859</v>
      </c>
      <c r="CE114">
        <v>27.48481428571429</v>
      </c>
      <c r="CF114">
        <v>26.196757142857141</v>
      </c>
      <c r="CG114">
        <v>1199.99</v>
      </c>
      <c r="CH114">
        <v>0.49995242857142852</v>
      </c>
      <c r="CI114">
        <v>0.50004757142857148</v>
      </c>
      <c r="CJ114">
        <v>0</v>
      </c>
      <c r="CK114">
        <v>973.04471428571435</v>
      </c>
      <c r="CL114">
        <v>4.9990899999999998</v>
      </c>
      <c r="CM114">
        <v>10414.88571428571</v>
      </c>
      <c r="CN114">
        <v>9557.6085714285709</v>
      </c>
      <c r="CO114">
        <v>42.936999999999998</v>
      </c>
      <c r="CP114">
        <v>45.561999999999998</v>
      </c>
      <c r="CQ114">
        <v>43.767714285714291</v>
      </c>
      <c r="CR114">
        <v>44.436999999999998</v>
      </c>
      <c r="CS114">
        <v>44.561999999999998</v>
      </c>
      <c r="CT114">
        <v>597.43999999999994</v>
      </c>
      <c r="CU114">
        <v>597.55000000000007</v>
      </c>
      <c r="CV114">
        <v>0</v>
      </c>
      <c r="CW114">
        <v>1665415930.4000001</v>
      </c>
      <c r="CX114">
        <v>0</v>
      </c>
      <c r="CY114">
        <v>1665411210</v>
      </c>
      <c r="CZ114" t="s">
        <v>356</v>
      </c>
      <c r="DA114">
        <v>1665411210</v>
      </c>
      <c r="DB114">
        <v>1665411207</v>
      </c>
      <c r="DC114">
        <v>2</v>
      </c>
      <c r="DD114">
        <v>-1.1599999999999999</v>
      </c>
      <c r="DE114">
        <v>-4.0000000000000001E-3</v>
      </c>
      <c r="DF114">
        <v>0.52200000000000002</v>
      </c>
      <c r="DG114">
        <v>0.222</v>
      </c>
      <c r="DH114">
        <v>406</v>
      </c>
      <c r="DI114">
        <v>31</v>
      </c>
      <c r="DJ114">
        <v>0.33</v>
      </c>
      <c r="DK114">
        <v>0.17</v>
      </c>
      <c r="DL114">
        <v>-20.201487499999999</v>
      </c>
      <c r="DM114">
        <v>-1.412671294559078</v>
      </c>
      <c r="DN114">
        <v>0.15305993627906009</v>
      </c>
      <c r="DO114">
        <v>0</v>
      </c>
      <c r="DP114">
        <v>2.6278902500000001</v>
      </c>
      <c r="DQ114">
        <v>0.1532846904315219</v>
      </c>
      <c r="DR114">
        <v>1.8568402931795191E-2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365</v>
      </c>
      <c r="EA114">
        <v>3.2967</v>
      </c>
      <c r="EB114">
        <v>2.6250499999999999</v>
      </c>
      <c r="EC114">
        <v>0.13733799999999999</v>
      </c>
      <c r="ED114">
        <v>0.13944999999999999</v>
      </c>
      <c r="EE114">
        <v>0.14588200000000001</v>
      </c>
      <c r="EF114">
        <v>0.13739499999999999</v>
      </c>
      <c r="EG114">
        <v>26133.5</v>
      </c>
      <c r="EH114">
        <v>26662.2</v>
      </c>
      <c r="EI114">
        <v>28185.4</v>
      </c>
      <c r="EJ114">
        <v>29821.7</v>
      </c>
      <c r="EK114">
        <v>33060.6</v>
      </c>
      <c r="EL114">
        <v>35746.699999999997</v>
      </c>
      <c r="EM114">
        <v>39702.699999999997</v>
      </c>
      <c r="EN114">
        <v>42663</v>
      </c>
      <c r="EO114">
        <v>2.2226499999999998</v>
      </c>
      <c r="EP114">
        <v>2.1742499999999998</v>
      </c>
      <c r="EQ114">
        <v>6.0163399999999999E-2</v>
      </c>
      <c r="ER114">
        <v>0</v>
      </c>
      <c r="ES114">
        <v>32.508099999999999</v>
      </c>
      <c r="ET114">
        <v>999.9</v>
      </c>
      <c r="EU114">
        <v>69.599999999999994</v>
      </c>
      <c r="EV114">
        <v>36.4</v>
      </c>
      <c r="EW114">
        <v>41.8857</v>
      </c>
      <c r="EX114">
        <v>56.688099999999999</v>
      </c>
      <c r="EY114">
        <v>-2.0112199999999998</v>
      </c>
      <c r="EZ114">
        <v>2</v>
      </c>
      <c r="FA114">
        <v>0.453704</v>
      </c>
      <c r="FB114">
        <v>0.88678699999999999</v>
      </c>
      <c r="FC114">
        <v>20.2682</v>
      </c>
      <c r="FD114">
        <v>5.2190899999999996</v>
      </c>
      <c r="FE114">
        <v>12.004</v>
      </c>
      <c r="FF114">
        <v>4.9862500000000001</v>
      </c>
      <c r="FG114">
        <v>3.2845800000000001</v>
      </c>
      <c r="FH114">
        <v>5735.8</v>
      </c>
      <c r="FI114">
        <v>9999</v>
      </c>
      <c r="FJ114">
        <v>9999</v>
      </c>
      <c r="FK114">
        <v>465.4</v>
      </c>
      <c r="FL114">
        <v>1.86582</v>
      </c>
      <c r="FM114">
        <v>1.8621700000000001</v>
      </c>
      <c r="FN114">
        <v>1.8642300000000001</v>
      </c>
      <c r="FO114">
        <v>1.8603400000000001</v>
      </c>
      <c r="FP114">
        <v>1.8609899999999999</v>
      </c>
      <c r="FQ114">
        <v>1.86012</v>
      </c>
      <c r="FR114">
        <v>1.8618600000000001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0.95199999999999996</v>
      </c>
      <c r="GH114">
        <v>0.26719999999999999</v>
      </c>
      <c r="GI114">
        <v>0.1107589500545309</v>
      </c>
      <c r="GJ114">
        <v>1.50489809740067E-3</v>
      </c>
      <c r="GK114">
        <v>-2.0552440134273611E-7</v>
      </c>
      <c r="GL114">
        <v>-9.6702536598140934E-11</v>
      </c>
      <c r="GM114">
        <v>-9.7891647304491333E-2</v>
      </c>
      <c r="GN114">
        <v>9.3380900660654225E-3</v>
      </c>
      <c r="GO114">
        <v>6.5945522138961576E-7</v>
      </c>
      <c r="GP114">
        <v>5.8990856701692426E-7</v>
      </c>
      <c r="GQ114">
        <v>7</v>
      </c>
      <c r="GR114">
        <v>2047</v>
      </c>
      <c r="GS114">
        <v>3</v>
      </c>
      <c r="GT114">
        <v>37</v>
      </c>
      <c r="GU114">
        <v>78.599999999999994</v>
      </c>
      <c r="GV114">
        <v>78.7</v>
      </c>
      <c r="GW114">
        <v>1.96655</v>
      </c>
      <c r="GX114">
        <v>2.5756800000000002</v>
      </c>
      <c r="GY114">
        <v>2.04834</v>
      </c>
      <c r="GZ114">
        <v>2.6196299999999999</v>
      </c>
      <c r="HA114">
        <v>2.1972700000000001</v>
      </c>
      <c r="HB114">
        <v>2.323</v>
      </c>
      <c r="HC114">
        <v>41.560499999999998</v>
      </c>
      <c r="HD114">
        <v>14.815</v>
      </c>
      <c r="HE114">
        <v>18</v>
      </c>
      <c r="HF114">
        <v>700.58199999999999</v>
      </c>
      <c r="HG114">
        <v>734.22</v>
      </c>
      <c r="HH114">
        <v>31.000299999999999</v>
      </c>
      <c r="HI114">
        <v>33.165900000000001</v>
      </c>
      <c r="HJ114">
        <v>30.000699999999998</v>
      </c>
      <c r="HK114">
        <v>32.833300000000001</v>
      </c>
      <c r="HL114">
        <v>32.781799999999997</v>
      </c>
      <c r="HM114">
        <v>39.347700000000003</v>
      </c>
      <c r="HN114">
        <v>26.2014</v>
      </c>
      <c r="HO114">
        <v>96.648099999999999</v>
      </c>
      <c r="HP114">
        <v>31</v>
      </c>
      <c r="HQ114">
        <v>665.2</v>
      </c>
      <c r="HR114">
        <v>33.651499999999999</v>
      </c>
      <c r="HS114">
        <v>99.197400000000002</v>
      </c>
      <c r="HT114">
        <v>98.896100000000004</v>
      </c>
    </row>
    <row r="115" spans="1:228" x14ac:dyDescent="0.2">
      <c r="A115">
        <v>100</v>
      </c>
      <c r="B115">
        <v>1665415930.5999999</v>
      </c>
      <c r="C115">
        <v>395</v>
      </c>
      <c r="D115" t="s">
        <v>558</v>
      </c>
      <c r="E115" t="s">
        <v>559</v>
      </c>
      <c r="F115">
        <v>4</v>
      </c>
      <c r="G115">
        <v>1665415928.2874999</v>
      </c>
      <c r="H115">
        <f t="shared" si="34"/>
        <v>6.6056061239456922E-3</v>
      </c>
      <c r="I115">
        <f t="shared" si="35"/>
        <v>6.6056061239456918</v>
      </c>
      <c r="J115">
        <f t="shared" si="36"/>
        <v>21.510710814020431</v>
      </c>
      <c r="K115">
        <f t="shared" si="37"/>
        <v>633.12987499999997</v>
      </c>
      <c r="L115">
        <f t="shared" si="38"/>
        <v>538.81872555967902</v>
      </c>
      <c r="M115">
        <f t="shared" si="39"/>
        <v>54.683911307694494</v>
      </c>
      <c r="N115">
        <f t="shared" si="40"/>
        <v>64.255409636681236</v>
      </c>
      <c r="O115">
        <f t="shared" si="41"/>
        <v>0.45586640633511988</v>
      </c>
      <c r="P115">
        <f t="shared" si="42"/>
        <v>3.6788913738947984</v>
      </c>
      <c r="Q115">
        <f t="shared" si="43"/>
        <v>0.42664872834344086</v>
      </c>
      <c r="R115">
        <f t="shared" si="44"/>
        <v>0.26912434416341008</v>
      </c>
      <c r="S115">
        <f t="shared" si="45"/>
        <v>226.119094487468</v>
      </c>
      <c r="T115">
        <f t="shared" si="46"/>
        <v>33.422742582381531</v>
      </c>
      <c r="U115">
        <f t="shared" si="47"/>
        <v>33.474224999999997</v>
      </c>
      <c r="V115">
        <f t="shared" si="48"/>
        <v>5.188295163677842</v>
      </c>
      <c r="W115">
        <f t="shared" si="49"/>
        <v>70.02143014789452</v>
      </c>
      <c r="X115">
        <f t="shared" si="50"/>
        <v>3.6856910954746347</v>
      </c>
      <c r="Y115">
        <f t="shared" si="51"/>
        <v>5.2636615500282806</v>
      </c>
      <c r="Z115">
        <f t="shared" si="52"/>
        <v>1.5026040682032074</v>
      </c>
      <c r="AA115">
        <f t="shared" si="53"/>
        <v>-291.30723006600505</v>
      </c>
      <c r="AB115">
        <f t="shared" si="54"/>
        <v>51.131121793000162</v>
      </c>
      <c r="AC115">
        <f t="shared" si="55"/>
        <v>3.2019118540986682</v>
      </c>
      <c r="AD115">
        <f t="shared" si="56"/>
        <v>-10.855101931438227</v>
      </c>
      <c r="AE115">
        <f t="shared" si="57"/>
        <v>44.531676097660764</v>
      </c>
      <c r="AF115">
        <f t="shared" si="58"/>
        <v>6.6024736854262951</v>
      </c>
      <c r="AG115">
        <f t="shared" si="59"/>
        <v>21.510710814020431</v>
      </c>
      <c r="AH115">
        <v>676.26209835744044</v>
      </c>
      <c r="AI115">
        <v>660.06840606060587</v>
      </c>
      <c r="AJ115">
        <v>1.699458323896486</v>
      </c>
      <c r="AK115">
        <v>66.861594045505171</v>
      </c>
      <c r="AL115">
        <f t="shared" si="60"/>
        <v>6.6056061239456918</v>
      </c>
      <c r="AM115">
        <v>33.671884029964723</v>
      </c>
      <c r="AN115">
        <v>36.315993939393927</v>
      </c>
      <c r="AO115">
        <v>3.247550629777215E-5</v>
      </c>
      <c r="AP115">
        <v>85.609805602652457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47198.371894714968</v>
      </c>
      <c r="AV115">
        <f t="shared" si="64"/>
        <v>1200.00125</v>
      </c>
      <c r="AW115">
        <f t="shared" si="65"/>
        <v>1025.9279385945429</v>
      </c>
      <c r="AX115">
        <f t="shared" si="66"/>
        <v>0.85493905826726668</v>
      </c>
      <c r="AY115">
        <f t="shared" si="67"/>
        <v>0.18843238245582494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1665415928.2874999</v>
      </c>
      <c r="BF115">
        <v>633.12987499999997</v>
      </c>
      <c r="BG115">
        <v>653.36450000000002</v>
      </c>
      <c r="BH115">
        <v>36.316337500000003</v>
      </c>
      <c r="BI115">
        <v>33.673312500000002</v>
      </c>
      <c r="BJ115">
        <v>632.17425000000003</v>
      </c>
      <c r="BK115">
        <v>36.0491125</v>
      </c>
      <c r="BL115">
        <v>649.9855</v>
      </c>
      <c r="BM115">
        <v>101.388625</v>
      </c>
      <c r="BN115">
        <v>9.9888137500000002E-2</v>
      </c>
      <c r="BO115">
        <v>33.732025</v>
      </c>
      <c r="BP115">
        <v>33.474224999999997</v>
      </c>
      <c r="BQ115">
        <v>999.9</v>
      </c>
      <c r="BR115">
        <v>0</v>
      </c>
      <c r="BS115">
        <v>0</v>
      </c>
      <c r="BT115">
        <v>8974.375</v>
      </c>
      <c r="BU115">
        <v>0</v>
      </c>
      <c r="BV115">
        <v>104.47295</v>
      </c>
      <c r="BW115">
        <v>-20.234475</v>
      </c>
      <c r="BX115">
        <v>656.98925000000008</v>
      </c>
      <c r="BY115">
        <v>676.13200000000006</v>
      </c>
      <c r="BZ115">
        <v>2.6430212499999999</v>
      </c>
      <c r="CA115">
        <v>653.36450000000002</v>
      </c>
      <c r="CB115">
        <v>33.673312500000002</v>
      </c>
      <c r="CC115">
        <v>3.6820637500000002</v>
      </c>
      <c r="CD115">
        <v>3.4140925000000002</v>
      </c>
      <c r="CE115">
        <v>27.483499999999999</v>
      </c>
      <c r="CF115">
        <v>26.198474999999998</v>
      </c>
      <c r="CG115">
        <v>1200.00125</v>
      </c>
      <c r="CH115">
        <v>0.499948</v>
      </c>
      <c r="CI115">
        <v>0.50005200000000005</v>
      </c>
      <c r="CJ115">
        <v>0</v>
      </c>
      <c r="CK115">
        <v>973.52437499999996</v>
      </c>
      <c r="CL115">
        <v>4.9990899999999998</v>
      </c>
      <c r="CM115">
        <v>10437.9</v>
      </c>
      <c r="CN115">
        <v>9557.68</v>
      </c>
      <c r="CO115">
        <v>42.936999999999998</v>
      </c>
      <c r="CP115">
        <v>45.561999999999998</v>
      </c>
      <c r="CQ115">
        <v>43.804250000000003</v>
      </c>
      <c r="CR115">
        <v>44.436999999999998</v>
      </c>
      <c r="CS115">
        <v>44.561999999999998</v>
      </c>
      <c r="CT115">
        <v>597.43875000000003</v>
      </c>
      <c r="CU115">
        <v>597.5625</v>
      </c>
      <c r="CV115">
        <v>0</v>
      </c>
      <c r="CW115">
        <v>1665415934.5999999</v>
      </c>
      <c r="CX115">
        <v>0</v>
      </c>
      <c r="CY115">
        <v>1665411210</v>
      </c>
      <c r="CZ115" t="s">
        <v>356</v>
      </c>
      <c r="DA115">
        <v>1665411210</v>
      </c>
      <c r="DB115">
        <v>1665411207</v>
      </c>
      <c r="DC115">
        <v>2</v>
      </c>
      <c r="DD115">
        <v>-1.1599999999999999</v>
      </c>
      <c r="DE115">
        <v>-4.0000000000000001E-3</v>
      </c>
      <c r="DF115">
        <v>0.52200000000000002</v>
      </c>
      <c r="DG115">
        <v>0.222</v>
      </c>
      <c r="DH115">
        <v>406</v>
      </c>
      <c r="DI115">
        <v>31</v>
      </c>
      <c r="DJ115">
        <v>0.33</v>
      </c>
      <c r="DK115">
        <v>0.17</v>
      </c>
      <c r="DL115">
        <v>-20.249087500000002</v>
      </c>
      <c r="DM115">
        <v>-0.58932495309563704</v>
      </c>
      <c r="DN115">
        <v>0.1128178713402712</v>
      </c>
      <c r="DO115">
        <v>0</v>
      </c>
      <c r="DP115">
        <v>2.6329892500000001</v>
      </c>
      <c r="DQ115">
        <v>0.15242870544089529</v>
      </c>
      <c r="DR115">
        <v>1.8557198116566521E-2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365</v>
      </c>
      <c r="EA115">
        <v>3.2965300000000002</v>
      </c>
      <c r="EB115">
        <v>2.6251899999999999</v>
      </c>
      <c r="EC115">
        <v>0.138319</v>
      </c>
      <c r="ED115">
        <v>0.140401</v>
      </c>
      <c r="EE115">
        <v>0.14587</v>
      </c>
      <c r="EF115">
        <v>0.137406</v>
      </c>
      <c r="EG115">
        <v>26103.599999999999</v>
      </c>
      <c r="EH115">
        <v>26632.6</v>
      </c>
      <c r="EI115">
        <v>28185.200000000001</v>
      </c>
      <c r="EJ115">
        <v>29821.7</v>
      </c>
      <c r="EK115">
        <v>33060.699999999997</v>
      </c>
      <c r="EL115">
        <v>35746.400000000001</v>
      </c>
      <c r="EM115">
        <v>39702.199999999997</v>
      </c>
      <c r="EN115">
        <v>42663.199999999997</v>
      </c>
      <c r="EO115">
        <v>2.2221799999999998</v>
      </c>
      <c r="EP115">
        <v>2.1742300000000001</v>
      </c>
      <c r="EQ115">
        <v>6.0200700000000003E-2</v>
      </c>
      <c r="ER115">
        <v>0</v>
      </c>
      <c r="ES115">
        <v>32.492800000000003</v>
      </c>
      <c r="ET115">
        <v>999.9</v>
      </c>
      <c r="EU115">
        <v>69.7</v>
      </c>
      <c r="EV115">
        <v>36.4</v>
      </c>
      <c r="EW115">
        <v>41.941600000000001</v>
      </c>
      <c r="EX115">
        <v>57.168100000000003</v>
      </c>
      <c r="EY115">
        <v>-2.0152199999999998</v>
      </c>
      <c r="EZ115">
        <v>2</v>
      </c>
      <c r="FA115">
        <v>0.45431899999999997</v>
      </c>
      <c r="FB115">
        <v>0.88877200000000001</v>
      </c>
      <c r="FC115">
        <v>20.2682</v>
      </c>
      <c r="FD115">
        <v>5.2195400000000003</v>
      </c>
      <c r="FE115">
        <v>12.004</v>
      </c>
      <c r="FF115">
        <v>4.9865500000000003</v>
      </c>
      <c r="FG115">
        <v>3.2846500000000001</v>
      </c>
      <c r="FH115">
        <v>5735.8</v>
      </c>
      <c r="FI115">
        <v>9999</v>
      </c>
      <c r="FJ115">
        <v>9999</v>
      </c>
      <c r="FK115">
        <v>465.4</v>
      </c>
      <c r="FL115">
        <v>1.8658399999999999</v>
      </c>
      <c r="FM115">
        <v>1.8621799999999999</v>
      </c>
      <c r="FN115">
        <v>1.86425</v>
      </c>
      <c r="FO115">
        <v>1.8603400000000001</v>
      </c>
      <c r="FP115">
        <v>1.86103</v>
      </c>
      <c r="FQ115">
        <v>1.8601099999999999</v>
      </c>
      <c r="FR115">
        <v>1.8618600000000001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0.96</v>
      </c>
      <c r="GH115">
        <v>0.26719999999999999</v>
      </c>
      <c r="GI115">
        <v>0.1107589500545309</v>
      </c>
      <c r="GJ115">
        <v>1.50489809740067E-3</v>
      </c>
      <c r="GK115">
        <v>-2.0552440134273611E-7</v>
      </c>
      <c r="GL115">
        <v>-9.6702536598140934E-11</v>
      </c>
      <c r="GM115">
        <v>-9.7891647304491333E-2</v>
      </c>
      <c r="GN115">
        <v>9.3380900660654225E-3</v>
      </c>
      <c r="GO115">
        <v>6.5945522138961576E-7</v>
      </c>
      <c r="GP115">
        <v>5.8990856701692426E-7</v>
      </c>
      <c r="GQ115">
        <v>7</v>
      </c>
      <c r="GR115">
        <v>2047</v>
      </c>
      <c r="GS115">
        <v>3</v>
      </c>
      <c r="GT115">
        <v>37</v>
      </c>
      <c r="GU115">
        <v>78.7</v>
      </c>
      <c r="GV115">
        <v>78.7</v>
      </c>
      <c r="GW115">
        <v>1.9824200000000001</v>
      </c>
      <c r="GX115">
        <v>2.5671400000000002</v>
      </c>
      <c r="GY115">
        <v>2.04834</v>
      </c>
      <c r="GZ115">
        <v>2.6220699999999999</v>
      </c>
      <c r="HA115">
        <v>2.1972700000000001</v>
      </c>
      <c r="HB115">
        <v>2.3645</v>
      </c>
      <c r="HC115">
        <v>41.560499999999998</v>
      </c>
      <c r="HD115">
        <v>14.8062</v>
      </c>
      <c r="HE115">
        <v>18</v>
      </c>
      <c r="HF115">
        <v>700.26099999999997</v>
      </c>
      <c r="HG115">
        <v>734.28200000000004</v>
      </c>
      <c r="HH115">
        <v>31.000499999999999</v>
      </c>
      <c r="HI115">
        <v>33.173299999999998</v>
      </c>
      <c r="HJ115">
        <v>30.000800000000002</v>
      </c>
      <c r="HK115">
        <v>32.839799999999997</v>
      </c>
      <c r="HL115">
        <v>32.789000000000001</v>
      </c>
      <c r="HM115">
        <v>39.667200000000001</v>
      </c>
      <c r="HN115">
        <v>26.2014</v>
      </c>
      <c r="HO115">
        <v>96.648099999999999</v>
      </c>
      <c r="HP115">
        <v>31</v>
      </c>
      <c r="HQ115">
        <v>671.88</v>
      </c>
      <c r="HR115">
        <v>33.651499999999999</v>
      </c>
      <c r="HS115">
        <v>99.196399999999997</v>
      </c>
      <c r="HT115">
        <v>98.896299999999997</v>
      </c>
    </row>
    <row r="116" spans="1:228" x14ac:dyDescent="0.2">
      <c r="A116">
        <v>101</v>
      </c>
      <c r="B116">
        <v>1665415934.5999999</v>
      </c>
      <c r="C116">
        <v>399</v>
      </c>
      <c r="D116" t="s">
        <v>560</v>
      </c>
      <c r="E116" t="s">
        <v>561</v>
      </c>
      <c r="F116">
        <v>4</v>
      </c>
      <c r="G116">
        <v>1665415932.5999999</v>
      </c>
      <c r="H116">
        <f t="shared" si="34"/>
        <v>6.5935368820311448E-3</v>
      </c>
      <c r="I116">
        <f t="shared" si="35"/>
        <v>6.5935368820311444</v>
      </c>
      <c r="J116">
        <f t="shared" si="36"/>
        <v>21.905894403766148</v>
      </c>
      <c r="K116">
        <f t="shared" si="37"/>
        <v>640.11571428571438</v>
      </c>
      <c r="L116">
        <f t="shared" si="38"/>
        <v>544.0716107388613</v>
      </c>
      <c r="M116">
        <f t="shared" si="39"/>
        <v>55.217198726063131</v>
      </c>
      <c r="N116">
        <f t="shared" si="40"/>
        <v>64.964603750212774</v>
      </c>
      <c r="O116">
        <f t="shared" si="41"/>
        <v>0.45509385382268003</v>
      </c>
      <c r="P116">
        <f t="shared" si="42"/>
        <v>3.6878893746564807</v>
      </c>
      <c r="Q116">
        <f t="shared" si="43"/>
        <v>0.42603791721623302</v>
      </c>
      <c r="R116">
        <f t="shared" si="44"/>
        <v>0.26872951958541669</v>
      </c>
      <c r="S116">
        <f t="shared" si="45"/>
        <v>226.11738223757288</v>
      </c>
      <c r="T116">
        <f t="shared" si="46"/>
        <v>33.428053778351959</v>
      </c>
      <c r="U116">
        <f t="shared" si="47"/>
        <v>33.471642857142861</v>
      </c>
      <c r="V116">
        <f t="shared" si="48"/>
        <v>5.1875450620719086</v>
      </c>
      <c r="W116">
        <f t="shared" si="49"/>
        <v>70.010077758583193</v>
      </c>
      <c r="X116">
        <f t="shared" si="50"/>
        <v>3.685523867897007</v>
      </c>
      <c r="Y116">
        <f t="shared" si="51"/>
        <v>5.264276209784903</v>
      </c>
      <c r="Z116">
        <f t="shared" si="52"/>
        <v>1.5020211941749015</v>
      </c>
      <c r="AA116">
        <f t="shared" si="53"/>
        <v>-290.7749764975735</v>
      </c>
      <c r="AB116">
        <f t="shared" si="54"/>
        <v>52.184961027142421</v>
      </c>
      <c r="AC116">
        <f t="shared" si="55"/>
        <v>3.2599238073291685</v>
      </c>
      <c r="AD116">
        <f t="shared" si="56"/>
        <v>-9.2127094255290416</v>
      </c>
      <c r="AE116">
        <f t="shared" si="57"/>
        <v>44.521658024795329</v>
      </c>
      <c r="AF116">
        <f t="shared" si="58"/>
        <v>6.5917046616694774</v>
      </c>
      <c r="AG116">
        <f t="shared" si="59"/>
        <v>21.905894403766148</v>
      </c>
      <c r="AH116">
        <v>682.97982922313997</v>
      </c>
      <c r="AI116">
        <v>666.74018787878742</v>
      </c>
      <c r="AJ116">
        <v>1.669235457392702</v>
      </c>
      <c r="AK116">
        <v>66.861594045505171</v>
      </c>
      <c r="AL116">
        <f t="shared" si="60"/>
        <v>6.5935368820311444</v>
      </c>
      <c r="AM116">
        <v>33.675596052051119</v>
      </c>
      <c r="AN116">
        <v>36.315409696969688</v>
      </c>
      <c r="AO116">
        <v>-8.1272187675272882E-5</v>
      </c>
      <c r="AP116">
        <v>85.609805602652457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47358.670190560799</v>
      </c>
      <c r="AV116">
        <f t="shared" si="64"/>
        <v>1199.9914285714281</v>
      </c>
      <c r="AW116">
        <f t="shared" si="65"/>
        <v>1025.919613594597</v>
      </c>
      <c r="AX116">
        <f t="shared" si="66"/>
        <v>0.8549391180368171</v>
      </c>
      <c r="AY116">
        <f t="shared" si="67"/>
        <v>0.18843249781105709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1665415932.5999999</v>
      </c>
      <c r="BF116">
        <v>640.11571428571438</v>
      </c>
      <c r="BG116">
        <v>660.36199999999997</v>
      </c>
      <c r="BH116">
        <v>36.314571428571433</v>
      </c>
      <c r="BI116">
        <v>33.675914285714278</v>
      </c>
      <c r="BJ116">
        <v>639.15242857142857</v>
      </c>
      <c r="BK116">
        <v>36.047371428571431</v>
      </c>
      <c r="BL116">
        <v>650.00071428571425</v>
      </c>
      <c r="BM116">
        <v>101.38885714285711</v>
      </c>
      <c r="BN116">
        <v>9.9986671428571441E-2</v>
      </c>
      <c r="BO116">
        <v>33.734114285714277</v>
      </c>
      <c r="BP116">
        <v>33.471642857142861</v>
      </c>
      <c r="BQ116">
        <v>999.89999999999986</v>
      </c>
      <c r="BR116">
        <v>0</v>
      </c>
      <c r="BS116">
        <v>0</v>
      </c>
      <c r="BT116">
        <v>9005.3571428571431</v>
      </c>
      <c r="BU116">
        <v>0</v>
      </c>
      <c r="BV116">
        <v>124.3721428571428</v>
      </c>
      <c r="BW116">
        <v>-20.246357142857139</v>
      </c>
      <c r="BX116">
        <v>664.23714285714289</v>
      </c>
      <c r="BY116">
        <v>683.37528571428561</v>
      </c>
      <c r="BZ116">
        <v>2.638664285714285</v>
      </c>
      <c r="CA116">
        <v>660.36199999999997</v>
      </c>
      <c r="CB116">
        <v>33.675914285714278</v>
      </c>
      <c r="CC116">
        <v>3.6818871428571431</v>
      </c>
      <c r="CD116">
        <v>3.4143571428571429</v>
      </c>
      <c r="CE116">
        <v>27.482657142857139</v>
      </c>
      <c r="CF116">
        <v>26.1998</v>
      </c>
      <c r="CG116">
        <v>1199.9914285714281</v>
      </c>
      <c r="CH116">
        <v>0.49994799999999989</v>
      </c>
      <c r="CI116">
        <v>0.50005200000000005</v>
      </c>
      <c r="CJ116">
        <v>0</v>
      </c>
      <c r="CK116">
        <v>974.0125714285715</v>
      </c>
      <c r="CL116">
        <v>4.9990899999999998</v>
      </c>
      <c r="CM116">
        <v>10498.257142857139</v>
      </c>
      <c r="CN116">
        <v>9557.5942857142854</v>
      </c>
      <c r="CO116">
        <v>42.936999999999998</v>
      </c>
      <c r="CP116">
        <v>45.561999999999998</v>
      </c>
      <c r="CQ116">
        <v>43.794285714285721</v>
      </c>
      <c r="CR116">
        <v>44.436999999999998</v>
      </c>
      <c r="CS116">
        <v>44.561999999999998</v>
      </c>
      <c r="CT116">
        <v>597.43142857142846</v>
      </c>
      <c r="CU116">
        <v>597.56000000000006</v>
      </c>
      <c r="CV116">
        <v>0</v>
      </c>
      <c r="CW116">
        <v>1665415938.2</v>
      </c>
      <c r="CX116">
        <v>0</v>
      </c>
      <c r="CY116">
        <v>1665411210</v>
      </c>
      <c r="CZ116" t="s">
        <v>356</v>
      </c>
      <c r="DA116">
        <v>1665411210</v>
      </c>
      <c r="DB116">
        <v>1665411207</v>
      </c>
      <c r="DC116">
        <v>2</v>
      </c>
      <c r="DD116">
        <v>-1.1599999999999999</v>
      </c>
      <c r="DE116">
        <v>-4.0000000000000001E-3</v>
      </c>
      <c r="DF116">
        <v>0.52200000000000002</v>
      </c>
      <c r="DG116">
        <v>0.222</v>
      </c>
      <c r="DH116">
        <v>406</v>
      </c>
      <c r="DI116">
        <v>31</v>
      </c>
      <c r="DJ116">
        <v>0.33</v>
      </c>
      <c r="DK116">
        <v>0.17</v>
      </c>
      <c r="DL116">
        <v>-20.275590000000001</v>
      </c>
      <c r="DM116">
        <v>4.6559099437131157E-2</v>
      </c>
      <c r="DN116">
        <v>9.0161532262933358E-2</v>
      </c>
      <c r="DO116">
        <v>1</v>
      </c>
      <c r="DP116">
        <v>2.6387939999999999</v>
      </c>
      <c r="DQ116">
        <v>6.8506266416506645E-2</v>
      </c>
      <c r="DR116">
        <v>1.439677390945626E-2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2</v>
      </c>
      <c r="DY116">
        <v>2</v>
      </c>
      <c r="DZ116" t="s">
        <v>562</v>
      </c>
      <c r="EA116">
        <v>3.29671</v>
      </c>
      <c r="EB116">
        <v>2.6253000000000002</v>
      </c>
      <c r="EC116">
        <v>0.139288</v>
      </c>
      <c r="ED116">
        <v>0.14136699999999999</v>
      </c>
      <c r="EE116">
        <v>0.145872</v>
      </c>
      <c r="EF116">
        <v>0.13741</v>
      </c>
      <c r="EG116">
        <v>26074.1</v>
      </c>
      <c r="EH116">
        <v>26602.799999999999</v>
      </c>
      <c r="EI116">
        <v>28185.200000000001</v>
      </c>
      <c r="EJ116">
        <v>29821.9</v>
      </c>
      <c r="EK116">
        <v>33060.300000000003</v>
      </c>
      <c r="EL116">
        <v>35746.6</v>
      </c>
      <c r="EM116">
        <v>39701.800000000003</v>
      </c>
      <c r="EN116">
        <v>42663.5</v>
      </c>
      <c r="EO116">
        <v>2.2224499999999998</v>
      </c>
      <c r="EP116">
        <v>2.1741000000000001</v>
      </c>
      <c r="EQ116">
        <v>6.1180400000000003E-2</v>
      </c>
      <c r="ER116">
        <v>0</v>
      </c>
      <c r="ES116">
        <v>32.479500000000002</v>
      </c>
      <c r="ET116">
        <v>999.9</v>
      </c>
      <c r="EU116">
        <v>69.7</v>
      </c>
      <c r="EV116">
        <v>36.4</v>
      </c>
      <c r="EW116">
        <v>41.943199999999997</v>
      </c>
      <c r="EX116">
        <v>56.838099999999997</v>
      </c>
      <c r="EY116">
        <v>-2.0592999999999999</v>
      </c>
      <c r="EZ116">
        <v>2</v>
      </c>
      <c r="FA116">
        <v>0.45498</v>
      </c>
      <c r="FB116">
        <v>0.89220299999999997</v>
      </c>
      <c r="FC116">
        <v>20.2682</v>
      </c>
      <c r="FD116">
        <v>5.2190899999999996</v>
      </c>
      <c r="FE116">
        <v>12.004</v>
      </c>
      <c r="FF116">
        <v>4.9866000000000001</v>
      </c>
      <c r="FG116">
        <v>3.2845800000000001</v>
      </c>
      <c r="FH116">
        <v>5736.1</v>
      </c>
      <c r="FI116">
        <v>9999</v>
      </c>
      <c r="FJ116">
        <v>9999</v>
      </c>
      <c r="FK116">
        <v>465.4</v>
      </c>
      <c r="FL116">
        <v>1.86582</v>
      </c>
      <c r="FM116">
        <v>1.8621799999999999</v>
      </c>
      <c r="FN116">
        <v>1.86425</v>
      </c>
      <c r="FO116">
        <v>1.8603400000000001</v>
      </c>
      <c r="FP116">
        <v>1.8610500000000001</v>
      </c>
      <c r="FQ116">
        <v>1.8601000000000001</v>
      </c>
      <c r="FR116">
        <v>1.8618699999999999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0.96699999999999997</v>
      </c>
      <c r="GH116">
        <v>0.26719999999999999</v>
      </c>
      <c r="GI116">
        <v>0.1107589500545309</v>
      </c>
      <c r="GJ116">
        <v>1.50489809740067E-3</v>
      </c>
      <c r="GK116">
        <v>-2.0552440134273611E-7</v>
      </c>
      <c r="GL116">
        <v>-9.6702536598140934E-11</v>
      </c>
      <c r="GM116">
        <v>-9.7891647304491333E-2</v>
      </c>
      <c r="GN116">
        <v>9.3380900660654225E-3</v>
      </c>
      <c r="GO116">
        <v>6.5945522138961576E-7</v>
      </c>
      <c r="GP116">
        <v>5.8990856701692426E-7</v>
      </c>
      <c r="GQ116">
        <v>7</v>
      </c>
      <c r="GR116">
        <v>2047</v>
      </c>
      <c r="GS116">
        <v>3</v>
      </c>
      <c r="GT116">
        <v>37</v>
      </c>
      <c r="GU116">
        <v>78.7</v>
      </c>
      <c r="GV116">
        <v>78.8</v>
      </c>
      <c r="GW116">
        <v>1.9995099999999999</v>
      </c>
      <c r="GX116">
        <v>2.5903299999999998</v>
      </c>
      <c r="GY116">
        <v>2.04834</v>
      </c>
      <c r="GZ116">
        <v>2.6208499999999999</v>
      </c>
      <c r="HA116">
        <v>2.1972700000000001</v>
      </c>
      <c r="HB116">
        <v>2.2888199999999999</v>
      </c>
      <c r="HC116">
        <v>41.586599999999997</v>
      </c>
      <c r="HD116">
        <v>14.797499999999999</v>
      </c>
      <c r="HE116">
        <v>18</v>
      </c>
      <c r="HF116">
        <v>700.58399999999995</v>
      </c>
      <c r="HG116">
        <v>734.26099999999997</v>
      </c>
      <c r="HH116">
        <v>31.000699999999998</v>
      </c>
      <c r="HI116">
        <v>33.179699999999997</v>
      </c>
      <c r="HJ116">
        <v>30.000800000000002</v>
      </c>
      <c r="HK116">
        <v>32.848300000000002</v>
      </c>
      <c r="HL116">
        <v>32.796799999999998</v>
      </c>
      <c r="HM116">
        <v>39.991999999999997</v>
      </c>
      <c r="HN116">
        <v>26.2014</v>
      </c>
      <c r="HO116">
        <v>96.648099999999999</v>
      </c>
      <c r="HP116">
        <v>31</v>
      </c>
      <c r="HQ116">
        <v>678.61199999999997</v>
      </c>
      <c r="HR116">
        <v>33.651499999999999</v>
      </c>
      <c r="HS116">
        <v>99.195599999999999</v>
      </c>
      <c r="HT116">
        <v>98.897099999999995</v>
      </c>
    </row>
    <row r="117" spans="1:228" x14ac:dyDescent="0.2">
      <c r="A117">
        <v>102</v>
      </c>
      <c r="B117">
        <v>1665415939.0999999</v>
      </c>
      <c r="C117">
        <v>403.5</v>
      </c>
      <c r="D117" t="s">
        <v>563</v>
      </c>
      <c r="E117" t="s">
        <v>564</v>
      </c>
      <c r="F117">
        <v>4</v>
      </c>
      <c r="G117">
        <v>1665415936.8499999</v>
      </c>
      <c r="H117">
        <f t="shared" si="34"/>
        <v>6.5878072237347905E-3</v>
      </c>
      <c r="I117">
        <f t="shared" si="35"/>
        <v>6.5878072237347904</v>
      </c>
      <c r="J117">
        <f t="shared" si="36"/>
        <v>22.145363576897154</v>
      </c>
      <c r="K117">
        <f t="shared" si="37"/>
        <v>646.92000000000007</v>
      </c>
      <c r="L117">
        <f t="shared" si="38"/>
        <v>549.77604902943131</v>
      </c>
      <c r="M117">
        <f t="shared" si="39"/>
        <v>55.796415174155435</v>
      </c>
      <c r="N117">
        <f t="shared" si="40"/>
        <v>65.655491846521514</v>
      </c>
      <c r="O117">
        <f t="shared" si="41"/>
        <v>0.45475777288500846</v>
      </c>
      <c r="P117">
        <f t="shared" si="42"/>
        <v>3.6877277460891622</v>
      </c>
      <c r="Q117">
        <f t="shared" si="43"/>
        <v>0.42574208325499019</v>
      </c>
      <c r="R117">
        <f t="shared" si="44"/>
        <v>0.26854132197079478</v>
      </c>
      <c r="S117">
        <f t="shared" si="45"/>
        <v>226.12274398541294</v>
      </c>
      <c r="T117">
        <f t="shared" si="46"/>
        <v>33.42962342769097</v>
      </c>
      <c r="U117">
        <f t="shared" si="47"/>
        <v>33.471387500000013</v>
      </c>
      <c r="V117">
        <f t="shared" si="48"/>
        <v>5.1874708870252491</v>
      </c>
      <c r="W117">
        <f t="shared" si="49"/>
        <v>70.012108659792034</v>
      </c>
      <c r="X117">
        <f t="shared" si="50"/>
        <v>3.6857050819411183</v>
      </c>
      <c r="Y117">
        <f t="shared" si="51"/>
        <v>5.2643823368482821</v>
      </c>
      <c r="Z117">
        <f t="shared" si="52"/>
        <v>1.5017658050841307</v>
      </c>
      <c r="AA117">
        <f t="shared" si="53"/>
        <v>-290.52229856670425</v>
      </c>
      <c r="AB117">
        <f t="shared" si="54"/>
        <v>52.305156797097517</v>
      </c>
      <c r="AC117">
        <f t="shared" si="55"/>
        <v>3.2675771688098272</v>
      </c>
      <c r="AD117">
        <f t="shared" si="56"/>
        <v>-8.8268206153839728</v>
      </c>
      <c r="AE117">
        <f t="shared" si="57"/>
        <v>44.96995572154691</v>
      </c>
      <c r="AF117">
        <f t="shared" si="58"/>
        <v>6.5873940583330555</v>
      </c>
      <c r="AG117">
        <f t="shared" si="59"/>
        <v>22.145363576897154</v>
      </c>
      <c r="AH117">
        <v>690.64727645091125</v>
      </c>
      <c r="AI117">
        <v>674.24430909090916</v>
      </c>
      <c r="AJ117">
        <v>1.6841136067291731</v>
      </c>
      <c r="AK117">
        <v>66.861594045505171</v>
      </c>
      <c r="AL117">
        <f t="shared" si="60"/>
        <v>6.5878072237347904</v>
      </c>
      <c r="AM117">
        <v>33.678703185941757</v>
      </c>
      <c r="AN117">
        <v>36.315598181818181</v>
      </c>
      <c r="AO117">
        <v>2.3304497722353701E-5</v>
      </c>
      <c r="AP117">
        <v>85.609805602652457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47355.731610404175</v>
      </c>
      <c r="AV117">
        <f t="shared" si="64"/>
        <v>1200.0350000000001</v>
      </c>
      <c r="AW117">
        <f t="shared" si="65"/>
        <v>1025.9553885934783</v>
      </c>
      <c r="AX117">
        <f t="shared" si="66"/>
        <v>0.85493788813949445</v>
      </c>
      <c r="AY117">
        <f t="shared" si="67"/>
        <v>0.18843012410922425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1665415936.8499999</v>
      </c>
      <c r="BF117">
        <v>646.92000000000007</v>
      </c>
      <c r="BG117">
        <v>667.36937499999999</v>
      </c>
      <c r="BH117">
        <v>36.316175000000001</v>
      </c>
      <c r="BI117">
        <v>33.679324999999999</v>
      </c>
      <c r="BJ117">
        <v>645.94899999999996</v>
      </c>
      <c r="BK117">
        <v>36.048949999999998</v>
      </c>
      <c r="BL117">
        <v>650.01974999999993</v>
      </c>
      <c r="BM117">
        <v>101.38925</v>
      </c>
      <c r="BN117">
        <v>0.1001023875</v>
      </c>
      <c r="BO117">
        <v>33.734475000000003</v>
      </c>
      <c r="BP117">
        <v>33.471387500000013</v>
      </c>
      <c r="BQ117">
        <v>999.9</v>
      </c>
      <c r="BR117">
        <v>0</v>
      </c>
      <c r="BS117">
        <v>0</v>
      </c>
      <c r="BT117">
        <v>9004.7649999999994</v>
      </c>
      <c r="BU117">
        <v>0</v>
      </c>
      <c r="BV117">
        <v>137.14099999999999</v>
      </c>
      <c r="BW117">
        <v>-20.449275</v>
      </c>
      <c r="BX117">
        <v>671.29887499999995</v>
      </c>
      <c r="BY117">
        <v>690.62924999999996</v>
      </c>
      <c r="BZ117">
        <v>2.6368412499999998</v>
      </c>
      <c r="CA117">
        <v>667.36937499999999</v>
      </c>
      <c r="CB117">
        <v>33.679324999999999</v>
      </c>
      <c r="CC117">
        <v>3.68207</v>
      </c>
      <c r="CD117">
        <v>3.4147224999999999</v>
      </c>
      <c r="CE117">
        <v>27.483525</v>
      </c>
      <c r="CF117">
        <v>26.2016125</v>
      </c>
      <c r="CG117">
        <v>1200.0350000000001</v>
      </c>
      <c r="CH117">
        <v>0.499986875</v>
      </c>
      <c r="CI117">
        <v>0.50001312499999995</v>
      </c>
      <c r="CJ117">
        <v>0</v>
      </c>
      <c r="CK117">
        <v>974.51150000000007</v>
      </c>
      <c r="CL117">
        <v>4.9990899999999998</v>
      </c>
      <c r="CM117">
        <v>10550.262500000001</v>
      </c>
      <c r="CN117">
        <v>9558.0837499999998</v>
      </c>
      <c r="CO117">
        <v>42.936999999999998</v>
      </c>
      <c r="CP117">
        <v>45.561999999999998</v>
      </c>
      <c r="CQ117">
        <v>43.796499999999988</v>
      </c>
      <c r="CR117">
        <v>44.436999999999998</v>
      </c>
      <c r="CS117">
        <v>44.561999999999998</v>
      </c>
      <c r="CT117">
        <v>597.50250000000005</v>
      </c>
      <c r="CU117">
        <v>597.53249999999991</v>
      </c>
      <c r="CV117">
        <v>0</v>
      </c>
      <c r="CW117">
        <v>1665415942.4000001</v>
      </c>
      <c r="CX117">
        <v>0</v>
      </c>
      <c r="CY117">
        <v>1665411210</v>
      </c>
      <c r="CZ117" t="s">
        <v>356</v>
      </c>
      <c r="DA117">
        <v>1665411210</v>
      </c>
      <c r="DB117">
        <v>1665411207</v>
      </c>
      <c r="DC117">
        <v>2</v>
      </c>
      <c r="DD117">
        <v>-1.1599999999999999</v>
      </c>
      <c r="DE117">
        <v>-4.0000000000000001E-3</v>
      </c>
      <c r="DF117">
        <v>0.52200000000000002</v>
      </c>
      <c r="DG117">
        <v>0.222</v>
      </c>
      <c r="DH117">
        <v>406</v>
      </c>
      <c r="DI117">
        <v>31</v>
      </c>
      <c r="DJ117">
        <v>0.33</v>
      </c>
      <c r="DK117">
        <v>0.17</v>
      </c>
      <c r="DL117">
        <v>-20.324134999999998</v>
      </c>
      <c r="DM117">
        <v>3.8318949343369643E-2</v>
      </c>
      <c r="DN117">
        <v>9.207028442988556E-2</v>
      </c>
      <c r="DO117">
        <v>1</v>
      </c>
      <c r="DP117">
        <v>2.6436297500000001</v>
      </c>
      <c r="DQ117">
        <v>-5.0747954971862241E-2</v>
      </c>
      <c r="DR117">
        <v>6.5781633027388172E-3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2</v>
      </c>
      <c r="DY117">
        <v>2</v>
      </c>
      <c r="DZ117" t="s">
        <v>562</v>
      </c>
      <c r="EA117">
        <v>3.29671</v>
      </c>
      <c r="EB117">
        <v>2.6253099999999998</v>
      </c>
      <c r="EC117">
        <v>0.140377</v>
      </c>
      <c r="ED117">
        <v>0.14247000000000001</v>
      </c>
      <c r="EE117">
        <v>0.14587</v>
      </c>
      <c r="EF117">
        <v>0.13741900000000001</v>
      </c>
      <c r="EG117">
        <v>26040.2</v>
      </c>
      <c r="EH117">
        <v>26567.599999999999</v>
      </c>
      <c r="EI117">
        <v>28184.3</v>
      </c>
      <c r="EJ117">
        <v>29820.9</v>
      </c>
      <c r="EK117">
        <v>33059.800000000003</v>
      </c>
      <c r="EL117">
        <v>35745.1</v>
      </c>
      <c r="EM117">
        <v>39701.1</v>
      </c>
      <c r="EN117">
        <v>42662.1</v>
      </c>
      <c r="EO117">
        <v>2.2224200000000001</v>
      </c>
      <c r="EP117">
        <v>2.1739999999999999</v>
      </c>
      <c r="EQ117">
        <v>6.18398E-2</v>
      </c>
      <c r="ER117">
        <v>0</v>
      </c>
      <c r="ES117">
        <v>32.468899999999998</v>
      </c>
      <c r="ET117">
        <v>999.9</v>
      </c>
      <c r="EU117">
        <v>69.599999999999994</v>
      </c>
      <c r="EV117">
        <v>36.4</v>
      </c>
      <c r="EW117">
        <v>41.883299999999998</v>
      </c>
      <c r="EX117">
        <v>56.778100000000002</v>
      </c>
      <c r="EY117">
        <v>-1.9190700000000001</v>
      </c>
      <c r="EZ117">
        <v>2</v>
      </c>
      <c r="FA117">
        <v>0.45553399999999999</v>
      </c>
      <c r="FB117">
        <v>0.89434599999999997</v>
      </c>
      <c r="FC117">
        <v>20.2682</v>
      </c>
      <c r="FD117">
        <v>5.2198399999999996</v>
      </c>
      <c r="FE117">
        <v>12.004</v>
      </c>
      <c r="FF117">
        <v>4.9865500000000003</v>
      </c>
      <c r="FG117">
        <v>3.2846500000000001</v>
      </c>
      <c r="FH117">
        <v>5736.1</v>
      </c>
      <c r="FI117">
        <v>9999</v>
      </c>
      <c r="FJ117">
        <v>9999</v>
      </c>
      <c r="FK117">
        <v>465.4</v>
      </c>
      <c r="FL117">
        <v>1.8658399999999999</v>
      </c>
      <c r="FM117">
        <v>1.8621799999999999</v>
      </c>
      <c r="FN117">
        <v>1.8642300000000001</v>
      </c>
      <c r="FO117">
        <v>1.86033</v>
      </c>
      <c r="FP117">
        <v>1.86103</v>
      </c>
      <c r="FQ117">
        <v>1.8601000000000001</v>
      </c>
      <c r="FR117">
        <v>1.8618699999999999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0.97499999999999998</v>
      </c>
      <c r="GH117">
        <v>0.26719999999999999</v>
      </c>
      <c r="GI117">
        <v>0.1107589500545309</v>
      </c>
      <c r="GJ117">
        <v>1.50489809740067E-3</v>
      </c>
      <c r="GK117">
        <v>-2.0552440134273611E-7</v>
      </c>
      <c r="GL117">
        <v>-9.6702536598140934E-11</v>
      </c>
      <c r="GM117">
        <v>-9.7891647304491333E-2</v>
      </c>
      <c r="GN117">
        <v>9.3380900660654225E-3</v>
      </c>
      <c r="GO117">
        <v>6.5945522138961576E-7</v>
      </c>
      <c r="GP117">
        <v>5.8990856701692426E-7</v>
      </c>
      <c r="GQ117">
        <v>7</v>
      </c>
      <c r="GR117">
        <v>2047</v>
      </c>
      <c r="GS117">
        <v>3</v>
      </c>
      <c r="GT117">
        <v>37</v>
      </c>
      <c r="GU117">
        <v>78.8</v>
      </c>
      <c r="GV117">
        <v>78.900000000000006</v>
      </c>
      <c r="GW117">
        <v>2.01416</v>
      </c>
      <c r="GX117">
        <v>2.5622600000000002</v>
      </c>
      <c r="GY117">
        <v>2.04834</v>
      </c>
      <c r="GZ117">
        <v>2.6208499999999999</v>
      </c>
      <c r="HA117">
        <v>2.1972700000000001</v>
      </c>
      <c r="HB117">
        <v>2.3828100000000001</v>
      </c>
      <c r="HC117">
        <v>41.586599999999997</v>
      </c>
      <c r="HD117">
        <v>14.815</v>
      </c>
      <c r="HE117">
        <v>18</v>
      </c>
      <c r="HF117">
        <v>700.64499999999998</v>
      </c>
      <c r="HG117">
        <v>734.27</v>
      </c>
      <c r="HH117">
        <v>31.000599999999999</v>
      </c>
      <c r="HI117">
        <v>33.186</v>
      </c>
      <c r="HJ117">
        <v>30.000800000000002</v>
      </c>
      <c r="HK117">
        <v>32.855699999999999</v>
      </c>
      <c r="HL117">
        <v>32.805199999999999</v>
      </c>
      <c r="HM117">
        <v>40.380400000000002</v>
      </c>
      <c r="HN117">
        <v>26.2014</v>
      </c>
      <c r="HO117">
        <v>96.648099999999999</v>
      </c>
      <c r="HP117">
        <v>31</v>
      </c>
      <c r="HQ117">
        <v>685.29200000000003</v>
      </c>
      <c r="HR117">
        <v>33.651499999999999</v>
      </c>
      <c r="HS117">
        <v>99.193399999999997</v>
      </c>
      <c r="HT117">
        <v>98.893799999999999</v>
      </c>
    </row>
    <row r="118" spans="1:228" x14ac:dyDescent="0.2">
      <c r="A118">
        <v>103</v>
      </c>
      <c r="B118">
        <v>1665415943.0999999</v>
      </c>
      <c r="C118">
        <v>407.5</v>
      </c>
      <c r="D118" t="s">
        <v>565</v>
      </c>
      <c r="E118" t="s">
        <v>566</v>
      </c>
      <c r="F118">
        <v>4</v>
      </c>
      <c r="G118">
        <v>1665415941.0999999</v>
      </c>
      <c r="H118">
        <f t="shared" si="34"/>
        <v>6.5765674772446762E-3</v>
      </c>
      <c r="I118">
        <f t="shared" si="35"/>
        <v>6.5765674772446765</v>
      </c>
      <c r="J118">
        <f t="shared" si="36"/>
        <v>22.525886644541462</v>
      </c>
      <c r="K118">
        <f t="shared" si="37"/>
        <v>653.89171428571433</v>
      </c>
      <c r="L118">
        <f t="shared" si="38"/>
        <v>554.97423228651621</v>
      </c>
      <c r="M118">
        <f t="shared" si="39"/>
        <v>56.323091232642419</v>
      </c>
      <c r="N118">
        <f t="shared" si="40"/>
        <v>66.362004823621163</v>
      </c>
      <c r="O118">
        <f t="shared" si="41"/>
        <v>0.45359687371062518</v>
      </c>
      <c r="P118">
        <f t="shared" si="42"/>
        <v>3.6919059590453336</v>
      </c>
      <c r="Q118">
        <f t="shared" si="43"/>
        <v>0.42475453940050262</v>
      </c>
      <c r="R118">
        <f t="shared" si="44"/>
        <v>0.26790998257561838</v>
      </c>
      <c r="S118">
        <f t="shared" si="45"/>
        <v>226.12028366589513</v>
      </c>
      <c r="T118">
        <f t="shared" si="46"/>
        <v>33.432462579980751</v>
      </c>
      <c r="U118">
        <f t="shared" si="47"/>
        <v>33.474471428571427</v>
      </c>
      <c r="V118">
        <f t="shared" si="48"/>
        <v>5.1883667550695591</v>
      </c>
      <c r="W118">
        <f t="shared" si="49"/>
        <v>70.011474238309575</v>
      </c>
      <c r="X118">
        <f t="shared" si="50"/>
        <v>3.6857092024518057</v>
      </c>
      <c r="Y118">
        <f t="shared" si="51"/>
        <v>5.2644359264684972</v>
      </c>
      <c r="Z118">
        <f t="shared" si="52"/>
        <v>1.5026575526177535</v>
      </c>
      <c r="AA118">
        <f t="shared" si="53"/>
        <v>-290.0266257464902</v>
      </c>
      <c r="AB118">
        <f t="shared" si="54"/>
        <v>51.786853062981955</v>
      </c>
      <c r="AC118">
        <f t="shared" si="55"/>
        <v>3.2315882776052267</v>
      </c>
      <c r="AD118">
        <f t="shared" si="56"/>
        <v>-8.8879007400078862</v>
      </c>
      <c r="AE118">
        <f t="shared" si="57"/>
        <v>45.325808596066508</v>
      </c>
      <c r="AF118">
        <f t="shared" si="58"/>
        <v>6.5708047974329293</v>
      </c>
      <c r="AG118">
        <f t="shared" si="59"/>
        <v>22.525886644541462</v>
      </c>
      <c r="AH118">
        <v>697.60798609590597</v>
      </c>
      <c r="AI118">
        <v>681.05324242424228</v>
      </c>
      <c r="AJ118">
        <v>1.681157099955217</v>
      </c>
      <c r="AK118">
        <v>66.861594045505171</v>
      </c>
      <c r="AL118">
        <f t="shared" si="60"/>
        <v>6.5765674772446765</v>
      </c>
      <c r="AM118">
        <v>33.684495105538389</v>
      </c>
      <c r="AN118">
        <v>36.316955151515117</v>
      </c>
      <c r="AO118">
        <v>1.975728859688703E-5</v>
      </c>
      <c r="AP118">
        <v>85.609805602652457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47430.29816649227</v>
      </c>
      <c r="AV118">
        <f t="shared" si="64"/>
        <v>1200.0085714285719</v>
      </c>
      <c r="AW118">
        <f t="shared" si="65"/>
        <v>1025.9340993087544</v>
      </c>
      <c r="AX118">
        <f t="shared" si="66"/>
        <v>0.8549389760503231</v>
      </c>
      <c r="AY118">
        <f t="shared" si="67"/>
        <v>0.18843222377712365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1665415941.0999999</v>
      </c>
      <c r="BF118">
        <v>653.89171428571433</v>
      </c>
      <c r="BG118">
        <v>674.5038571428571</v>
      </c>
      <c r="BH118">
        <v>36.316785714285707</v>
      </c>
      <c r="BI118">
        <v>33.686528571428568</v>
      </c>
      <c r="BJ118">
        <v>652.91271428571417</v>
      </c>
      <c r="BK118">
        <v>36.049557142857147</v>
      </c>
      <c r="BL118">
        <v>650.0075714285714</v>
      </c>
      <c r="BM118">
        <v>101.38800000000001</v>
      </c>
      <c r="BN118">
        <v>9.9759171428571422E-2</v>
      </c>
      <c r="BO118">
        <v>33.734657142857152</v>
      </c>
      <c r="BP118">
        <v>33.474471428571427</v>
      </c>
      <c r="BQ118">
        <v>999.89999999999986</v>
      </c>
      <c r="BR118">
        <v>0</v>
      </c>
      <c r="BS118">
        <v>0</v>
      </c>
      <c r="BT118">
        <v>9019.2857142857138</v>
      </c>
      <c r="BU118">
        <v>0</v>
      </c>
      <c r="BV118">
        <v>169.8004285714286</v>
      </c>
      <c r="BW118">
        <v>-20.612357142857149</v>
      </c>
      <c r="BX118">
        <v>678.53399999999999</v>
      </c>
      <c r="BY118">
        <v>698.01757142857139</v>
      </c>
      <c r="BZ118">
        <v>2.6302642857142859</v>
      </c>
      <c r="CA118">
        <v>674.5038571428571</v>
      </c>
      <c r="CB118">
        <v>33.686528571428568</v>
      </c>
      <c r="CC118">
        <v>3.682085714285714</v>
      </c>
      <c r="CD118">
        <v>3.4154071428571431</v>
      </c>
      <c r="CE118">
        <v>27.483585714285709</v>
      </c>
      <c r="CF118">
        <v>26.204999999999998</v>
      </c>
      <c r="CG118">
        <v>1200.0085714285719</v>
      </c>
      <c r="CH118">
        <v>0.49995014285714279</v>
      </c>
      <c r="CI118">
        <v>0.50004985714285721</v>
      </c>
      <c r="CJ118">
        <v>0</v>
      </c>
      <c r="CK118">
        <v>974.72242857142862</v>
      </c>
      <c r="CL118">
        <v>4.9990899999999998</v>
      </c>
      <c r="CM118">
        <v>10717.857142857139</v>
      </c>
      <c r="CN118">
        <v>9557.7542857142871</v>
      </c>
      <c r="CO118">
        <v>42.936999999999998</v>
      </c>
      <c r="CP118">
        <v>45.561999999999998</v>
      </c>
      <c r="CQ118">
        <v>43.811999999999998</v>
      </c>
      <c r="CR118">
        <v>44.464000000000013</v>
      </c>
      <c r="CS118">
        <v>44.561999999999998</v>
      </c>
      <c r="CT118">
        <v>597.4457142857143</v>
      </c>
      <c r="CU118">
        <v>597.56285714285718</v>
      </c>
      <c r="CV118">
        <v>0</v>
      </c>
      <c r="CW118">
        <v>1665415946.5999999</v>
      </c>
      <c r="CX118">
        <v>0</v>
      </c>
      <c r="CY118">
        <v>1665411210</v>
      </c>
      <c r="CZ118" t="s">
        <v>356</v>
      </c>
      <c r="DA118">
        <v>1665411210</v>
      </c>
      <c r="DB118">
        <v>1665411207</v>
      </c>
      <c r="DC118">
        <v>2</v>
      </c>
      <c r="DD118">
        <v>-1.1599999999999999</v>
      </c>
      <c r="DE118">
        <v>-4.0000000000000001E-3</v>
      </c>
      <c r="DF118">
        <v>0.52200000000000002</v>
      </c>
      <c r="DG118">
        <v>0.222</v>
      </c>
      <c r="DH118">
        <v>406</v>
      </c>
      <c r="DI118">
        <v>31</v>
      </c>
      <c r="DJ118">
        <v>0.33</v>
      </c>
      <c r="DK118">
        <v>0.17</v>
      </c>
      <c r="DL118">
        <v>-20.359964999999999</v>
      </c>
      <c r="DM118">
        <v>-1.042250656660423</v>
      </c>
      <c r="DN118">
        <v>0.13869595442910379</v>
      </c>
      <c r="DO118">
        <v>0</v>
      </c>
      <c r="DP118">
        <v>2.6400674999999998</v>
      </c>
      <c r="DQ118">
        <v>-6.4362551594752015E-2</v>
      </c>
      <c r="DR118">
        <v>6.3984782370497626E-3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3.2966099999999998</v>
      </c>
      <c r="EB118">
        <v>2.6253099999999998</v>
      </c>
      <c r="EC118">
        <v>0.141345</v>
      </c>
      <c r="ED118">
        <v>0.14344499999999999</v>
      </c>
      <c r="EE118">
        <v>0.145872</v>
      </c>
      <c r="EF118">
        <v>0.137437</v>
      </c>
      <c r="EG118">
        <v>26011</v>
      </c>
      <c r="EH118">
        <v>26536.9</v>
      </c>
      <c r="EI118">
        <v>28184.5</v>
      </c>
      <c r="EJ118">
        <v>29820.400000000001</v>
      </c>
      <c r="EK118">
        <v>33059.699999999997</v>
      </c>
      <c r="EL118">
        <v>35744</v>
      </c>
      <c r="EM118">
        <v>39700.9</v>
      </c>
      <c r="EN118">
        <v>42661.7</v>
      </c>
      <c r="EO118">
        <v>2.22235</v>
      </c>
      <c r="EP118">
        <v>2.1738499999999998</v>
      </c>
      <c r="EQ118">
        <v>6.3456600000000002E-2</v>
      </c>
      <c r="ER118">
        <v>0</v>
      </c>
      <c r="ES118">
        <v>32.458799999999997</v>
      </c>
      <c r="ET118">
        <v>999.9</v>
      </c>
      <c r="EU118">
        <v>69.599999999999994</v>
      </c>
      <c r="EV118">
        <v>36.4</v>
      </c>
      <c r="EW118">
        <v>41.881999999999998</v>
      </c>
      <c r="EX118">
        <v>56.658099999999997</v>
      </c>
      <c r="EY118">
        <v>-2.0873400000000002</v>
      </c>
      <c r="EZ118">
        <v>2</v>
      </c>
      <c r="FA118">
        <v>0.456044</v>
      </c>
      <c r="FB118">
        <v>0.89738799999999996</v>
      </c>
      <c r="FC118">
        <v>20.2681</v>
      </c>
      <c r="FD118">
        <v>5.2192400000000001</v>
      </c>
      <c r="FE118">
        <v>12.004</v>
      </c>
      <c r="FF118">
        <v>4.9866000000000001</v>
      </c>
      <c r="FG118">
        <v>3.2846500000000001</v>
      </c>
      <c r="FH118">
        <v>5736.1</v>
      </c>
      <c r="FI118">
        <v>9999</v>
      </c>
      <c r="FJ118">
        <v>9999</v>
      </c>
      <c r="FK118">
        <v>465.4</v>
      </c>
      <c r="FL118">
        <v>1.8658399999999999</v>
      </c>
      <c r="FM118">
        <v>1.8621799999999999</v>
      </c>
      <c r="FN118">
        <v>1.8642399999999999</v>
      </c>
      <c r="FO118">
        <v>1.86033</v>
      </c>
      <c r="FP118">
        <v>1.8610100000000001</v>
      </c>
      <c r="FQ118">
        <v>1.86009</v>
      </c>
      <c r="FR118">
        <v>1.86188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0.98299999999999998</v>
      </c>
      <c r="GH118">
        <v>0.26729999999999998</v>
      </c>
      <c r="GI118">
        <v>0.1107589500545309</v>
      </c>
      <c r="GJ118">
        <v>1.50489809740067E-3</v>
      </c>
      <c r="GK118">
        <v>-2.0552440134273611E-7</v>
      </c>
      <c r="GL118">
        <v>-9.6702536598140934E-11</v>
      </c>
      <c r="GM118">
        <v>-9.7891647304491333E-2</v>
      </c>
      <c r="GN118">
        <v>9.3380900660654225E-3</v>
      </c>
      <c r="GO118">
        <v>6.5945522138961576E-7</v>
      </c>
      <c r="GP118">
        <v>5.8990856701692426E-7</v>
      </c>
      <c r="GQ118">
        <v>7</v>
      </c>
      <c r="GR118">
        <v>2047</v>
      </c>
      <c r="GS118">
        <v>3</v>
      </c>
      <c r="GT118">
        <v>37</v>
      </c>
      <c r="GU118">
        <v>78.900000000000006</v>
      </c>
      <c r="GV118">
        <v>78.900000000000006</v>
      </c>
      <c r="GW118">
        <v>2.03125</v>
      </c>
      <c r="GX118">
        <v>2.5781200000000002</v>
      </c>
      <c r="GY118">
        <v>2.04834</v>
      </c>
      <c r="GZ118">
        <v>2.6220699999999999</v>
      </c>
      <c r="HA118">
        <v>2.1972700000000001</v>
      </c>
      <c r="HB118">
        <v>2.3290999999999999</v>
      </c>
      <c r="HC118">
        <v>41.586599999999997</v>
      </c>
      <c r="HD118">
        <v>14.797499999999999</v>
      </c>
      <c r="HE118">
        <v>18</v>
      </c>
      <c r="HF118">
        <v>700.66800000000001</v>
      </c>
      <c r="HG118">
        <v>734.21</v>
      </c>
      <c r="HH118">
        <v>31.000800000000002</v>
      </c>
      <c r="HI118">
        <v>33.191899999999997</v>
      </c>
      <c r="HJ118">
        <v>30.000699999999998</v>
      </c>
      <c r="HK118">
        <v>32.863300000000002</v>
      </c>
      <c r="HL118">
        <v>32.811999999999998</v>
      </c>
      <c r="HM118">
        <v>40.703400000000002</v>
      </c>
      <c r="HN118">
        <v>26.2014</v>
      </c>
      <c r="HO118">
        <v>96.648099999999999</v>
      </c>
      <c r="HP118">
        <v>31</v>
      </c>
      <c r="HQ118">
        <v>691.97</v>
      </c>
      <c r="HR118">
        <v>33.651499999999999</v>
      </c>
      <c r="HS118">
        <v>99.193399999999997</v>
      </c>
      <c r="HT118">
        <v>98.892600000000002</v>
      </c>
    </row>
    <row r="119" spans="1:228" x14ac:dyDescent="0.2">
      <c r="A119">
        <v>104</v>
      </c>
      <c r="B119">
        <v>1665415947.0999999</v>
      </c>
      <c r="C119">
        <v>411.5</v>
      </c>
      <c r="D119" t="s">
        <v>567</v>
      </c>
      <c r="E119" t="s">
        <v>568</v>
      </c>
      <c r="F119">
        <v>4</v>
      </c>
      <c r="G119">
        <v>1665415944.7874999</v>
      </c>
      <c r="H119">
        <f t="shared" si="34"/>
        <v>6.5819815955460948E-3</v>
      </c>
      <c r="I119">
        <f t="shared" si="35"/>
        <v>6.581981595546095</v>
      </c>
      <c r="J119">
        <f t="shared" si="36"/>
        <v>22.515799676060002</v>
      </c>
      <c r="K119">
        <f t="shared" si="37"/>
        <v>659.87212499999998</v>
      </c>
      <c r="L119">
        <f t="shared" si="38"/>
        <v>560.66912118920277</v>
      </c>
      <c r="M119">
        <f t="shared" si="39"/>
        <v>56.901552108061495</v>
      </c>
      <c r="N119">
        <f t="shared" si="40"/>
        <v>66.969531023403633</v>
      </c>
      <c r="O119">
        <f t="shared" si="41"/>
        <v>0.45285050813106675</v>
      </c>
      <c r="P119">
        <f t="shared" si="42"/>
        <v>3.6829060183294677</v>
      </c>
      <c r="Q119">
        <f t="shared" si="43"/>
        <v>0.42403432291406679</v>
      </c>
      <c r="R119">
        <f t="shared" si="44"/>
        <v>0.26745752312273541</v>
      </c>
      <c r="S119">
        <f t="shared" si="45"/>
        <v>226.11722848694603</v>
      </c>
      <c r="T119">
        <f t="shared" si="46"/>
        <v>33.4347776020333</v>
      </c>
      <c r="U119">
        <f t="shared" si="47"/>
        <v>33.488824999999999</v>
      </c>
      <c r="V119">
        <f t="shared" si="48"/>
        <v>5.1925381771970054</v>
      </c>
      <c r="W119">
        <f t="shared" si="49"/>
        <v>70.002845804509079</v>
      </c>
      <c r="X119">
        <f t="shared" si="50"/>
        <v>3.6861108943201764</v>
      </c>
      <c r="Y119">
        <f t="shared" si="51"/>
        <v>5.2656586342419009</v>
      </c>
      <c r="Z119">
        <f t="shared" si="52"/>
        <v>1.506427282876829</v>
      </c>
      <c r="AA119">
        <f t="shared" si="53"/>
        <v>-290.26538836358276</v>
      </c>
      <c r="AB119">
        <f t="shared" si="54"/>
        <v>49.635725404679448</v>
      </c>
      <c r="AC119">
        <f t="shared" si="55"/>
        <v>3.1052043734594266</v>
      </c>
      <c r="AD119">
        <f t="shared" si="56"/>
        <v>-11.407230098497848</v>
      </c>
      <c r="AE119">
        <f t="shared" si="57"/>
        <v>45.77725513560361</v>
      </c>
      <c r="AF119">
        <f t="shared" si="58"/>
        <v>6.5683576461922577</v>
      </c>
      <c r="AG119">
        <f t="shared" si="59"/>
        <v>22.515799676060002</v>
      </c>
      <c r="AH119">
        <v>704.56093634776812</v>
      </c>
      <c r="AI119">
        <v>687.85448484848473</v>
      </c>
      <c r="AJ119">
        <v>1.7193226934993779</v>
      </c>
      <c r="AK119">
        <v>66.861594045505171</v>
      </c>
      <c r="AL119">
        <f t="shared" si="60"/>
        <v>6.581981595546095</v>
      </c>
      <c r="AM119">
        <v>33.689927035538041</v>
      </c>
      <c r="AN119">
        <v>36.324359393939403</v>
      </c>
      <c r="AO119">
        <v>5.4545473771885052E-5</v>
      </c>
      <c r="AP119">
        <v>85.609805602652457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47268.981693437003</v>
      </c>
      <c r="AV119">
        <f t="shared" si="64"/>
        <v>1199.9949999999999</v>
      </c>
      <c r="AW119">
        <f t="shared" si="65"/>
        <v>1025.9222385942726</v>
      </c>
      <c r="AX119">
        <f t="shared" si="66"/>
        <v>0.85493876107339828</v>
      </c>
      <c r="AY119">
        <f t="shared" si="67"/>
        <v>0.18843180887165867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1665415944.7874999</v>
      </c>
      <c r="BF119">
        <v>659.87212499999998</v>
      </c>
      <c r="BG119">
        <v>680.6875</v>
      </c>
      <c r="BH119">
        <v>36.320425</v>
      </c>
      <c r="BI119">
        <v>33.69115</v>
      </c>
      <c r="BJ119">
        <v>658.88662499999998</v>
      </c>
      <c r="BK119">
        <v>36.053150000000002</v>
      </c>
      <c r="BL119">
        <v>650.00575000000003</v>
      </c>
      <c r="BM119">
        <v>101.388625</v>
      </c>
      <c r="BN119">
        <v>0.100024825</v>
      </c>
      <c r="BO119">
        <v>33.738812500000002</v>
      </c>
      <c r="BP119">
        <v>33.488824999999999</v>
      </c>
      <c r="BQ119">
        <v>999.9</v>
      </c>
      <c r="BR119">
        <v>0</v>
      </c>
      <c r="BS119">
        <v>0</v>
      </c>
      <c r="BT119">
        <v>8988.2024999999994</v>
      </c>
      <c r="BU119">
        <v>0</v>
      </c>
      <c r="BV119">
        <v>236.19512499999999</v>
      </c>
      <c r="BW119">
        <v>-20.815337499999998</v>
      </c>
      <c r="BX119">
        <v>684.74212499999999</v>
      </c>
      <c r="BY119">
        <v>704.42025000000001</v>
      </c>
      <c r="BZ119">
        <v>2.6292749999999998</v>
      </c>
      <c r="CA119">
        <v>680.6875</v>
      </c>
      <c r="CB119">
        <v>33.69115</v>
      </c>
      <c r="CC119">
        <v>3.6824737500000002</v>
      </c>
      <c r="CD119">
        <v>3.4158962499999999</v>
      </c>
      <c r="CE119">
        <v>27.485412499999999</v>
      </c>
      <c r="CF119">
        <v>26.2074125</v>
      </c>
      <c r="CG119">
        <v>1199.9949999999999</v>
      </c>
      <c r="CH119">
        <v>0.49995725000000002</v>
      </c>
      <c r="CI119">
        <v>0.50004274999999998</v>
      </c>
      <c r="CJ119">
        <v>0</v>
      </c>
      <c r="CK119">
        <v>975.18799999999999</v>
      </c>
      <c r="CL119">
        <v>4.9990899999999998</v>
      </c>
      <c r="CM119">
        <v>10739.6</v>
      </c>
      <c r="CN119">
        <v>9557.67</v>
      </c>
      <c r="CO119">
        <v>42.984250000000003</v>
      </c>
      <c r="CP119">
        <v>45.561999999999998</v>
      </c>
      <c r="CQ119">
        <v>43.811999999999998</v>
      </c>
      <c r="CR119">
        <v>44.468499999999999</v>
      </c>
      <c r="CS119">
        <v>44.561999999999998</v>
      </c>
      <c r="CT119">
        <v>597.44749999999999</v>
      </c>
      <c r="CU119">
        <v>597.54750000000001</v>
      </c>
      <c r="CV119">
        <v>0</v>
      </c>
      <c r="CW119">
        <v>1665415950.8</v>
      </c>
      <c r="CX119">
        <v>0</v>
      </c>
      <c r="CY119">
        <v>1665411210</v>
      </c>
      <c r="CZ119" t="s">
        <v>356</v>
      </c>
      <c r="DA119">
        <v>1665411210</v>
      </c>
      <c r="DB119">
        <v>1665411207</v>
      </c>
      <c r="DC119">
        <v>2</v>
      </c>
      <c r="DD119">
        <v>-1.1599999999999999</v>
      </c>
      <c r="DE119">
        <v>-4.0000000000000001E-3</v>
      </c>
      <c r="DF119">
        <v>0.52200000000000002</v>
      </c>
      <c r="DG119">
        <v>0.222</v>
      </c>
      <c r="DH119">
        <v>406</v>
      </c>
      <c r="DI119">
        <v>31</v>
      </c>
      <c r="DJ119">
        <v>0.33</v>
      </c>
      <c r="DK119">
        <v>0.17</v>
      </c>
      <c r="DL119">
        <v>-20.43798536585366</v>
      </c>
      <c r="DM119">
        <v>-2.0311672473868221</v>
      </c>
      <c r="DN119">
        <v>0.21437726099039561</v>
      </c>
      <c r="DO119">
        <v>0</v>
      </c>
      <c r="DP119">
        <v>2.6365987804878048</v>
      </c>
      <c r="DQ119">
        <v>-5.5482439024384191E-2</v>
      </c>
      <c r="DR119">
        <v>5.6817032808240062E-3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3.2966299999999999</v>
      </c>
      <c r="EB119">
        <v>2.6252300000000002</v>
      </c>
      <c r="EC119">
        <v>0.14232600000000001</v>
      </c>
      <c r="ED119">
        <v>0.14441300000000001</v>
      </c>
      <c r="EE119">
        <v>0.14588699999999999</v>
      </c>
      <c r="EF119">
        <v>0.13745099999999999</v>
      </c>
      <c r="EG119">
        <v>25980.2</v>
      </c>
      <c r="EH119">
        <v>26506.5</v>
      </c>
      <c r="EI119">
        <v>28183.4</v>
      </c>
      <c r="EJ119">
        <v>29820.1</v>
      </c>
      <c r="EK119">
        <v>33058.1</v>
      </c>
      <c r="EL119">
        <v>35743.199999999997</v>
      </c>
      <c r="EM119">
        <v>39699.599999999999</v>
      </c>
      <c r="EN119">
        <v>42661.4</v>
      </c>
      <c r="EO119">
        <v>2.2223000000000002</v>
      </c>
      <c r="EP119">
        <v>2.1736499999999999</v>
      </c>
      <c r="EQ119">
        <v>6.4022800000000005E-2</v>
      </c>
      <c r="ER119">
        <v>0</v>
      </c>
      <c r="ES119">
        <v>32.451900000000002</v>
      </c>
      <c r="ET119">
        <v>999.9</v>
      </c>
      <c r="EU119">
        <v>69.599999999999994</v>
      </c>
      <c r="EV119">
        <v>36.4</v>
      </c>
      <c r="EW119">
        <v>41.884099999999997</v>
      </c>
      <c r="EX119">
        <v>57.2881</v>
      </c>
      <c r="EY119">
        <v>-1.9591400000000001</v>
      </c>
      <c r="EZ119">
        <v>2</v>
      </c>
      <c r="FA119">
        <v>0.45672299999999999</v>
      </c>
      <c r="FB119">
        <v>0.89947200000000005</v>
      </c>
      <c r="FC119">
        <v>20.268000000000001</v>
      </c>
      <c r="FD119">
        <v>5.2198399999999996</v>
      </c>
      <c r="FE119">
        <v>12.004</v>
      </c>
      <c r="FF119">
        <v>4.9866000000000001</v>
      </c>
      <c r="FG119">
        <v>3.2846500000000001</v>
      </c>
      <c r="FH119">
        <v>5736.5</v>
      </c>
      <c r="FI119">
        <v>9999</v>
      </c>
      <c r="FJ119">
        <v>9999</v>
      </c>
      <c r="FK119">
        <v>465.4</v>
      </c>
      <c r="FL119">
        <v>1.8658399999999999</v>
      </c>
      <c r="FM119">
        <v>1.8621799999999999</v>
      </c>
      <c r="FN119">
        <v>1.8642099999999999</v>
      </c>
      <c r="FO119">
        <v>1.86032</v>
      </c>
      <c r="FP119">
        <v>1.8609899999999999</v>
      </c>
      <c r="FQ119">
        <v>1.8600699999999999</v>
      </c>
      <c r="FR119">
        <v>1.86185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0.99</v>
      </c>
      <c r="GH119">
        <v>0.26729999999999998</v>
      </c>
      <c r="GI119">
        <v>0.1107589500545309</v>
      </c>
      <c r="GJ119">
        <v>1.50489809740067E-3</v>
      </c>
      <c r="GK119">
        <v>-2.0552440134273611E-7</v>
      </c>
      <c r="GL119">
        <v>-9.6702536598140934E-11</v>
      </c>
      <c r="GM119">
        <v>-9.7891647304491333E-2</v>
      </c>
      <c r="GN119">
        <v>9.3380900660654225E-3</v>
      </c>
      <c r="GO119">
        <v>6.5945522138961576E-7</v>
      </c>
      <c r="GP119">
        <v>5.8990856701692426E-7</v>
      </c>
      <c r="GQ119">
        <v>7</v>
      </c>
      <c r="GR119">
        <v>2047</v>
      </c>
      <c r="GS119">
        <v>3</v>
      </c>
      <c r="GT119">
        <v>37</v>
      </c>
      <c r="GU119">
        <v>79</v>
      </c>
      <c r="GV119">
        <v>79</v>
      </c>
      <c r="GW119">
        <v>2.0471200000000001</v>
      </c>
      <c r="GX119">
        <v>2.5683600000000002</v>
      </c>
      <c r="GY119">
        <v>2.04834</v>
      </c>
      <c r="GZ119">
        <v>2.6208499999999999</v>
      </c>
      <c r="HA119">
        <v>2.1972700000000001</v>
      </c>
      <c r="HB119">
        <v>2.3339799999999999</v>
      </c>
      <c r="HC119">
        <v>41.586599999999997</v>
      </c>
      <c r="HD119">
        <v>14.8062</v>
      </c>
      <c r="HE119">
        <v>18</v>
      </c>
      <c r="HF119">
        <v>700.70399999999995</v>
      </c>
      <c r="HG119">
        <v>734.10699999999997</v>
      </c>
      <c r="HH119">
        <v>31.000699999999998</v>
      </c>
      <c r="HI119">
        <v>33.199399999999997</v>
      </c>
      <c r="HJ119">
        <v>30.000800000000002</v>
      </c>
      <c r="HK119">
        <v>32.8703</v>
      </c>
      <c r="HL119">
        <v>32.819000000000003</v>
      </c>
      <c r="HM119">
        <v>41.025399999999998</v>
      </c>
      <c r="HN119">
        <v>26.2014</v>
      </c>
      <c r="HO119">
        <v>96.648099999999999</v>
      </c>
      <c r="HP119">
        <v>31</v>
      </c>
      <c r="HQ119">
        <v>698.64800000000002</v>
      </c>
      <c r="HR119">
        <v>33.651499999999999</v>
      </c>
      <c r="HS119">
        <v>99.19</v>
      </c>
      <c r="HT119">
        <v>98.8917</v>
      </c>
    </row>
    <row r="120" spans="1:228" x14ac:dyDescent="0.2">
      <c r="A120">
        <v>105</v>
      </c>
      <c r="B120">
        <v>1665415951.0999999</v>
      </c>
      <c r="C120">
        <v>415.5</v>
      </c>
      <c r="D120" t="s">
        <v>569</v>
      </c>
      <c r="E120" t="s">
        <v>570</v>
      </c>
      <c r="F120">
        <v>4</v>
      </c>
      <c r="G120">
        <v>1665415949.0999999</v>
      </c>
      <c r="H120">
        <f t="shared" si="34"/>
        <v>6.5675580307208558E-3</v>
      </c>
      <c r="I120">
        <f t="shared" si="35"/>
        <v>6.5675580307208561</v>
      </c>
      <c r="J120">
        <f t="shared" si="36"/>
        <v>22.625173259120391</v>
      </c>
      <c r="K120">
        <f t="shared" si="37"/>
        <v>667.02414285714281</v>
      </c>
      <c r="L120">
        <f t="shared" si="38"/>
        <v>567.08163156726346</v>
      </c>
      <c r="M120">
        <f t="shared" si="39"/>
        <v>57.552232878610475</v>
      </c>
      <c r="N120">
        <f t="shared" si="40"/>
        <v>67.695242921682279</v>
      </c>
      <c r="O120">
        <f t="shared" si="41"/>
        <v>0.4518735237224743</v>
      </c>
      <c r="P120">
        <f t="shared" si="42"/>
        <v>3.6875638879201671</v>
      </c>
      <c r="Q120">
        <f t="shared" si="43"/>
        <v>0.42321109597545775</v>
      </c>
      <c r="R120">
        <f t="shared" si="44"/>
        <v>0.26693049393698703</v>
      </c>
      <c r="S120">
        <f t="shared" si="45"/>
        <v>226.12003552284966</v>
      </c>
      <c r="T120">
        <f t="shared" si="46"/>
        <v>33.441094340504385</v>
      </c>
      <c r="U120">
        <f t="shared" si="47"/>
        <v>33.489471428571427</v>
      </c>
      <c r="V120">
        <f t="shared" si="48"/>
        <v>5.19272611032215</v>
      </c>
      <c r="W120">
        <f t="shared" si="49"/>
        <v>70.002287464372984</v>
      </c>
      <c r="X120">
        <f t="shared" si="50"/>
        <v>3.6866851950268722</v>
      </c>
      <c r="Y120">
        <f t="shared" si="51"/>
        <v>5.2665210360492525</v>
      </c>
      <c r="Z120">
        <f t="shared" si="52"/>
        <v>1.5060409152952778</v>
      </c>
      <c r="AA120">
        <f t="shared" si="53"/>
        <v>-289.62930915478972</v>
      </c>
      <c r="AB120">
        <f t="shared" si="54"/>
        <v>50.152555040642632</v>
      </c>
      <c r="AC120">
        <f t="shared" si="55"/>
        <v>3.1336288935602656</v>
      </c>
      <c r="AD120">
        <f t="shared" si="56"/>
        <v>-10.223089697737173</v>
      </c>
      <c r="AE120">
        <f t="shared" si="57"/>
        <v>45.826677578670633</v>
      </c>
      <c r="AF120">
        <f t="shared" si="58"/>
        <v>6.5653301710906922</v>
      </c>
      <c r="AG120">
        <f t="shared" si="59"/>
        <v>22.625173259120391</v>
      </c>
      <c r="AH120">
        <v>711.45889576772174</v>
      </c>
      <c r="AI120">
        <v>694.73526666666646</v>
      </c>
      <c r="AJ120">
        <v>1.7120571896852259</v>
      </c>
      <c r="AK120">
        <v>66.861594045505171</v>
      </c>
      <c r="AL120">
        <f t="shared" si="60"/>
        <v>6.5675580307208561</v>
      </c>
      <c r="AM120">
        <v>33.696743367162568</v>
      </c>
      <c r="AN120">
        <v>36.325275151515143</v>
      </c>
      <c r="AO120">
        <v>7.4706679462805219E-5</v>
      </c>
      <c r="AP120">
        <v>85.609805602652457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47351.677278780975</v>
      </c>
      <c r="AV120">
        <f t="shared" si="64"/>
        <v>1200.008571428571</v>
      </c>
      <c r="AW120">
        <f t="shared" si="65"/>
        <v>1025.9339707372276</v>
      </c>
      <c r="AX120">
        <f t="shared" si="66"/>
        <v>0.85493886890815007</v>
      </c>
      <c r="AY120">
        <f t="shared" si="67"/>
        <v>0.1884320169927296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1665415949.0999999</v>
      </c>
      <c r="BF120">
        <v>667.02414285714281</v>
      </c>
      <c r="BG120">
        <v>687.87857142857138</v>
      </c>
      <c r="BH120">
        <v>36.326157142857141</v>
      </c>
      <c r="BI120">
        <v>33.698128571428569</v>
      </c>
      <c r="BJ120">
        <v>666.03071428571434</v>
      </c>
      <c r="BK120">
        <v>36.058785714285719</v>
      </c>
      <c r="BL120">
        <v>650.01042857142863</v>
      </c>
      <c r="BM120">
        <v>101.3882857142857</v>
      </c>
      <c r="BN120">
        <v>0.10015911428571431</v>
      </c>
      <c r="BO120">
        <v>33.74174285714286</v>
      </c>
      <c r="BP120">
        <v>33.489471428571427</v>
      </c>
      <c r="BQ120">
        <v>999.89999999999986</v>
      </c>
      <c r="BR120">
        <v>0</v>
      </c>
      <c r="BS120">
        <v>0</v>
      </c>
      <c r="BT120">
        <v>9004.2857142857138</v>
      </c>
      <c r="BU120">
        <v>0</v>
      </c>
      <c r="BV120">
        <v>209.9987142857143</v>
      </c>
      <c r="BW120">
        <v>-20.854585714285719</v>
      </c>
      <c r="BX120">
        <v>692.1678571428572</v>
      </c>
      <c r="BY120">
        <v>711.86714285714277</v>
      </c>
      <c r="BZ120">
        <v>2.6280157142857141</v>
      </c>
      <c r="CA120">
        <v>687.87857142857138</v>
      </c>
      <c r="CB120">
        <v>33.698128571428569</v>
      </c>
      <c r="CC120">
        <v>3.6830428571428571</v>
      </c>
      <c r="CD120">
        <v>3.416594285714285</v>
      </c>
      <c r="CE120">
        <v>27.488042857142851</v>
      </c>
      <c r="CF120">
        <v>26.21087142857143</v>
      </c>
      <c r="CG120">
        <v>1200.008571428571</v>
      </c>
      <c r="CH120">
        <v>0.49995485714285709</v>
      </c>
      <c r="CI120">
        <v>0.50004514285714285</v>
      </c>
      <c r="CJ120">
        <v>0</v>
      </c>
      <c r="CK120">
        <v>975.6037142857142</v>
      </c>
      <c r="CL120">
        <v>4.9990899999999998</v>
      </c>
      <c r="CM120">
        <v>10635.51428571428</v>
      </c>
      <c r="CN120">
        <v>9557.7585714285706</v>
      </c>
      <c r="CO120">
        <v>42.982000000000014</v>
      </c>
      <c r="CP120">
        <v>45.561999999999998</v>
      </c>
      <c r="CQ120">
        <v>43.811999999999998</v>
      </c>
      <c r="CR120">
        <v>44.436999999999998</v>
      </c>
      <c r="CS120">
        <v>44.58</v>
      </c>
      <c r="CT120">
        <v>597.44999999999993</v>
      </c>
      <c r="CU120">
        <v>597.55857142857144</v>
      </c>
      <c r="CV120">
        <v>0</v>
      </c>
      <c r="CW120">
        <v>1665415954.4000001</v>
      </c>
      <c r="CX120">
        <v>0</v>
      </c>
      <c r="CY120">
        <v>1665411210</v>
      </c>
      <c r="CZ120" t="s">
        <v>356</v>
      </c>
      <c r="DA120">
        <v>1665411210</v>
      </c>
      <c r="DB120">
        <v>1665411207</v>
      </c>
      <c r="DC120">
        <v>2</v>
      </c>
      <c r="DD120">
        <v>-1.1599999999999999</v>
      </c>
      <c r="DE120">
        <v>-4.0000000000000001E-3</v>
      </c>
      <c r="DF120">
        <v>0.52200000000000002</v>
      </c>
      <c r="DG120">
        <v>0.222</v>
      </c>
      <c r="DH120">
        <v>406</v>
      </c>
      <c r="DI120">
        <v>31</v>
      </c>
      <c r="DJ120">
        <v>0.33</v>
      </c>
      <c r="DK120">
        <v>0.17</v>
      </c>
      <c r="DL120">
        <v>-20.55286341463415</v>
      </c>
      <c r="DM120">
        <v>-2.373834146341518</v>
      </c>
      <c r="DN120">
        <v>0.23871379715926319</v>
      </c>
      <c r="DO120">
        <v>0</v>
      </c>
      <c r="DP120">
        <v>2.6335358536585369</v>
      </c>
      <c r="DQ120">
        <v>-4.1829198606268818E-2</v>
      </c>
      <c r="DR120">
        <v>4.4504814623675046E-3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3.2967</v>
      </c>
      <c r="EB120">
        <v>2.6254599999999999</v>
      </c>
      <c r="EC120">
        <v>0.14329500000000001</v>
      </c>
      <c r="ED120">
        <v>0.14537600000000001</v>
      </c>
      <c r="EE120">
        <v>0.14588799999999999</v>
      </c>
      <c r="EF120">
        <v>0.137462</v>
      </c>
      <c r="EG120">
        <v>25950.799999999999</v>
      </c>
      <c r="EH120">
        <v>26476.1</v>
      </c>
      <c r="EI120">
        <v>28183.4</v>
      </c>
      <c r="EJ120">
        <v>29819.5</v>
      </c>
      <c r="EK120">
        <v>33057.9</v>
      </c>
      <c r="EL120">
        <v>35742.199999999997</v>
      </c>
      <c r="EM120">
        <v>39699.4</v>
      </c>
      <c r="EN120">
        <v>42660.6</v>
      </c>
      <c r="EO120">
        <v>2.2222499999999998</v>
      </c>
      <c r="EP120">
        <v>2.1736</v>
      </c>
      <c r="EQ120">
        <v>6.4514600000000005E-2</v>
      </c>
      <c r="ER120">
        <v>0</v>
      </c>
      <c r="ES120">
        <v>32.448599999999999</v>
      </c>
      <c r="ET120">
        <v>999.9</v>
      </c>
      <c r="EU120">
        <v>69.599999999999994</v>
      </c>
      <c r="EV120">
        <v>36.4</v>
      </c>
      <c r="EW120">
        <v>41.8827</v>
      </c>
      <c r="EX120">
        <v>57.078099999999999</v>
      </c>
      <c r="EY120">
        <v>-2.07131</v>
      </c>
      <c r="EZ120">
        <v>2</v>
      </c>
      <c r="FA120">
        <v>0.45729199999999998</v>
      </c>
      <c r="FB120">
        <v>0.90067299999999995</v>
      </c>
      <c r="FC120">
        <v>20.267900000000001</v>
      </c>
      <c r="FD120">
        <v>5.2193899999999998</v>
      </c>
      <c r="FE120">
        <v>12.004</v>
      </c>
      <c r="FF120">
        <v>4.9866000000000001</v>
      </c>
      <c r="FG120">
        <v>3.2845800000000001</v>
      </c>
      <c r="FH120">
        <v>5736.5</v>
      </c>
      <c r="FI120">
        <v>9999</v>
      </c>
      <c r="FJ120">
        <v>9999</v>
      </c>
      <c r="FK120">
        <v>465.4</v>
      </c>
      <c r="FL120">
        <v>1.8658399999999999</v>
      </c>
      <c r="FM120">
        <v>1.8621799999999999</v>
      </c>
      <c r="FN120">
        <v>1.8642300000000001</v>
      </c>
      <c r="FO120">
        <v>1.8603499999999999</v>
      </c>
      <c r="FP120">
        <v>1.86103</v>
      </c>
      <c r="FQ120">
        <v>1.8601099999999999</v>
      </c>
      <c r="FR120">
        <v>1.8618600000000001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0.997</v>
      </c>
      <c r="GH120">
        <v>0.26729999999999998</v>
      </c>
      <c r="GI120">
        <v>0.1107589500545309</v>
      </c>
      <c r="GJ120">
        <v>1.50489809740067E-3</v>
      </c>
      <c r="GK120">
        <v>-2.0552440134273611E-7</v>
      </c>
      <c r="GL120">
        <v>-9.6702536598140934E-11</v>
      </c>
      <c r="GM120">
        <v>-9.7891647304491333E-2</v>
      </c>
      <c r="GN120">
        <v>9.3380900660654225E-3</v>
      </c>
      <c r="GO120">
        <v>6.5945522138961576E-7</v>
      </c>
      <c r="GP120">
        <v>5.8990856701692426E-7</v>
      </c>
      <c r="GQ120">
        <v>7</v>
      </c>
      <c r="GR120">
        <v>2047</v>
      </c>
      <c r="GS120">
        <v>3</v>
      </c>
      <c r="GT120">
        <v>37</v>
      </c>
      <c r="GU120">
        <v>79</v>
      </c>
      <c r="GV120">
        <v>79.099999999999994</v>
      </c>
      <c r="GW120">
        <v>2.0629900000000001</v>
      </c>
      <c r="GX120">
        <v>2.5659200000000002</v>
      </c>
      <c r="GY120">
        <v>2.04834</v>
      </c>
      <c r="GZ120">
        <v>2.6208499999999999</v>
      </c>
      <c r="HA120">
        <v>2.1972700000000001</v>
      </c>
      <c r="HB120">
        <v>2.36084</v>
      </c>
      <c r="HC120">
        <v>41.586599999999997</v>
      </c>
      <c r="HD120">
        <v>14.797499999999999</v>
      </c>
      <c r="HE120">
        <v>18</v>
      </c>
      <c r="HF120">
        <v>700.74</v>
      </c>
      <c r="HG120">
        <v>734.14</v>
      </c>
      <c r="HH120">
        <v>31.000499999999999</v>
      </c>
      <c r="HI120">
        <v>33.205300000000001</v>
      </c>
      <c r="HJ120">
        <v>30.000800000000002</v>
      </c>
      <c r="HK120">
        <v>32.877099999999999</v>
      </c>
      <c r="HL120">
        <v>32.825499999999998</v>
      </c>
      <c r="HM120">
        <v>41.3489</v>
      </c>
      <c r="HN120">
        <v>26.2014</v>
      </c>
      <c r="HO120">
        <v>96.648099999999999</v>
      </c>
      <c r="HP120">
        <v>31</v>
      </c>
      <c r="HQ120">
        <v>705.32600000000002</v>
      </c>
      <c r="HR120">
        <v>33.651499999999999</v>
      </c>
      <c r="HS120">
        <v>99.189700000000002</v>
      </c>
      <c r="HT120">
        <v>98.889799999999994</v>
      </c>
    </row>
    <row r="121" spans="1:228" x14ac:dyDescent="0.2">
      <c r="A121">
        <v>106</v>
      </c>
      <c r="B121">
        <v>1665415955.0999999</v>
      </c>
      <c r="C121">
        <v>419.5</v>
      </c>
      <c r="D121" t="s">
        <v>571</v>
      </c>
      <c r="E121" t="s">
        <v>572</v>
      </c>
      <c r="F121">
        <v>4</v>
      </c>
      <c r="G121">
        <v>1665415952.7874999</v>
      </c>
      <c r="H121">
        <f t="shared" si="34"/>
        <v>6.5609724908088623E-3</v>
      </c>
      <c r="I121">
        <f t="shared" si="35"/>
        <v>6.5609724908088625</v>
      </c>
      <c r="J121">
        <f t="shared" si="36"/>
        <v>23.235150037781196</v>
      </c>
      <c r="K121">
        <f t="shared" si="37"/>
        <v>673.09212500000001</v>
      </c>
      <c r="L121">
        <f t="shared" si="38"/>
        <v>570.56114571309683</v>
      </c>
      <c r="M121">
        <f t="shared" si="39"/>
        <v>57.904375793101345</v>
      </c>
      <c r="N121">
        <f t="shared" si="40"/>
        <v>68.30990796028631</v>
      </c>
      <c r="O121">
        <f t="shared" si="41"/>
        <v>0.45098416459029178</v>
      </c>
      <c r="P121">
        <f t="shared" si="42"/>
        <v>3.6806969906321205</v>
      </c>
      <c r="Q121">
        <f t="shared" si="43"/>
        <v>0.42238097980856965</v>
      </c>
      <c r="R121">
        <f t="shared" si="44"/>
        <v>0.26640667704903964</v>
      </c>
      <c r="S121">
        <f t="shared" si="45"/>
        <v>226.11842548678214</v>
      </c>
      <c r="T121">
        <f t="shared" si="46"/>
        <v>33.441393183603076</v>
      </c>
      <c r="U121">
        <f t="shared" si="47"/>
        <v>33.494187500000002</v>
      </c>
      <c r="V121">
        <f t="shared" si="48"/>
        <v>5.1940973705394367</v>
      </c>
      <c r="W121">
        <f t="shared" si="49"/>
        <v>70.003685296808797</v>
      </c>
      <c r="X121">
        <f t="shared" si="50"/>
        <v>3.6866469660873595</v>
      </c>
      <c r="Y121">
        <f t="shared" si="51"/>
        <v>5.2663612643482072</v>
      </c>
      <c r="Z121">
        <f t="shared" si="52"/>
        <v>1.5074504044520771</v>
      </c>
      <c r="AA121">
        <f t="shared" si="53"/>
        <v>-289.33888684467081</v>
      </c>
      <c r="AB121">
        <f t="shared" si="54"/>
        <v>49.015613252967015</v>
      </c>
      <c r="AC121">
        <f t="shared" si="55"/>
        <v>3.0683669132094749</v>
      </c>
      <c r="AD121">
        <f t="shared" si="56"/>
        <v>-11.136481191712178</v>
      </c>
      <c r="AE121">
        <f t="shared" si="57"/>
        <v>46.124387132407527</v>
      </c>
      <c r="AF121">
        <f t="shared" si="58"/>
        <v>6.5523164594664749</v>
      </c>
      <c r="AG121">
        <f t="shared" si="59"/>
        <v>23.235150037781196</v>
      </c>
      <c r="AH121">
        <v>718.43294543057414</v>
      </c>
      <c r="AI121">
        <v>701.53124848484822</v>
      </c>
      <c r="AJ121">
        <v>1.6918295573744651</v>
      </c>
      <c r="AK121">
        <v>66.861594045505171</v>
      </c>
      <c r="AL121">
        <f t="shared" si="60"/>
        <v>6.5609724908088625</v>
      </c>
      <c r="AM121">
        <v>33.702313716510361</v>
      </c>
      <c r="AN121">
        <v>36.328368484848482</v>
      </c>
      <c r="AO121">
        <v>8.5813830674331178E-7</v>
      </c>
      <c r="AP121">
        <v>85.609805602652457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47229.170863444953</v>
      </c>
      <c r="AV121">
        <f t="shared" si="64"/>
        <v>1200.0025000000001</v>
      </c>
      <c r="AW121">
        <f t="shared" si="65"/>
        <v>1025.9285385941878</v>
      </c>
      <c r="AX121">
        <f t="shared" si="66"/>
        <v>0.85493866770626536</v>
      </c>
      <c r="AY121">
        <f t="shared" si="67"/>
        <v>0.18843162867309204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1665415952.7874999</v>
      </c>
      <c r="BF121">
        <v>673.09212500000001</v>
      </c>
      <c r="BG121">
        <v>694.08137499999998</v>
      </c>
      <c r="BH121">
        <v>36.326399999999992</v>
      </c>
      <c r="BI121">
        <v>33.703800000000001</v>
      </c>
      <c r="BJ121">
        <v>672.09212500000012</v>
      </c>
      <c r="BK121">
        <v>36.059037500000002</v>
      </c>
      <c r="BL121">
        <v>650.06462499999998</v>
      </c>
      <c r="BM121">
        <v>101.3865</v>
      </c>
      <c r="BN121">
        <v>0.1002139625</v>
      </c>
      <c r="BO121">
        <v>33.741200000000013</v>
      </c>
      <c r="BP121">
        <v>33.494187500000002</v>
      </c>
      <c r="BQ121">
        <v>999.9</v>
      </c>
      <c r="BR121">
        <v>0</v>
      </c>
      <c r="BS121">
        <v>0</v>
      </c>
      <c r="BT121">
        <v>8980.78125</v>
      </c>
      <c r="BU121">
        <v>0</v>
      </c>
      <c r="BV121">
        <v>172.11462499999999</v>
      </c>
      <c r="BW121">
        <v>-20.989387499999999</v>
      </c>
      <c r="BX121">
        <v>698.46462499999996</v>
      </c>
      <c r="BY121">
        <v>718.29062500000009</v>
      </c>
      <c r="BZ121">
        <v>2.6225687500000001</v>
      </c>
      <c r="CA121">
        <v>694.08137499999998</v>
      </c>
      <c r="CB121">
        <v>33.703800000000001</v>
      </c>
      <c r="CC121">
        <v>3.6830075</v>
      </c>
      <c r="CD121">
        <v>3.4171162499999999</v>
      </c>
      <c r="CE121">
        <v>27.487887499999999</v>
      </c>
      <c r="CF121">
        <v>26.213450000000002</v>
      </c>
      <c r="CG121">
        <v>1200.0025000000001</v>
      </c>
      <c r="CH121">
        <v>0.49996125000000002</v>
      </c>
      <c r="CI121">
        <v>0.50003874999999987</v>
      </c>
      <c r="CJ121">
        <v>0</v>
      </c>
      <c r="CK121">
        <v>976.135625</v>
      </c>
      <c r="CL121">
        <v>4.9990899999999998</v>
      </c>
      <c r="CM121">
        <v>10561.625</v>
      </c>
      <c r="CN121">
        <v>9557.7275000000009</v>
      </c>
      <c r="CO121">
        <v>42.968499999999999</v>
      </c>
      <c r="CP121">
        <v>45.561999999999998</v>
      </c>
      <c r="CQ121">
        <v>43.811999999999998</v>
      </c>
      <c r="CR121">
        <v>44.436999999999998</v>
      </c>
      <c r="CS121">
        <v>44.585624999999993</v>
      </c>
      <c r="CT121">
        <v>597.45500000000004</v>
      </c>
      <c r="CU121">
        <v>597.5474999999999</v>
      </c>
      <c r="CV121">
        <v>0</v>
      </c>
      <c r="CW121">
        <v>1665415958.5999999</v>
      </c>
      <c r="CX121">
        <v>0</v>
      </c>
      <c r="CY121">
        <v>1665411210</v>
      </c>
      <c r="CZ121" t="s">
        <v>356</v>
      </c>
      <c r="DA121">
        <v>1665411210</v>
      </c>
      <c r="DB121">
        <v>1665411207</v>
      </c>
      <c r="DC121">
        <v>2</v>
      </c>
      <c r="DD121">
        <v>-1.1599999999999999</v>
      </c>
      <c r="DE121">
        <v>-4.0000000000000001E-3</v>
      </c>
      <c r="DF121">
        <v>0.52200000000000002</v>
      </c>
      <c r="DG121">
        <v>0.222</v>
      </c>
      <c r="DH121">
        <v>406</v>
      </c>
      <c r="DI121">
        <v>31</v>
      </c>
      <c r="DJ121">
        <v>0.33</v>
      </c>
      <c r="DK121">
        <v>0.17</v>
      </c>
      <c r="DL121">
        <v>-20.724155</v>
      </c>
      <c r="DM121">
        <v>-2.047706566604083</v>
      </c>
      <c r="DN121">
        <v>0.20306767092523589</v>
      </c>
      <c r="DO121">
        <v>0</v>
      </c>
      <c r="DP121">
        <v>2.6299192499999999</v>
      </c>
      <c r="DQ121">
        <v>-4.6828705440904249E-2</v>
      </c>
      <c r="DR121">
        <v>4.8313519782251842E-3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3.2967399999999998</v>
      </c>
      <c r="EB121">
        <v>2.6251699999999998</v>
      </c>
      <c r="EC121">
        <v>0.144256</v>
      </c>
      <c r="ED121">
        <v>0.14634</v>
      </c>
      <c r="EE121">
        <v>0.14588799999999999</v>
      </c>
      <c r="EF121">
        <v>0.13747899999999999</v>
      </c>
      <c r="EG121">
        <v>25920.799999999999</v>
      </c>
      <c r="EH121">
        <v>26445.9</v>
      </c>
      <c r="EI121">
        <v>28182.5</v>
      </c>
      <c r="EJ121">
        <v>29819.200000000001</v>
      </c>
      <c r="EK121">
        <v>33057.4</v>
      </c>
      <c r="EL121">
        <v>35741</v>
      </c>
      <c r="EM121">
        <v>39698.699999999997</v>
      </c>
      <c r="EN121">
        <v>42660</v>
      </c>
      <c r="EO121">
        <v>2.2225000000000001</v>
      </c>
      <c r="EP121">
        <v>2.1733500000000001</v>
      </c>
      <c r="EQ121">
        <v>6.4447500000000005E-2</v>
      </c>
      <c r="ER121">
        <v>0</v>
      </c>
      <c r="ES121">
        <v>32.444899999999997</v>
      </c>
      <c r="ET121">
        <v>999.9</v>
      </c>
      <c r="EU121">
        <v>69.599999999999994</v>
      </c>
      <c r="EV121">
        <v>36.4</v>
      </c>
      <c r="EW121">
        <v>41.882100000000001</v>
      </c>
      <c r="EX121">
        <v>57.018099999999997</v>
      </c>
      <c r="EY121">
        <v>-2.0793300000000001</v>
      </c>
      <c r="EZ121">
        <v>2</v>
      </c>
      <c r="FA121">
        <v>0.45788099999999998</v>
      </c>
      <c r="FB121">
        <v>0.89784600000000003</v>
      </c>
      <c r="FC121">
        <v>20.268000000000001</v>
      </c>
      <c r="FD121">
        <v>5.2195400000000003</v>
      </c>
      <c r="FE121">
        <v>12.004</v>
      </c>
      <c r="FF121">
        <v>4.9868499999999996</v>
      </c>
      <c r="FG121">
        <v>3.2846500000000001</v>
      </c>
      <c r="FH121">
        <v>5736.8</v>
      </c>
      <c r="FI121">
        <v>9999</v>
      </c>
      <c r="FJ121">
        <v>9999</v>
      </c>
      <c r="FK121">
        <v>465.4</v>
      </c>
      <c r="FL121">
        <v>1.8658399999999999</v>
      </c>
      <c r="FM121">
        <v>1.8621799999999999</v>
      </c>
      <c r="FN121">
        <v>1.86419</v>
      </c>
      <c r="FO121">
        <v>1.86033</v>
      </c>
      <c r="FP121">
        <v>1.8610199999999999</v>
      </c>
      <c r="FQ121">
        <v>1.8601000000000001</v>
      </c>
      <c r="FR121">
        <v>1.8618399999999999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1.004</v>
      </c>
      <c r="GH121">
        <v>0.26740000000000003</v>
      </c>
      <c r="GI121">
        <v>0.1107589500545309</v>
      </c>
      <c r="GJ121">
        <v>1.50489809740067E-3</v>
      </c>
      <c r="GK121">
        <v>-2.0552440134273611E-7</v>
      </c>
      <c r="GL121">
        <v>-9.6702536598140934E-11</v>
      </c>
      <c r="GM121">
        <v>-9.7891647304491333E-2</v>
      </c>
      <c r="GN121">
        <v>9.3380900660654225E-3</v>
      </c>
      <c r="GO121">
        <v>6.5945522138961576E-7</v>
      </c>
      <c r="GP121">
        <v>5.8990856701692426E-7</v>
      </c>
      <c r="GQ121">
        <v>7</v>
      </c>
      <c r="GR121">
        <v>2047</v>
      </c>
      <c r="GS121">
        <v>3</v>
      </c>
      <c r="GT121">
        <v>37</v>
      </c>
      <c r="GU121">
        <v>79.099999999999994</v>
      </c>
      <c r="GV121">
        <v>79.099999999999994</v>
      </c>
      <c r="GW121">
        <v>2.0800800000000002</v>
      </c>
      <c r="GX121">
        <v>2.5854499999999998</v>
      </c>
      <c r="GY121">
        <v>2.04834</v>
      </c>
      <c r="GZ121">
        <v>2.6196299999999999</v>
      </c>
      <c r="HA121">
        <v>2.1972700000000001</v>
      </c>
      <c r="HB121">
        <v>2.2949199999999998</v>
      </c>
      <c r="HC121">
        <v>41.586599999999997</v>
      </c>
      <c r="HD121">
        <v>14.797499999999999</v>
      </c>
      <c r="HE121">
        <v>18</v>
      </c>
      <c r="HF121">
        <v>701.03</v>
      </c>
      <c r="HG121">
        <v>733.98599999999999</v>
      </c>
      <c r="HH121">
        <v>30.9998</v>
      </c>
      <c r="HI121">
        <v>33.211300000000001</v>
      </c>
      <c r="HJ121">
        <v>30.000800000000002</v>
      </c>
      <c r="HK121">
        <v>32.884500000000003</v>
      </c>
      <c r="HL121">
        <v>32.832299999999996</v>
      </c>
      <c r="HM121">
        <v>41.670999999999999</v>
      </c>
      <c r="HN121">
        <v>26.2014</v>
      </c>
      <c r="HO121">
        <v>96.648099999999999</v>
      </c>
      <c r="HP121">
        <v>31</v>
      </c>
      <c r="HQ121">
        <v>712.01</v>
      </c>
      <c r="HR121">
        <v>33.651499999999999</v>
      </c>
      <c r="HS121">
        <v>99.187399999999997</v>
      </c>
      <c r="HT121">
        <v>98.888599999999997</v>
      </c>
    </row>
    <row r="122" spans="1:228" x14ac:dyDescent="0.2">
      <c r="A122">
        <v>107</v>
      </c>
      <c r="B122">
        <v>1665415959.0999999</v>
      </c>
      <c r="C122">
        <v>423.5</v>
      </c>
      <c r="D122" t="s">
        <v>573</v>
      </c>
      <c r="E122" t="s">
        <v>574</v>
      </c>
      <c r="F122">
        <v>4</v>
      </c>
      <c r="G122">
        <v>1665415957.0999999</v>
      </c>
      <c r="H122">
        <f t="shared" si="34"/>
        <v>6.5376870604841675E-3</v>
      </c>
      <c r="I122">
        <f t="shared" si="35"/>
        <v>6.5376870604841679</v>
      </c>
      <c r="J122">
        <f t="shared" si="36"/>
        <v>23.425750939106802</v>
      </c>
      <c r="K122">
        <f t="shared" si="37"/>
        <v>680.14271428571442</v>
      </c>
      <c r="L122">
        <f t="shared" si="38"/>
        <v>576.60558545779224</v>
      </c>
      <c r="M122">
        <f t="shared" si="39"/>
        <v>58.517567608664045</v>
      </c>
      <c r="N122">
        <f t="shared" si="40"/>
        <v>69.025167758573446</v>
      </c>
      <c r="O122">
        <f t="shared" si="41"/>
        <v>0.45001100348170753</v>
      </c>
      <c r="P122">
        <f t="shared" si="42"/>
        <v>3.6983400070242114</v>
      </c>
      <c r="Q122">
        <f t="shared" si="43"/>
        <v>0.42165364552832207</v>
      </c>
      <c r="R122">
        <f t="shared" si="44"/>
        <v>0.26593227762407001</v>
      </c>
      <c r="S122">
        <f t="shared" si="45"/>
        <v>226.11949804877196</v>
      </c>
      <c r="T122">
        <f t="shared" si="46"/>
        <v>33.439148110038424</v>
      </c>
      <c r="U122">
        <f t="shared" si="47"/>
        <v>33.484614285714287</v>
      </c>
      <c r="V122">
        <f t="shared" si="48"/>
        <v>5.1913141608994113</v>
      </c>
      <c r="W122">
        <f t="shared" si="49"/>
        <v>70.035970398381039</v>
      </c>
      <c r="X122">
        <f t="shared" si="50"/>
        <v>3.6866072930639362</v>
      </c>
      <c r="Y122">
        <f t="shared" si="51"/>
        <v>5.2638769365136922</v>
      </c>
      <c r="Z122">
        <f t="shared" si="52"/>
        <v>1.5047068678354751</v>
      </c>
      <c r="AA122">
        <f t="shared" si="53"/>
        <v>-288.3119993673518</v>
      </c>
      <c r="AB122">
        <f t="shared" si="54"/>
        <v>49.475940359822346</v>
      </c>
      <c r="AC122">
        <f t="shared" si="55"/>
        <v>3.0821364482821187</v>
      </c>
      <c r="AD122">
        <f t="shared" si="56"/>
        <v>-9.6344245104753838</v>
      </c>
      <c r="AE122">
        <f t="shared" si="57"/>
        <v>46.497463835693857</v>
      </c>
      <c r="AF122">
        <f t="shared" si="58"/>
        <v>6.5397104994188524</v>
      </c>
      <c r="AG122">
        <f t="shared" si="59"/>
        <v>23.425750939106802</v>
      </c>
      <c r="AH122">
        <v>725.37545039055988</v>
      </c>
      <c r="AI122">
        <v>708.33758787878753</v>
      </c>
      <c r="AJ122">
        <v>1.704330646058259</v>
      </c>
      <c r="AK122">
        <v>66.861594045505171</v>
      </c>
      <c r="AL122">
        <f t="shared" si="60"/>
        <v>6.5376870604841679</v>
      </c>
      <c r="AM122">
        <v>33.708174976576203</v>
      </c>
      <c r="AN122">
        <v>36.325592121212132</v>
      </c>
      <c r="AO122">
        <v>-4.3109939794170589E-5</v>
      </c>
      <c r="AP122">
        <v>85.609805602652457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47545.492091505534</v>
      </c>
      <c r="AV122">
        <f t="shared" si="64"/>
        <v>1200.008571428571</v>
      </c>
      <c r="AW122">
        <f t="shared" si="65"/>
        <v>1025.9336922532495</v>
      </c>
      <c r="AX122">
        <f t="shared" si="66"/>
        <v>0.85493863683982596</v>
      </c>
      <c r="AY122">
        <f t="shared" si="67"/>
        <v>0.18843156910086406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1665415957.0999999</v>
      </c>
      <c r="BF122">
        <v>680.14271428571442</v>
      </c>
      <c r="BG122">
        <v>701.30614285714285</v>
      </c>
      <c r="BH122">
        <v>36.326157142857149</v>
      </c>
      <c r="BI122">
        <v>33.708157142857139</v>
      </c>
      <c r="BJ122">
        <v>679.13499999999999</v>
      </c>
      <c r="BK122">
        <v>36.058785714285712</v>
      </c>
      <c r="BL122">
        <v>649.95414285714287</v>
      </c>
      <c r="BM122">
        <v>101.38671428571431</v>
      </c>
      <c r="BN122">
        <v>9.9586028571428578E-2</v>
      </c>
      <c r="BO122">
        <v>33.732757142857153</v>
      </c>
      <c r="BP122">
        <v>33.484614285714287</v>
      </c>
      <c r="BQ122">
        <v>999.89999999999986</v>
      </c>
      <c r="BR122">
        <v>0</v>
      </c>
      <c r="BS122">
        <v>0</v>
      </c>
      <c r="BT122">
        <v>9041.6071428571431</v>
      </c>
      <c r="BU122">
        <v>0</v>
      </c>
      <c r="BV122">
        <v>116.8201428571429</v>
      </c>
      <c r="BW122">
        <v>-21.163399999999999</v>
      </c>
      <c r="BX122">
        <v>705.78099999999995</v>
      </c>
      <c r="BY122">
        <v>725.77042857142874</v>
      </c>
      <c r="BZ122">
        <v>2.617965714285714</v>
      </c>
      <c r="CA122">
        <v>701.30614285714285</v>
      </c>
      <c r="CB122">
        <v>33.708157142857139</v>
      </c>
      <c r="CC122">
        <v>3.682991428571428</v>
      </c>
      <c r="CD122">
        <v>3.4175642857142861</v>
      </c>
      <c r="CE122">
        <v>27.4878</v>
      </c>
      <c r="CF122">
        <v>26.215685714285708</v>
      </c>
      <c r="CG122">
        <v>1200.008571428571</v>
      </c>
      <c r="CH122">
        <v>0.49996071428571442</v>
      </c>
      <c r="CI122">
        <v>0.50003928571428569</v>
      </c>
      <c r="CJ122">
        <v>0</v>
      </c>
      <c r="CK122">
        <v>976.70699999999999</v>
      </c>
      <c r="CL122">
        <v>4.9990899999999998</v>
      </c>
      <c r="CM122">
        <v>10500.257142857139</v>
      </c>
      <c r="CN122">
        <v>9557.7714285714283</v>
      </c>
      <c r="CO122">
        <v>42.963999999999999</v>
      </c>
      <c r="CP122">
        <v>45.561999999999998</v>
      </c>
      <c r="CQ122">
        <v>43.811999999999998</v>
      </c>
      <c r="CR122">
        <v>44.436999999999998</v>
      </c>
      <c r="CS122">
        <v>44.597999999999999</v>
      </c>
      <c r="CT122">
        <v>597.46</v>
      </c>
      <c r="CU122">
        <v>597.55000000000007</v>
      </c>
      <c r="CV122">
        <v>0</v>
      </c>
      <c r="CW122">
        <v>1665415962.8</v>
      </c>
      <c r="CX122">
        <v>0</v>
      </c>
      <c r="CY122">
        <v>1665411210</v>
      </c>
      <c r="CZ122" t="s">
        <v>356</v>
      </c>
      <c r="DA122">
        <v>1665411210</v>
      </c>
      <c r="DB122">
        <v>1665411207</v>
      </c>
      <c r="DC122">
        <v>2</v>
      </c>
      <c r="DD122">
        <v>-1.1599999999999999</v>
      </c>
      <c r="DE122">
        <v>-4.0000000000000001E-3</v>
      </c>
      <c r="DF122">
        <v>0.52200000000000002</v>
      </c>
      <c r="DG122">
        <v>0.222</v>
      </c>
      <c r="DH122">
        <v>406</v>
      </c>
      <c r="DI122">
        <v>31</v>
      </c>
      <c r="DJ122">
        <v>0.33</v>
      </c>
      <c r="DK122">
        <v>0.17</v>
      </c>
      <c r="DL122">
        <v>-20.843773170731708</v>
      </c>
      <c r="DM122">
        <v>-1.9139498257839549</v>
      </c>
      <c r="DN122">
        <v>0.19326961835154341</v>
      </c>
      <c r="DO122">
        <v>0</v>
      </c>
      <c r="DP122">
        <v>2.6268846341463412</v>
      </c>
      <c r="DQ122">
        <v>-4.8342439024388617E-2</v>
      </c>
      <c r="DR122">
        <v>5.0932533555872088E-3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3.2964500000000001</v>
      </c>
      <c r="EB122">
        <v>2.6253299999999999</v>
      </c>
      <c r="EC122">
        <v>0.145209</v>
      </c>
      <c r="ED122">
        <v>0.14729800000000001</v>
      </c>
      <c r="EE122">
        <v>0.14588200000000001</v>
      </c>
      <c r="EF122">
        <v>0.13747799999999999</v>
      </c>
      <c r="EG122">
        <v>25891.5</v>
      </c>
      <c r="EH122">
        <v>26415.5</v>
      </c>
      <c r="EI122">
        <v>28182.1</v>
      </c>
      <c r="EJ122">
        <v>29818.5</v>
      </c>
      <c r="EK122">
        <v>33057.199999999997</v>
      </c>
      <c r="EL122">
        <v>35740.1</v>
      </c>
      <c r="EM122">
        <v>39698.199999999997</v>
      </c>
      <c r="EN122">
        <v>42658.8</v>
      </c>
      <c r="EO122">
        <v>2.22207</v>
      </c>
      <c r="EP122">
        <v>2.1734800000000001</v>
      </c>
      <c r="EQ122">
        <v>6.4633800000000005E-2</v>
      </c>
      <c r="ER122">
        <v>0</v>
      </c>
      <c r="ES122">
        <v>32.440300000000001</v>
      </c>
      <c r="ET122">
        <v>999.9</v>
      </c>
      <c r="EU122">
        <v>69.599999999999994</v>
      </c>
      <c r="EV122">
        <v>36.4</v>
      </c>
      <c r="EW122">
        <v>41.884900000000002</v>
      </c>
      <c r="EX122">
        <v>57.018099999999997</v>
      </c>
      <c r="EY122">
        <v>-1.91506</v>
      </c>
      <c r="EZ122">
        <v>2</v>
      </c>
      <c r="FA122">
        <v>0.45826699999999998</v>
      </c>
      <c r="FB122">
        <v>0.89486900000000003</v>
      </c>
      <c r="FC122">
        <v>20.2681</v>
      </c>
      <c r="FD122">
        <v>5.2193899999999998</v>
      </c>
      <c r="FE122">
        <v>12.004</v>
      </c>
      <c r="FF122">
        <v>4.9864499999999996</v>
      </c>
      <c r="FG122">
        <v>3.2845800000000001</v>
      </c>
      <c r="FH122">
        <v>5736.8</v>
      </c>
      <c r="FI122">
        <v>9999</v>
      </c>
      <c r="FJ122">
        <v>9999</v>
      </c>
      <c r="FK122">
        <v>465.4</v>
      </c>
      <c r="FL122">
        <v>1.8658300000000001</v>
      </c>
      <c r="FM122">
        <v>1.8621799999999999</v>
      </c>
      <c r="FN122">
        <v>1.86422</v>
      </c>
      <c r="FO122">
        <v>1.8603400000000001</v>
      </c>
      <c r="FP122">
        <v>1.86103</v>
      </c>
      <c r="FQ122">
        <v>1.86009</v>
      </c>
      <c r="FR122">
        <v>1.86185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1.0109999999999999</v>
      </c>
      <c r="GH122">
        <v>0.26729999999999998</v>
      </c>
      <c r="GI122">
        <v>0.1107589500545309</v>
      </c>
      <c r="GJ122">
        <v>1.50489809740067E-3</v>
      </c>
      <c r="GK122">
        <v>-2.0552440134273611E-7</v>
      </c>
      <c r="GL122">
        <v>-9.6702536598140934E-11</v>
      </c>
      <c r="GM122">
        <v>-9.7891647304491333E-2</v>
      </c>
      <c r="GN122">
        <v>9.3380900660654225E-3</v>
      </c>
      <c r="GO122">
        <v>6.5945522138961576E-7</v>
      </c>
      <c r="GP122">
        <v>5.8990856701692426E-7</v>
      </c>
      <c r="GQ122">
        <v>7</v>
      </c>
      <c r="GR122">
        <v>2047</v>
      </c>
      <c r="GS122">
        <v>3</v>
      </c>
      <c r="GT122">
        <v>37</v>
      </c>
      <c r="GU122">
        <v>79.2</v>
      </c>
      <c r="GV122">
        <v>79.2</v>
      </c>
      <c r="GW122">
        <v>2.0947300000000002</v>
      </c>
      <c r="GX122">
        <v>2.5622600000000002</v>
      </c>
      <c r="GY122">
        <v>2.04834</v>
      </c>
      <c r="GZ122">
        <v>2.6196299999999999</v>
      </c>
      <c r="HA122">
        <v>2.1972700000000001</v>
      </c>
      <c r="HB122">
        <v>2.3278799999999999</v>
      </c>
      <c r="HC122">
        <v>41.586599999999997</v>
      </c>
      <c r="HD122">
        <v>14.8062</v>
      </c>
      <c r="HE122">
        <v>18</v>
      </c>
      <c r="HF122">
        <v>700.74099999999999</v>
      </c>
      <c r="HG122">
        <v>734.17100000000005</v>
      </c>
      <c r="HH122">
        <v>30.999500000000001</v>
      </c>
      <c r="HI122">
        <v>33.217199999999998</v>
      </c>
      <c r="HJ122">
        <v>30.000599999999999</v>
      </c>
      <c r="HK122">
        <v>32.890300000000003</v>
      </c>
      <c r="HL122">
        <v>32.837600000000002</v>
      </c>
      <c r="HM122">
        <v>41.9895</v>
      </c>
      <c r="HN122">
        <v>26.2014</v>
      </c>
      <c r="HO122">
        <v>96.276499999999999</v>
      </c>
      <c r="HP122">
        <v>31</v>
      </c>
      <c r="HQ122">
        <v>718.69299999999998</v>
      </c>
      <c r="HR122">
        <v>33.651499999999999</v>
      </c>
      <c r="HS122">
        <v>99.185900000000004</v>
      </c>
      <c r="HT122">
        <v>98.885999999999996</v>
      </c>
    </row>
    <row r="123" spans="1:228" x14ac:dyDescent="0.2">
      <c r="A123">
        <v>108</v>
      </c>
      <c r="B123">
        <v>1665415963.0999999</v>
      </c>
      <c r="C123">
        <v>427.5</v>
      </c>
      <c r="D123" t="s">
        <v>575</v>
      </c>
      <c r="E123" t="s">
        <v>576</v>
      </c>
      <c r="F123">
        <v>4</v>
      </c>
      <c r="G123">
        <v>1665415960.7874999</v>
      </c>
      <c r="H123">
        <f t="shared" si="34"/>
        <v>6.5337906379632762E-3</v>
      </c>
      <c r="I123">
        <f t="shared" si="35"/>
        <v>6.5337906379632766</v>
      </c>
      <c r="J123">
        <f t="shared" si="36"/>
        <v>23.06132109691217</v>
      </c>
      <c r="K123">
        <f t="shared" si="37"/>
        <v>686.23387500000001</v>
      </c>
      <c r="L123">
        <f t="shared" si="38"/>
        <v>583.84196010756614</v>
      </c>
      <c r="M123">
        <f t="shared" si="39"/>
        <v>59.252567803623982</v>
      </c>
      <c r="N123">
        <f t="shared" si="40"/>
        <v>69.644050934759434</v>
      </c>
      <c r="O123">
        <f t="shared" si="41"/>
        <v>0.44976690801804425</v>
      </c>
      <c r="P123">
        <f t="shared" si="42"/>
        <v>3.6862972307772992</v>
      </c>
      <c r="Q123">
        <f t="shared" si="43"/>
        <v>0.42135299430865136</v>
      </c>
      <c r="R123">
        <f t="shared" si="44"/>
        <v>0.26574877446097478</v>
      </c>
      <c r="S123">
        <f t="shared" si="45"/>
        <v>226.12101898642678</v>
      </c>
      <c r="T123">
        <f t="shared" si="46"/>
        <v>33.431120329437746</v>
      </c>
      <c r="U123">
        <f t="shared" si="47"/>
        <v>33.484962500000002</v>
      </c>
      <c r="V123">
        <f t="shared" si="48"/>
        <v>5.1914153741008926</v>
      </c>
      <c r="W123">
        <f t="shared" si="49"/>
        <v>70.065344521754554</v>
      </c>
      <c r="X123">
        <f t="shared" si="50"/>
        <v>3.6865162263366944</v>
      </c>
      <c r="Y123">
        <f t="shared" si="51"/>
        <v>5.2615401401359989</v>
      </c>
      <c r="Z123">
        <f t="shared" si="52"/>
        <v>1.5048991477641982</v>
      </c>
      <c r="AA123">
        <f t="shared" si="53"/>
        <v>-288.1401671341805</v>
      </c>
      <c r="AB123">
        <f t="shared" si="54"/>
        <v>47.666747164913339</v>
      </c>
      <c r="AC123">
        <f t="shared" si="55"/>
        <v>2.9790216607810023</v>
      </c>
      <c r="AD123">
        <f t="shared" si="56"/>
        <v>-11.373379322059385</v>
      </c>
      <c r="AE123">
        <f t="shared" si="57"/>
        <v>46.594494664986058</v>
      </c>
      <c r="AF123">
        <f t="shared" si="58"/>
        <v>6.5338635030665762</v>
      </c>
      <c r="AG123">
        <f t="shared" si="59"/>
        <v>23.06132109691217</v>
      </c>
      <c r="AH123">
        <v>732.26369451010885</v>
      </c>
      <c r="AI123">
        <v>715.24628484848472</v>
      </c>
      <c r="AJ123">
        <v>1.7378132620454589</v>
      </c>
      <c r="AK123">
        <v>66.861594045505171</v>
      </c>
      <c r="AL123">
        <f t="shared" si="60"/>
        <v>6.5337906379632766</v>
      </c>
      <c r="AM123">
        <v>33.70869597415787</v>
      </c>
      <c r="AN123">
        <v>36.324283636363617</v>
      </c>
      <c r="AO123">
        <v>-1.7231953993204429E-5</v>
      </c>
      <c r="AP123">
        <v>85.609805602652457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47331.66997935799</v>
      </c>
      <c r="AV123">
        <f t="shared" si="64"/>
        <v>1200.01875</v>
      </c>
      <c r="AW123">
        <f t="shared" si="65"/>
        <v>1025.9421885940035</v>
      </c>
      <c r="AX123">
        <f t="shared" si="66"/>
        <v>0.85493846541481411</v>
      </c>
      <c r="AY123">
        <f t="shared" si="67"/>
        <v>0.18843123825059133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1665415960.7874999</v>
      </c>
      <c r="BF123">
        <v>686.23387500000001</v>
      </c>
      <c r="BG123">
        <v>707.45137499999998</v>
      </c>
      <c r="BH123">
        <v>36.324887500000003</v>
      </c>
      <c r="BI123">
        <v>33.709362499999997</v>
      </c>
      <c r="BJ123">
        <v>685.21949999999993</v>
      </c>
      <c r="BK123">
        <v>36.057549999999999</v>
      </c>
      <c r="BL123">
        <v>649.98837500000002</v>
      </c>
      <c r="BM123">
        <v>101.38737500000001</v>
      </c>
      <c r="BN123">
        <v>9.9965499999999999E-2</v>
      </c>
      <c r="BO123">
        <v>33.724812499999999</v>
      </c>
      <c r="BP123">
        <v>33.484962500000002</v>
      </c>
      <c r="BQ123">
        <v>999.9</v>
      </c>
      <c r="BR123">
        <v>0</v>
      </c>
      <c r="BS123">
        <v>0</v>
      </c>
      <c r="BT123">
        <v>9000</v>
      </c>
      <c r="BU123">
        <v>0</v>
      </c>
      <c r="BV123">
        <v>124.29125000000001</v>
      </c>
      <c r="BW123">
        <v>-21.217662499999999</v>
      </c>
      <c r="BX123">
        <v>712.10075000000006</v>
      </c>
      <c r="BY123">
        <v>732.13125000000002</v>
      </c>
      <c r="BZ123">
        <v>2.6155149999999998</v>
      </c>
      <c r="CA123">
        <v>707.45137499999998</v>
      </c>
      <c r="CB123">
        <v>33.709362499999997</v>
      </c>
      <c r="CC123">
        <v>3.6828824999999998</v>
      </c>
      <c r="CD123">
        <v>3.4177024999999999</v>
      </c>
      <c r="CE123">
        <v>27.487275</v>
      </c>
      <c r="CF123">
        <v>26.216374999999999</v>
      </c>
      <c r="CG123">
        <v>1200.01875</v>
      </c>
      <c r="CH123">
        <v>0.49996649999999998</v>
      </c>
      <c r="CI123">
        <v>0.50003350000000002</v>
      </c>
      <c r="CJ123">
        <v>0</v>
      </c>
      <c r="CK123">
        <v>977.19200000000001</v>
      </c>
      <c r="CL123">
        <v>4.9990899999999998</v>
      </c>
      <c r="CM123">
        <v>10590.8375</v>
      </c>
      <c r="CN123">
        <v>9557.8775000000005</v>
      </c>
      <c r="CO123">
        <v>42.936999999999998</v>
      </c>
      <c r="CP123">
        <v>45.561999999999998</v>
      </c>
      <c r="CQ123">
        <v>43.811999999999998</v>
      </c>
      <c r="CR123">
        <v>44.421499999999988</v>
      </c>
      <c r="CS123">
        <v>44.593499999999999</v>
      </c>
      <c r="CT123">
        <v>597.47125000000005</v>
      </c>
      <c r="CU123">
        <v>597.5474999999999</v>
      </c>
      <c r="CV123">
        <v>0</v>
      </c>
      <c r="CW123">
        <v>1665415966.4000001</v>
      </c>
      <c r="CX123">
        <v>0</v>
      </c>
      <c r="CY123">
        <v>1665411210</v>
      </c>
      <c r="CZ123" t="s">
        <v>356</v>
      </c>
      <c r="DA123">
        <v>1665411210</v>
      </c>
      <c r="DB123">
        <v>1665411207</v>
      </c>
      <c r="DC123">
        <v>2</v>
      </c>
      <c r="DD123">
        <v>-1.1599999999999999</v>
      </c>
      <c r="DE123">
        <v>-4.0000000000000001E-3</v>
      </c>
      <c r="DF123">
        <v>0.52200000000000002</v>
      </c>
      <c r="DG123">
        <v>0.222</v>
      </c>
      <c r="DH123">
        <v>406</v>
      </c>
      <c r="DI123">
        <v>31</v>
      </c>
      <c r="DJ123">
        <v>0.33</v>
      </c>
      <c r="DK123">
        <v>0.17</v>
      </c>
      <c r="DL123">
        <v>-20.995294999999999</v>
      </c>
      <c r="DM123">
        <v>-1.6823482176360109</v>
      </c>
      <c r="DN123">
        <v>0.1661934865600935</v>
      </c>
      <c r="DO123">
        <v>0</v>
      </c>
      <c r="DP123">
        <v>2.6230950000000002</v>
      </c>
      <c r="DQ123">
        <v>-5.3844202626644778E-2</v>
      </c>
      <c r="DR123">
        <v>5.4138004211459713E-3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3.2966500000000001</v>
      </c>
      <c r="EB123">
        <v>2.6251099999999998</v>
      </c>
      <c r="EC123">
        <v>0.14618400000000001</v>
      </c>
      <c r="ED123">
        <v>0.14824200000000001</v>
      </c>
      <c r="EE123">
        <v>0.14588100000000001</v>
      </c>
      <c r="EF123">
        <v>0.137487</v>
      </c>
      <c r="EG123">
        <v>25861.7</v>
      </c>
      <c r="EH123">
        <v>26385.8</v>
      </c>
      <c r="EI123">
        <v>28181.9</v>
      </c>
      <c r="EJ123">
        <v>29818.1</v>
      </c>
      <c r="EK123">
        <v>33056.6</v>
      </c>
      <c r="EL123">
        <v>35739.800000000003</v>
      </c>
      <c r="EM123">
        <v>39697.300000000003</v>
      </c>
      <c r="EN123">
        <v>42658.8</v>
      </c>
      <c r="EO123">
        <v>2.2221000000000002</v>
      </c>
      <c r="EP123">
        <v>2.1734499999999999</v>
      </c>
      <c r="EQ123">
        <v>6.4790200000000006E-2</v>
      </c>
      <c r="ER123">
        <v>0</v>
      </c>
      <c r="ES123">
        <v>32.433599999999998</v>
      </c>
      <c r="ET123">
        <v>999.9</v>
      </c>
      <c r="EU123">
        <v>69.599999999999994</v>
      </c>
      <c r="EV123">
        <v>36.4</v>
      </c>
      <c r="EW123">
        <v>41.883499999999998</v>
      </c>
      <c r="EX123">
        <v>56.958100000000002</v>
      </c>
      <c r="EY123">
        <v>-2.0352600000000001</v>
      </c>
      <c r="EZ123">
        <v>2</v>
      </c>
      <c r="FA123">
        <v>0.45875300000000002</v>
      </c>
      <c r="FB123">
        <v>0.88787300000000002</v>
      </c>
      <c r="FC123">
        <v>20.2681</v>
      </c>
      <c r="FD123">
        <v>5.2180400000000002</v>
      </c>
      <c r="FE123">
        <v>12.004</v>
      </c>
      <c r="FF123">
        <v>4.9858500000000001</v>
      </c>
      <c r="FG123">
        <v>3.2845</v>
      </c>
      <c r="FH123">
        <v>5736.8</v>
      </c>
      <c r="FI123">
        <v>9999</v>
      </c>
      <c r="FJ123">
        <v>9999</v>
      </c>
      <c r="FK123">
        <v>465.4</v>
      </c>
      <c r="FL123">
        <v>1.86582</v>
      </c>
      <c r="FM123">
        <v>1.8621799999999999</v>
      </c>
      <c r="FN123">
        <v>1.86422</v>
      </c>
      <c r="FO123">
        <v>1.86032</v>
      </c>
      <c r="FP123">
        <v>1.8610199999999999</v>
      </c>
      <c r="FQ123">
        <v>1.86008</v>
      </c>
      <c r="FR123">
        <v>1.8618600000000001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1.018</v>
      </c>
      <c r="GH123">
        <v>0.26740000000000003</v>
      </c>
      <c r="GI123">
        <v>0.1107589500545309</v>
      </c>
      <c r="GJ123">
        <v>1.50489809740067E-3</v>
      </c>
      <c r="GK123">
        <v>-2.0552440134273611E-7</v>
      </c>
      <c r="GL123">
        <v>-9.6702536598140934E-11</v>
      </c>
      <c r="GM123">
        <v>-9.7891647304491333E-2</v>
      </c>
      <c r="GN123">
        <v>9.3380900660654225E-3</v>
      </c>
      <c r="GO123">
        <v>6.5945522138961576E-7</v>
      </c>
      <c r="GP123">
        <v>5.8990856701692426E-7</v>
      </c>
      <c r="GQ123">
        <v>7</v>
      </c>
      <c r="GR123">
        <v>2047</v>
      </c>
      <c r="GS123">
        <v>3</v>
      </c>
      <c r="GT123">
        <v>37</v>
      </c>
      <c r="GU123">
        <v>79.2</v>
      </c>
      <c r="GV123">
        <v>79.3</v>
      </c>
      <c r="GW123">
        <v>2.1118199999999998</v>
      </c>
      <c r="GX123">
        <v>2.5683600000000002</v>
      </c>
      <c r="GY123">
        <v>2.04834</v>
      </c>
      <c r="GZ123">
        <v>2.6208499999999999</v>
      </c>
      <c r="HA123">
        <v>2.1972700000000001</v>
      </c>
      <c r="HB123">
        <v>2.32666</v>
      </c>
      <c r="HC123">
        <v>41.586599999999997</v>
      </c>
      <c r="HD123">
        <v>14.797499999999999</v>
      </c>
      <c r="HE123">
        <v>18</v>
      </c>
      <c r="HF123">
        <v>700.82600000000002</v>
      </c>
      <c r="HG123">
        <v>734.221</v>
      </c>
      <c r="HH123">
        <v>30.9986</v>
      </c>
      <c r="HI123">
        <v>33.223100000000002</v>
      </c>
      <c r="HJ123">
        <v>30.000699999999998</v>
      </c>
      <c r="HK123">
        <v>32.896099999999997</v>
      </c>
      <c r="HL123">
        <v>32.843699999999998</v>
      </c>
      <c r="HM123">
        <v>42.314100000000003</v>
      </c>
      <c r="HN123">
        <v>26.2014</v>
      </c>
      <c r="HO123">
        <v>96.276499999999999</v>
      </c>
      <c r="HP123">
        <v>31</v>
      </c>
      <c r="HQ123">
        <v>725.40800000000002</v>
      </c>
      <c r="HR123">
        <v>33.651499999999999</v>
      </c>
      <c r="HS123">
        <v>99.184399999999997</v>
      </c>
      <c r="HT123">
        <v>98.885499999999993</v>
      </c>
    </row>
    <row r="124" spans="1:228" x14ac:dyDescent="0.2">
      <c r="A124">
        <v>109</v>
      </c>
      <c r="B124">
        <v>1665415967.0999999</v>
      </c>
      <c r="C124">
        <v>431.5</v>
      </c>
      <c r="D124" t="s">
        <v>577</v>
      </c>
      <c r="E124" t="s">
        <v>578</v>
      </c>
      <c r="F124">
        <v>4</v>
      </c>
      <c r="G124">
        <v>1665415965.0999999</v>
      </c>
      <c r="H124">
        <f t="shared" si="34"/>
        <v>6.5180645596343593E-3</v>
      </c>
      <c r="I124">
        <f t="shared" si="35"/>
        <v>6.5180645596343592</v>
      </c>
      <c r="J124">
        <f t="shared" si="36"/>
        <v>23.148831591225825</v>
      </c>
      <c r="K124">
        <f t="shared" si="37"/>
        <v>693.45899999999995</v>
      </c>
      <c r="L124">
        <f t="shared" si="38"/>
        <v>590.43346801404016</v>
      </c>
      <c r="M124">
        <f t="shared" si="39"/>
        <v>59.921409680318213</v>
      </c>
      <c r="N124">
        <f t="shared" si="40"/>
        <v>70.377177254653319</v>
      </c>
      <c r="O124">
        <f t="shared" si="41"/>
        <v>0.44899569025708402</v>
      </c>
      <c r="P124">
        <f t="shared" si="42"/>
        <v>3.6827419319186796</v>
      </c>
      <c r="Q124">
        <f t="shared" si="43"/>
        <v>0.4206503567753474</v>
      </c>
      <c r="R124">
        <f t="shared" si="44"/>
        <v>0.26530393060258717</v>
      </c>
      <c r="S124">
        <f t="shared" si="45"/>
        <v>226.12385109308914</v>
      </c>
      <c r="T124">
        <f t="shared" si="46"/>
        <v>33.425197231009371</v>
      </c>
      <c r="U124">
        <f t="shared" si="47"/>
        <v>33.480828571428567</v>
      </c>
      <c r="V124">
        <f t="shared" si="48"/>
        <v>5.1902139024990666</v>
      </c>
      <c r="W124">
        <f t="shared" si="49"/>
        <v>70.098635002908381</v>
      </c>
      <c r="X124">
        <f t="shared" si="50"/>
        <v>3.686422120665418</v>
      </c>
      <c r="Y124">
        <f t="shared" si="51"/>
        <v>5.2589071392224236</v>
      </c>
      <c r="Z124">
        <f t="shared" si="52"/>
        <v>1.5037917818336486</v>
      </c>
      <c r="AA124">
        <f t="shared" si="53"/>
        <v>-287.44664707987522</v>
      </c>
      <c r="AB124">
        <f t="shared" si="54"/>
        <v>46.663508698125582</v>
      </c>
      <c r="AC124">
        <f t="shared" si="55"/>
        <v>2.9189508707171798</v>
      </c>
      <c r="AD124">
        <f t="shared" si="56"/>
        <v>-11.740336417943325</v>
      </c>
      <c r="AE124">
        <f t="shared" si="57"/>
        <v>46.579364717190458</v>
      </c>
      <c r="AF124">
        <f t="shared" si="58"/>
        <v>6.5195646159326657</v>
      </c>
      <c r="AG124">
        <f t="shared" si="59"/>
        <v>23.148831591225825</v>
      </c>
      <c r="AH124">
        <v>739.20912174984733</v>
      </c>
      <c r="AI124">
        <v>722.18901212121148</v>
      </c>
      <c r="AJ124">
        <v>1.729126525415682</v>
      </c>
      <c r="AK124">
        <v>66.861594045505171</v>
      </c>
      <c r="AL124">
        <f t="shared" si="60"/>
        <v>6.5180645596343592</v>
      </c>
      <c r="AM124">
        <v>33.712747876116637</v>
      </c>
      <c r="AN124">
        <v>36.321990909090907</v>
      </c>
      <c r="AO124">
        <v>3.6561739330790371E-6</v>
      </c>
      <c r="AP124">
        <v>85.609805602652457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47269.580058148611</v>
      </c>
      <c r="AV124">
        <f t="shared" si="64"/>
        <v>1200.037142857143</v>
      </c>
      <c r="AW124">
        <f t="shared" si="65"/>
        <v>1025.9575850223262</v>
      </c>
      <c r="AX124">
        <f t="shared" si="66"/>
        <v>0.85493819181266795</v>
      </c>
      <c r="AY124">
        <f t="shared" si="67"/>
        <v>0.18843071019844909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1665415965.0999999</v>
      </c>
      <c r="BF124">
        <v>693.45899999999995</v>
      </c>
      <c r="BG124">
        <v>714.68614285714284</v>
      </c>
      <c r="BH124">
        <v>36.32402857142857</v>
      </c>
      <c r="BI124">
        <v>33.714171428571433</v>
      </c>
      <c r="BJ124">
        <v>692.43671428571429</v>
      </c>
      <c r="BK124">
        <v>36.056728571428572</v>
      </c>
      <c r="BL124">
        <v>649.97500000000002</v>
      </c>
      <c r="BM124">
        <v>101.3871428571429</v>
      </c>
      <c r="BN124">
        <v>0.1000067142857143</v>
      </c>
      <c r="BO124">
        <v>33.715857142857139</v>
      </c>
      <c r="BP124">
        <v>33.480828571428567</v>
      </c>
      <c r="BQ124">
        <v>999.89999999999986</v>
      </c>
      <c r="BR124">
        <v>0</v>
      </c>
      <c r="BS124">
        <v>0</v>
      </c>
      <c r="BT124">
        <v>8987.7685714285708</v>
      </c>
      <c r="BU124">
        <v>0</v>
      </c>
      <c r="BV124">
        <v>178.82</v>
      </c>
      <c r="BW124">
        <v>-21.227399999999999</v>
      </c>
      <c r="BX124">
        <v>719.59771428571423</v>
      </c>
      <c r="BY124">
        <v>739.62200000000007</v>
      </c>
      <c r="BZ124">
        <v>2.6098728571428569</v>
      </c>
      <c r="CA124">
        <v>714.68614285714284</v>
      </c>
      <c r="CB124">
        <v>33.714171428571433</v>
      </c>
      <c r="CC124">
        <v>3.682788571428572</v>
      </c>
      <c r="CD124">
        <v>3.4181814285714278</v>
      </c>
      <c r="CE124">
        <v>27.486842857142861</v>
      </c>
      <c r="CF124">
        <v>26.218728571428571</v>
      </c>
      <c r="CG124">
        <v>1200.037142857143</v>
      </c>
      <c r="CH124">
        <v>0.49997699999999989</v>
      </c>
      <c r="CI124">
        <v>0.500023</v>
      </c>
      <c r="CJ124">
        <v>0</v>
      </c>
      <c r="CK124">
        <v>977.66671428571431</v>
      </c>
      <c r="CL124">
        <v>4.9990899999999998</v>
      </c>
      <c r="CM124">
        <v>10813.11428571429</v>
      </c>
      <c r="CN124">
        <v>9558.0671428571422</v>
      </c>
      <c r="CO124">
        <v>42.936999999999998</v>
      </c>
      <c r="CP124">
        <v>45.561999999999998</v>
      </c>
      <c r="CQ124">
        <v>43.811999999999998</v>
      </c>
      <c r="CR124">
        <v>44.375</v>
      </c>
      <c r="CS124">
        <v>44.58</v>
      </c>
      <c r="CT124">
        <v>597.49142857142863</v>
      </c>
      <c r="CU124">
        <v>597.54571428571421</v>
      </c>
      <c r="CV124">
        <v>0</v>
      </c>
      <c r="CW124">
        <v>1665415970.5999999</v>
      </c>
      <c r="CX124">
        <v>0</v>
      </c>
      <c r="CY124">
        <v>1665411210</v>
      </c>
      <c r="CZ124" t="s">
        <v>356</v>
      </c>
      <c r="DA124">
        <v>1665411210</v>
      </c>
      <c r="DB124">
        <v>1665411207</v>
      </c>
      <c r="DC124">
        <v>2</v>
      </c>
      <c r="DD124">
        <v>-1.1599999999999999</v>
      </c>
      <c r="DE124">
        <v>-4.0000000000000001E-3</v>
      </c>
      <c r="DF124">
        <v>0.52200000000000002</v>
      </c>
      <c r="DG124">
        <v>0.222</v>
      </c>
      <c r="DH124">
        <v>406</v>
      </c>
      <c r="DI124">
        <v>31</v>
      </c>
      <c r="DJ124">
        <v>0.33</v>
      </c>
      <c r="DK124">
        <v>0.17</v>
      </c>
      <c r="DL124">
        <v>-21.077314999999999</v>
      </c>
      <c r="DM124">
        <v>-1.4985163227016101</v>
      </c>
      <c r="DN124">
        <v>0.15318773539353589</v>
      </c>
      <c r="DO124">
        <v>0</v>
      </c>
      <c r="DP124">
        <v>2.6195457499999999</v>
      </c>
      <c r="DQ124">
        <v>-6.2786228893063512E-2</v>
      </c>
      <c r="DR124">
        <v>6.1261643332104522E-3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3.2965800000000001</v>
      </c>
      <c r="EB124">
        <v>2.6254</v>
      </c>
      <c r="EC124">
        <v>0.14715</v>
      </c>
      <c r="ED124">
        <v>0.149204</v>
      </c>
      <c r="EE124">
        <v>0.14586299999999999</v>
      </c>
      <c r="EF124">
        <v>0.13749800000000001</v>
      </c>
      <c r="EG124">
        <v>25832.6</v>
      </c>
      <c r="EH124">
        <v>26356.1</v>
      </c>
      <c r="EI124">
        <v>28182.2</v>
      </c>
      <c r="EJ124">
        <v>29818.400000000001</v>
      </c>
      <c r="EK124">
        <v>33057.4</v>
      </c>
      <c r="EL124">
        <v>35739.800000000003</v>
      </c>
      <c r="EM124">
        <v>39697.4</v>
      </c>
      <c r="EN124">
        <v>42659.3</v>
      </c>
      <c r="EO124">
        <v>2.2219000000000002</v>
      </c>
      <c r="EP124">
        <v>2.17327</v>
      </c>
      <c r="EQ124">
        <v>6.4954200000000004E-2</v>
      </c>
      <c r="ER124">
        <v>0</v>
      </c>
      <c r="ES124">
        <v>32.423999999999999</v>
      </c>
      <c r="ET124">
        <v>999.9</v>
      </c>
      <c r="EU124">
        <v>69.599999999999994</v>
      </c>
      <c r="EV124">
        <v>36.4</v>
      </c>
      <c r="EW124">
        <v>41.8855</v>
      </c>
      <c r="EX124">
        <v>57.198099999999997</v>
      </c>
      <c r="EY124">
        <v>-1.99519</v>
      </c>
      <c r="EZ124">
        <v>2</v>
      </c>
      <c r="FA124">
        <v>0.459144</v>
      </c>
      <c r="FB124">
        <v>0.87986699999999995</v>
      </c>
      <c r="FC124">
        <v>20.2683</v>
      </c>
      <c r="FD124">
        <v>5.2193899999999998</v>
      </c>
      <c r="FE124">
        <v>12.004</v>
      </c>
      <c r="FF124">
        <v>4.9866000000000001</v>
      </c>
      <c r="FG124">
        <v>3.2846500000000001</v>
      </c>
      <c r="FH124">
        <v>5737.1</v>
      </c>
      <c r="FI124">
        <v>9999</v>
      </c>
      <c r="FJ124">
        <v>9999</v>
      </c>
      <c r="FK124">
        <v>465.4</v>
      </c>
      <c r="FL124">
        <v>1.8658399999999999</v>
      </c>
      <c r="FM124">
        <v>1.8621799999999999</v>
      </c>
      <c r="FN124">
        <v>1.8642300000000001</v>
      </c>
      <c r="FO124">
        <v>1.8603499999999999</v>
      </c>
      <c r="FP124">
        <v>1.8610199999999999</v>
      </c>
      <c r="FQ124">
        <v>1.8601000000000001</v>
      </c>
      <c r="FR124">
        <v>1.8618600000000001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1.026</v>
      </c>
      <c r="GH124">
        <v>0.26729999999999998</v>
      </c>
      <c r="GI124">
        <v>0.1107589500545309</v>
      </c>
      <c r="GJ124">
        <v>1.50489809740067E-3</v>
      </c>
      <c r="GK124">
        <v>-2.0552440134273611E-7</v>
      </c>
      <c r="GL124">
        <v>-9.6702536598140934E-11</v>
      </c>
      <c r="GM124">
        <v>-9.7891647304491333E-2</v>
      </c>
      <c r="GN124">
        <v>9.3380900660654225E-3</v>
      </c>
      <c r="GO124">
        <v>6.5945522138961576E-7</v>
      </c>
      <c r="GP124">
        <v>5.8990856701692426E-7</v>
      </c>
      <c r="GQ124">
        <v>7</v>
      </c>
      <c r="GR124">
        <v>2047</v>
      </c>
      <c r="GS124">
        <v>3</v>
      </c>
      <c r="GT124">
        <v>37</v>
      </c>
      <c r="GU124">
        <v>79.3</v>
      </c>
      <c r="GV124">
        <v>79.3</v>
      </c>
      <c r="GW124">
        <v>2.1276899999999999</v>
      </c>
      <c r="GX124">
        <v>2.5830099999999998</v>
      </c>
      <c r="GY124">
        <v>2.04834</v>
      </c>
      <c r="GZ124">
        <v>2.6208499999999999</v>
      </c>
      <c r="HA124">
        <v>2.1972700000000001</v>
      </c>
      <c r="HB124">
        <v>2.2888199999999999</v>
      </c>
      <c r="HC124">
        <v>41.586599999999997</v>
      </c>
      <c r="HD124">
        <v>14.797499999999999</v>
      </c>
      <c r="HE124">
        <v>18</v>
      </c>
      <c r="HF124">
        <v>700.72500000000002</v>
      </c>
      <c r="HG124">
        <v>734.11699999999996</v>
      </c>
      <c r="HH124">
        <v>30.998200000000001</v>
      </c>
      <c r="HI124">
        <v>33.227600000000002</v>
      </c>
      <c r="HJ124">
        <v>30.000599999999999</v>
      </c>
      <c r="HK124">
        <v>32.902000000000001</v>
      </c>
      <c r="HL124">
        <v>32.848799999999997</v>
      </c>
      <c r="HM124">
        <v>42.636699999999998</v>
      </c>
      <c r="HN124">
        <v>26.2014</v>
      </c>
      <c r="HO124">
        <v>96.276499999999999</v>
      </c>
      <c r="HP124">
        <v>31</v>
      </c>
      <c r="HQ124">
        <v>732.22699999999998</v>
      </c>
      <c r="HR124">
        <v>33.651499999999999</v>
      </c>
      <c r="HS124">
        <v>99.185000000000002</v>
      </c>
      <c r="HT124">
        <v>98.886499999999998</v>
      </c>
    </row>
    <row r="125" spans="1:228" x14ac:dyDescent="0.2">
      <c r="A125">
        <v>110</v>
      </c>
      <c r="B125">
        <v>1665415971.0999999</v>
      </c>
      <c r="C125">
        <v>435.5</v>
      </c>
      <c r="D125" t="s">
        <v>579</v>
      </c>
      <c r="E125" t="s">
        <v>580</v>
      </c>
      <c r="F125">
        <v>4</v>
      </c>
      <c r="G125">
        <v>1665415968.7874999</v>
      </c>
      <c r="H125">
        <f t="shared" si="34"/>
        <v>6.5054508229318939E-3</v>
      </c>
      <c r="I125">
        <f t="shared" si="35"/>
        <v>6.5054508229318939</v>
      </c>
      <c r="J125">
        <f t="shared" si="36"/>
        <v>23.392061522385596</v>
      </c>
      <c r="K125">
        <f t="shared" si="37"/>
        <v>699.61137499999995</v>
      </c>
      <c r="L125">
        <f t="shared" si="38"/>
        <v>595.47425143404598</v>
      </c>
      <c r="M125">
        <f t="shared" si="39"/>
        <v>60.433241482139103</v>
      </c>
      <c r="N125">
        <f t="shared" si="40"/>
        <v>71.001866272481863</v>
      </c>
      <c r="O125">
        <f t="shared" si="41"/>
        <v>0.44856591514270494</v>
      </c>
      <c r="P125">
        <f t="shared" si="42"/>
        <v>3.6867762069945438</v>
      </c>
      <c r="Q125">
        <f t="shared" si="43"/>
        <v>0.42030185252849178</v>
      </c>
      <c r="R125">
        <f t="shared" si="44"/>
        <v>0.26507952691845627</v>
      </c>
      <c r="S125">
        <f t="shared" si="45"/>
        <v>226.11764994779966</v>
      </c>
      <c r="T125">
        <f t="shared" si="46"/>
        <v>33.425068447237493</v>
      </c>
      <c r="U125">
        <f t="shared" si="47"/>
        <v>33.4737875</v>
      </c>
      <c r="V125">
        <f t="shared" si="48"/>
        <v>5.1881680651356037</v>
      </c>
      <c r="W125">
        <f t="shared" si="49"/>
        <v>70.102797921838842</v>
      </c>
      <c r="X125">
        <f t="shared" si="50"/>
        <v>3.6860162655063426</v>
      </c>
      <c r="Y125">
        <f t="shared" si="51"/>
        <v>5.2580159063209839</v>
      </c>
      <c r="Z125">
        <f t="shared" si="52"/>
        <v>1.502151799629261</v>
      </c>
      <c r="AA125">
        <f t="shared" si="53"/>
        <v>-286.89038129129653</v>
      </c>
      <c r="AB125">
        <f t="shared" si="54"/>
        <v>47.511447005744159</v>
      </c>
      <c r="AC125">
        <f t="shared" si="55"/>
        <v>2.9685937014296346</v>
      </c>
      <c r="AD125">
        <f t="shared" si="56"/>
        <v>-10.292690636323087</v>
      </c>
      <c r="AE125">
        <f t="shared" si="57"/>
        <v>46.769117608955959</v>
      </c>
      <c r="AF125">
        <f t="shared" si="58"/>
        <v>6.501806829108288</v>
      </c>
      <c r="AG125">
        <f t="shared" si="59"/>
        <v>23.392061522385596</v>
      </c>
      <c r="AH125">
        <v>746.22617523547694</v>
      </c>
      <c r="AI125">
        <v>729.11070909090893</v>
      </c>
      <c r="AJ125">
        <v>1.7271805829822851</v>
      </c>
      <c r="AK125">
        <v>66.861594045505171</v>
      </c>
      <c r="AL125">
        <f t="shared" si="60"/>
        <v>6.5054508229318939</v>
      </c>
      <c r="AM125">
        <v>33.716510793765913</v>
      </c>
      <c r="AN125">
        <v>36.320675757575749</v>
      </c>
      <c r="AO125">
        <v>-3.0284719879040639E-5</v>
      </c>
      <c r="AP125">
        <v>85.609805602652457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47342.072438182644</v>
      </c>
      <c r="AV125">
        <f t="shared" si="64"/>
        <v>1200.00875</v>
      </c>
      <c r="AW125">
        <f t="shared" si="65"/>
        <v>1025.9328699211399</v>
      </c>
      <c r="AX125">
        <f t="shared" si="66"/>
        <v>0.85493782434598065</v>
      </c>
      <c r="AY125">
        <f t="shared" si="67"/>
        <v>0.18843000098774251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1665415968.7874999</v>
      </c>
      <c r="BF125">
        <v>699.61137499999995</v>
      </c>
      <c r="BG125">
        <v>720.92712500000005</v>
      </c>
      <c r="BH125">
        <v>36.319875000000003</v>
      </c>
      <c r="BI125">
        <v>33.717325000000002</v>
      </c>
      <c r="BJ125">
        <v>698.58237499999996</v>
      </c>
      <c r="BK125">
        <v>36.052612500000002</v>
      </c>
      <c r="BL125">
        <v>650.02737500000001</v>
      </c>
      <c r="BM125">
        <v>101.3875</v>
      </c>
      <c r="BN125">
        <v>0.1000812625</v>
      </c>
      <c r="BO125">
        <v>33.712825000000002</v>
      </c>
      <c r="BP125">
        <v>33.4737875</v>
      </c>
      <c r="BQ125">
        <v>999.9</v>
      </c>
      <c r="BR125">
        <v>0</v>
      </c>
      <c r="BS125">
        <v>0</v>
      </c>
      <c r="BT125">
        <v>9001.64</v>
      </c>
      <c r="BU125">
        <v>0</v>
      </c>
      <c r="BV125">
        <v>277.29312499999997</v>
      </c>
      <c r="BW125">
        <v>-21.315837500000001</v>
      </c>
      <c r="BX125">
        <v>725.97887500000002</v>
      </c>
      <c r="BY125">
        <v>746.08299999999997</v>
      </c>
      <c r="BZ125">
        <v>2.6025512499999999</v>
      </c>
      <c r="CA125">
        <v>720.92712500000005</v>
      </c>
      <c r="CB125">
        <v>33.717325000000002</v>
      </c>
      <c r="CC125">
        <v>3.6823812500000002</v>
      </c>
      <c r="CD125">
        <v>3.4185137499999998</v>
      </c>
      <c r="CE125">
        <v>27.484962500000002</v>
      </c>
      <c r="CF125">
        <v>26.220387500000001</v>
      </c>
      <c r="CG125">
        <v>1200.00875</v>
      </c>
      <c r="CH125">
        <v>0.49999012500000001</v>
      </c>
      <c r="CI125">
        <v>0.50000987499999994</v>
      </c>
      <c r="CJ125">
        <v>0</v>
      </c>
      <c r="CK125">
        <v>978.1401249999999</v>
      </c>
      <c r="CL125">
        <v>4.9990899999999998</v>
      </c>
      <c r="CM125">
        <v>10852.975</v>
      </c>
      <c r="CN125">
        <v>9557.8875000000007</v>
      </c>
      <c r="CO125">
        <v>42.936999999999998</v>
      </c>
      <c r="CP125">
        <v>45.561999999999998</v>
      </c>
      <c r="CQ125">
        <v>43.811999999999998</v>
      </c>
      <c r="CR125">
        <v>44.375</v>
      </c>
      <c r="CS125">
        <v>44.569875000000003</v>
      </c>
      <c r="CT125">
        <v>597.49250000000006</v>
      </c>
      <c r="CU125">
        <v>597.51749999999993</v>
      </c>
      <c r="CV125">
        <v>0</v>
      </c>
      <c r="CW125">
        <v>1665415974.8</v>
      </c>
      <c r="CX125">
        <v>0</v>
      </c>
      <c r="CY125">
        <v>1665411210</v>
      </c>
      <c r="CZ125" t="s">
        <v>356</v>
      </c>
      <c r="DA125">
        <v>1665411210</v>
      </c>
      <c r="DB125">
        <v>1665411207</v>
      </c>
      <c r="DC125">
        <v>2</v>
      </c>
      <c r="DD125">
        <v>-1.1599999999999999</v>
      </c>
      <c r="DE125">
        <v>-4.0000000000000001E-3</v>
      </c>
      <c r="DF125">
        <v>0.52200000000000002</v>
      </c>
      <c r="DG125">
        <v>0.222</v>
      </c>
      <c r="DH125">
        <v>406</v>
      </c>
      <c r="DI125">
        <v>31</v>
      </c>
      <c r="DJ125">
        <v>0.33</v>
      </c>
      <c r="DK125">
        <v>0.17</v>
      </c>
      <c r="DL125">
        <v>-21.152051219512199</v>
      </c>
      <c r="DM125">
        <v>-1.222912891986103</v>
      </c>
      <c r="DN125">
        <v>0.13092554786548991</v>
      </c>
      <c r="DO125">
        <v>0</v>
      </c>
      <c r="DP125">
        <v>2.6153375609756102</v>
      </c>
      <c r="DQ125">
        <v>-7.0854773519161265E-2</v>
      </c>
      <c r="DR125">
        <v>7.1746976754485511E-3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3.2966299999999999</v>
      </c>
      <c r="EB125">
        <v>2.6253299999999999</v>
      </c>
      <c r="EC125">
        <v>0.14810699999999999</v>
      </c>
      <c r="ED125">
        <v>0.15015100000000001</v>
      </c>
      <c r="EE125">
        <v>0.14587</v>
      </c>
      <c r="EF125">
        <v>0.13751099999999999</v>
      </c>
      <c r="EG125">
        <v>25803.3</v>
      </c>
      <c r="EH125">
        <v>26326.400000000001</v>
      </c>
      <c r="EI125">
        <v>28181.9</v>
      </c>
      <c r="EJ125">
        <v>29818</v>
      </c>
      <c r="EK125">
        <v>33057.199999999997</v>
      </c>
      <c r="EL125">
        <v>35738.6</v>
      </c>
      <c r="EM125">
        <v>39697.4</v>
      </c>
      <c r="EN125">
        <v>42658.400000000001</v>
      </c>
      <c r="EO125">
        <v>2.2223199999999999</v>
      </c>
      <c r="EP125">
        <v>2.1732499999999999</v>
      </c>
      <c r="EQ125">
        <v>6.5229800000000004E-2</v>
      </c>
      <c r="ER125">
        <v>0</v>
      </c>
      <c r="ES125">
        <v>32.412799999999997</v>
      </c>
      <c r="ET125">
        <v>999.9</v>
      </c>
      <c r="EU125">
        <v>69.599999999999994</v>
      </c>
      <c r="EV125">
        <v>36.4</v>
      </c>
      <c r="EW125">
        <v>41.8827</v>
      </c>
      <c r="EX125">
        <v>57.048099999999998</v>
      </c>
      <c r="EY125">
        <v>-1.9190700000000001</v>
      </c>
      <c r="EZ125">
        <v>2</v>
      </c>
      <c r="FA125">
        <v>0.45957100000000001</v>
      </c>
      <c r="FB125">
        <v>0.87356999999999996</v>
      </c>
      <c r="FC125">
        <v>20.2684</v>
      </c>
      <c r="FD125">
        <v>5.2201399999999998</v>
      </c>
      <c r="FE125">
        <v>12.004</v>
      </c>
      <c r="FF125">
        <v>4.9869500000000002</v>
      </c>
      <c r="FG125">
        <v>3.2846500000000001</v>
      </c>
      <c r="FH125">
        <v>5737.1</v>
      </c>
      <c r="FI125">
        <v>9999</v>
      </c>
      <c r="FJ125">
        <v>9999</v>
      </c>
      <c r="FK125">
        <v>465.4</v>
      </c>
      <c r="FL125">
        <v>1.8658300000000001</v>
      </c>
      <c r="FM125">
        <v>1.8621799999999999</v>
      </c>
      <c r="FN125">
        <v>1.86422</v>
      </c>
      <c r="FO125">
        <v>1.8603400000000001</v>
      </c>
      <c r="FP125">
        <v>1.8610199999999999</v>
      </c>
      <c r="FQ125">
        <v>1.86008</v>
      </c>
      <c r="FR125">
        <v>1.8618699999999999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1.0329999999999999</v>
      </c>
      <c r="GH125">
        <v>0.26729999999999998</v>
      </c>
      <c r="GI125">
        <v>0.1107589500545309</v>
      </c>
      <c r="GJ125">
        <v>1.50489809740067E-3</v>
      </c>
      <c r="GK125">
        <v>-2.0552440134273611E-7</v>
      </c>
      <c r="GL125">
        <v>-9.6702536598140934E-11</v>
      </c>
      <c r="GM125">
        <v>-9.7891647304491333E-2</v>
      </c>
      <c r="GN125">
        <v>9.3380900660654225E-3</v>
      </c>
      <c r="GO125">
        <v>6.5945522138961576E-7</v>
      </c>
      <c r="GP125">
        <v>5.8990856701692426E-7</v>
      </c>
      <c r="GQ125">
        <v>7</v>
      </c>
      <c r="GR125">
        <v>2047</v>
      </c>
      <c r="GS125">
        <v>3</v>
      </c>
      <c r="GT125">
        <v>37</v>
      </c>
      <c r="GU125">
        <v>79.400000000000006</v>
      </c>
      <c r="GV125">
        <v>79.400000000000006</v>
      </c>
      <c r="GW125">
        <v>2.1435499999999998</v>
      </c>
      <c r="GX125">
        <v>2.5573700000000001</v>
      </c>
      <c r="GY125">
        <v>2.04834</v>
      </c>
      <c r="GZ125">
        <v>2.6196299999999999</v>
      </c>
      <c r="HA125">
        <v>2.1972700000000001</v>
      </c>
      <c r="HB125">
        <v>2.3535200000000001</v>
      </c>
      <c r="HC125">
        <v>41.586599999999997</v>
      </c>
      <c r="HD125">
        <v>14.8062</v>
      </c>
      <c r="HE125">
        <v>18</v>
      </c>
      <c r="HF125">
        <v>701.13599999999997</v>
      </c>
      <c r="HG125">
        <v>734.15599999999995</v>
      </c>
      <c r="HH125">
        <v>30.998200000000001</v>
      </c>
      <c r="HI125">
        <v>33.232999999999997</v>
      </c>
      <c r="HJ125">
        <v>30.000599999999999</v>
      </c>
      <c r="HK125">
        <v>32.9071</v>
      </c>
      <c r="HL125">
        <v>32.853900000000003</v>
      </c>
      <c r="HM125">
        <v>42.9604</v>
      </c>
      <c r="HN125">
        <v>26.2014</v>
      </c>
      <c r="HO125">
        <v>96.276499999999999</v>
      </c>
      <c r="HP125">
        <v>31</v>
      </c>
      <c r="HQ125">
        <v>738.91499999999996</v>
      </c>
      <c r="HR125">
        <v>33.651499999999999</v>
      </c>
      <c r="HS125">
        <v>99.184600000000003</v>
      </c>
      <c r="HT125">
        <v>98.884799999999998</v>
      </c>
    </row>
    <row r="126" spans="1:228" x14ac:dyDescent="0.2">
      <c r="A126">
        <v>111</v>
      </c>
      <c r="B126">
        <v>1665415975.0999999</v>
      </c>
      <c r="C126">
        <v>439.5</v>
      </c>
      <c r="D126" t="s">
        <v>581</v>
      </c>
      <c r="E126" t="s">
        <v>582</v>
      </c>
      <c r="F126">
        <v>4</v>
      </c>
      <c r="G126">
        <v>1665415973.0999999</v>
      </c>
      <c r="H126">
        <f t="shared" si="34"/>
        <v>6.5120232401667836E-3</v>
      </c>
      <c r="I126">
        <f t="shared" si="35"/>
        <v>6.5120232401667835</v>
      </c>
      <c r="J126">
        <f t="shared" si="36"/>
        <v>22.97295780211488</v>
      </c>
      <c r="K126">
        <f t="shared" si="37"/>
        <v>706.78228571428565</v>
      </c>
      <c r="L126">
        <f t="shared" si="38"/>
        <v>604.21245835717377</v>
      </c>
      <c r="M126">
        <f t="shared" si="39"/>
        <v>61.320582900086478</v>
      </c>
      <c r="N126">
        <f t="shared" si="40"/>
        <v>71.730235191269927</v>
      </c>
      <c r="O126">
        <f t="shared" si="41"/>
        <v>0.44949689223347439</v>
      </c>
      <c r="P126">
        <f t="shared" si="42"/>
        <v>3.6844077269467927</v>
      </c>
      <c r="Q126">
        <f t="shared" si="43"/>
        <v>0.42110236142195279</v>
      </c>
      <c r="R126">
        <f t="shared" si="44"/>
        <v>0.26559050185230648</v>
      </c>
      <c r="S126">
        <f t="shared" si="45"/>
        <v>226.11483982049177</v>
      </c>
      <c r="T126">
        <f t="shared" si="46"/>
        <v>33.426211842600551</v>
      </c>
      <c r="U126">
        <f t="shared" si="47"/>
        <v>33.471328571428572</v>
      </c>
      <c r="V126">
        <f t="shared" si="48"/>
        <v>5.1874537698377994</v>
      </c>
      <c r="W126">
        <f t="shared" si="49"/>
        <v>70.103849934626197</v>
      </c>
      <c r="X126">
        <f t="shared" si="50"/>
        <v>3.6866286608056225</v>
      </c>
      <c r="Y126">
        <f t="shared" si="51"/>
        <v>5.2588105564009782</v>
      </c>
      <c r="Z126">
        <f t="shared" si="52"/>
        <v>1.5008251090321769</v>
      </c>
      <c r="AA126">
        <f t="shared" si="53"/>
        <v>-287.18022489135518</v>
      </c>
      <c r="AB126">
        <f t="shared" si="54"/>
        <v>48.506371365412832</v>
      </c>
      <c r="AC126">
        <f t="shared" si="55"/>
        <v>3.0327101579263647</v>
      </c>
      <c r="AD126">
        <f t="shared" si="56"/>
        <v>-9.5263035475242077</v>
      </c>
      <c r="AE126">
        <f t="shared" si="57"/>
        <v>46.829060981307521</v>
      </c>
      <c r="AF126">
        <f t="shared" si="58"/>
        <v>6.4981677431219076</v>
      </c>
      <c r="AG126">
        <f t="shared" si="59"/>
        <v>22.97295780211488</v>
      </c>
      <c r="AH126">
        <v>753.13636957750737</v>
      </c>
      <c r="AI126">
        <v>736.06738181818162</v>
      </c>
      <c r="AJ126">
        <v>1.759714813784284</v>
      </c>
      <c r="AK126">
        <v>66.861594045505171</v>
      </c>
      <c r="AL126">
        <f t="shared" si="60"/>
        <v>6.5120232401667835</v>
      </c>
      <c r="AM126">
        <v>33.72214540032622</v>
      </c>
      <c r="AN126">
        <v>36.328568484848468</v>
      </c>
      <c r="AO126">
        <v>5.4751809032392882E-5</v>
      </c>
      <c r="AP126">
        <v>85.609805602652457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47299.376754202109</v>
      </c>
      <c r="AV126">
        <f t="shared" si="64"/>
        <v>1199.992857142857</v>
      </c>
      <c r="AW126">
        <f t="shared" si="65"/>
        <v>1025.9193781453325</v>
      </c>
      <c r="AX126">
        <f t="shared" si="66"/>
        <v>0.85493790403720604</v>
      </c>
      <c r="AY126">
        <f t="shared" si="67"/>
        <v>0.18843015479180739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1665415973.0999999</v>
      </c>
      <c r="BF126">
        <v>706.78228571428565</v>
      </c>
      <c r="BG126">
        <v>728.14199999999994</v>
      </c>
      <c r="BH126">
        <v>36.325599999999987</v>
      </c>
      <c r="BI126">
        <v>33.724428571428568</v>
      </c>
      <c r="BJ126">
        <v>705.74599999999998</v>
      </c>
      <c r="BK126">
        <v>36.058285714285709</v>
      </c>
      <c r="BL126">
        <v>650.00400000000002</v>
      </c>
      <c r="BM126">
        <v>101.38842857142861</v>
      </c>
      <c r="BN126">
        <v>0.1000165142857143</v>
      </c>
      <c r="BO126">
        <v>33.715528571428571</v>
      </c>
      <c r="BP126">
        <v>33.471328571428572</v>
      </c>
      <c r="BQ126">
        <v>999.89999999999986</v>
      </c>
      <c r="BR126">
        <v>0</v>
      </c>
      <c r="BS126">
        <v>0</v>
      </c>
      <c r="BT126">
        <v>8993.3942857142847</v>
      </c>
      <c r="BU126">
        <v>0</v>
      </c>
      <c r="BV126">
        <v>190.483</v>
      </c>
      <c r="BW126">
        <v>-21.359528571428569</v>
      </c>
      <c r="BX126">
        <v>733.42471428571423</v>
      </c>
      <c r="BY126">
        <v>753.55514285714287</v>
      </c>
      <c r="BZ126">
        <v>2.6011957142857138</v>
      </c>
      <c r="CA126">
        <v>728.14199999999994</v>
      </c>
      <c r="CB126">
        <v>33.724428571428568</v>
      </c>
      <c r="CC126">
        <v>3.682997142857142</v>
      </c>
      <c r="CD126">
        <v>3.4192671428571439</v>
      </c>
      <c r="CE126">
        <v>27.487828571428569</v>
      </c>
      <c r="CF126">
        <v>26.22408571428571</v>
      </c>
      <c r="CG126">
        <v>1199.992857142857</v>
      </c>
      <c r="CH126">
        <v>0.49998799999999999</v>
      </c>
      <c r="CI126">
        <v>0.50001200000000001</v>
      </c>
      <c r="CJ126">
        <v>0</v>
      </c>
      <c r="CK126">
        <v>978.72057142857159</v>
      </c>
      <c r="CL126">
        <v>4.9990899999999998</v>
      </c>
      <c r="CM126">
        <v>10653.12857142857</v>
      </c>
      <c r="CN126">
        <v>9557.75</v>
      </c>
      <c r="CO126">
        <v>42.936999999999998</v>
      </c>
      <c r="CP126">
        <v>45.561999999999998</v>
      </c>
      <c r="CQ126">
        <v>43.811999999999998</v>
      </c>
      <c r="CR126">
        <v>44.375</v>
      </c>
      <c r="CS126">
        <v>44.561999999999998</v>
      </c>
      <c r="CT126">
        <v>597.48285714285714</v>
      </c>
      <c r="CU126">
        <v>597.51428571428573</v>
      </c>
      <c r="CV126">
        <v>0</v>
      </c>
      <c r="CW126">
        <v>1665415978.4000001</v>
      </c>
      <c r="CX126">
        <v>0</v>
      </c>
      <c r="CY126">
        <v>1665411210</v>
      </c>
      <c r="CZ126" t="s">
        <v>356</v>
      </c>
      <c r="DA126">
        <v>1665411210</v>
      </c>
      <c r="DB126">
        <v>1665411207</v>
      </c>
      <c r="DC126">
        <v>2</v>
      </c>
      <c r="DD126">
        <v>-1.1599999999999999</v>
      </c>
      <c r="DE126">
        <v>-4.0000000000000001E-3</v>
      </c>
      <c r="DF126">
        <v>0.52200000000000002</v>
      </c>
      <c r="DG126">
        <v>0.222</v>
      </c>
      <c r="DH126">
        <v>406</v>
      </c>
      <c r="DI126">
        <v>31</v>
      </c>
      <c r="DJ126">
        <v>0.33</v>
      </c>
      <c r="DK126">
        <v>0.17</v>
      </c>
      <c r="DL126">
        <v>-21.248257500000001</v>
      </c>
      <c r="DM126">
        <v>-0.79732345215753975</v>
      </c>
      <c r="DN126">
        <v>8.2870757470594164E-2</v>
      </c>
      <c r="DO126">
        <v>0</v>
      </c>
      <c r="DP126">
        <v>2.6100159999999999</v>
      </c>
      <c r="DQ126">
        <v>-7.150018761726476E-2</v>
      </c>
      <c r="DR126">
        <v>7.094551007639587E-3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3.29671</v>
      </c>
      <c r="EB126">
        <v>2.6253299999999999</v>
      </c>
      <c r="EC126">
        <v>0.14906900000000001</v>
      </c>
      <c r="ED126">
        <v>0.15109600000000001</v>
      </c>
      <c r="EE126">
        <v>0.14588300000000001</v>
      </c>
      <c r="EF126">
        <v>0.13752500000000001</v>
      </c>
      <c r="EG126">
        <v>25774.1</v>
      </c>
      <c r="EH126">
        <v>26297.1</v>
      </c>
      <c r="EI126">
        <v>28181.9</v>
      </c>
      <c r="EJ126">
        <v>29818.1</v>
      </c>
      <c r="EK126">
        <v>33057.199999999997</v>
      </c>
      <c r="EL126">
        <v>35738.1</v>
      </c>
      <c r="EM126">
        <v>39697.9</v>
      </c>
      <c r="EN126">
        <v>42658.400000000001</v>
      </c>
      <c r="EO126">
        <v>2.22235</v>
      </c>
      <c r="EP126">
        <v>2.17313</v>
      </c>
      <c r="EQ126">
        <v>6.6109000000000001E-2</v>
      </c>
      <c r="ER126">
        <v>0</v>
      </c>
      <c r="ES126">
        <v>32.403799999999997</v>
      </c>
      <c r="ET126">
        <v>999.9</v>
      </c>
      <c r="EU126">
        <v>69.599999999999994</v>
      </c>
      <c r="EV126">
        <v>36.4</v>
      </c>
      <c r="EW126">
        <v>41.883600000000001</v>
      </c>
      <c r="EX126">
        <v>56.898099999999999</v>
      </c>
      <c r="EY126">
        <v>-2.0632999999999999</v>
      </c>
      <c r="EZ126">
        <v>2</v>
      </c>
      <c r="FA126">
        <v>0.45981499999999997</v>
      </c>
      <c r="FB126">
        <v>0.86662899999999998</v>
      </c>
      <c r="FC126">
        <v>20.2684</v>
      </c>
      <c r="FD126">
        <v>5.2193899999999998</v>
      </c>
      <c r="FE126">
        <v>12.004</v>
      </c>
      <c r="FF126">
        <v>4.9867499999999998</v>
      </c>
      <c r="FG126">
        <v>3.2845499999999999</v>
      </c>
      <c r="FH126">
        <v>5737.1</v>
      </c>
      <c r="FI126">
        <v>9999</v>
      </c>
      <c r="FJ126">
        <v>9999</v>
      </c>
      <c r="FK126">
        <v>465.4</v>
      </c>
      <c r="FL126">
        <v>1.86582</v>
      </c>
      <c r="FM126">
        <v>1.8621799999999999</v>
      </c>
      <c r="FN126">
        <v>1.8642399999999999</v>
      </c>
      <c r="FO126">
        <v>1.86032</v>
      </c>
      <c r="FP126">
        <v>1.86103</v>
      </c>
      <c r="FQ126">
        <v>1.8601000000000001</v>
      </c>
      <c r="FR126">
        <v>1.8618600000000001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1.04</v>
      </c>
      <c r="GH126">
        <v>0.26740000000000003</v>
      </c>
      <c r="GI126">
        <v>0.1107589500545309</v>
      </c>
      <c r="GJ126">
        <v>1.50489809740067E-3</v>
      </c>
      <c r="GK126">
        <v>-2.0552440134273611E-7</v>
      </c>
      <c r="GL126">
        <v>-9.6702536598140934E-11</v>
      </c>
      <c r="GM126">
        <v>-9.7891647304491333E-2</v>
      </c>
      <c r="GN126">
        <v>9.3380900660654225E-3</v>
      </c>
      <c r="GO126">
        <v>6.5945522138961576E-7</v>
      </c>
      <c r="GP126">
        <v>5.8990856701692426E-7</v>
      </c>
      <c r="GQ126">
        <v>7</v>
      </c>
      <c r="GR126">
        <v>2047</v>
      </c>
      <c r="GS126">
        <v>3</v>
      </c>
      <c r="GT126">
        <v>37</v>
      </c>
      <c r="GU126">
        <v>79.400000000000006</v>
      </c>
      <c r="GV126">
        <v>79.5</v>
      </c>
      <c r="GW126">
        <v>2.1606399999999999</v>
      </c>
      <c r="GX126">
        <v>2.5659200000000002</v>
      </c>
      <c r="GY126">
        <v>2.04834</v>
      </c>
      <c r="GZ126">
        <v>2.6196299999999999</v>
      </c>
      <c r="HA126">
        <v>2.1972700000000001</v>
      </c>
      <c r="HB126">
        <v>2.34009</v>
      </c>
      <c r="HC126">
        <v>41.586599999999997</v>
      </c>
      <c r="HD126">
        <v>14.797499999999999</v>
      </c>
      <c r="HE126">
        <v>18</v>
      </c>
      <c r="HF126">
        <v>701.21400000000006</v>
      </c>
      <c r="HG126">
        <v>734.08900000000006</v>
      </c>
      <c r="HH126">
        <v>30.998100000000001</v>
      </c>
      <c r="HI126">
        <v>33.237900000000003</v>
      </c>
      <c r="HJ126">
        <v>30.000499999999999</v>
      </c>
      <c r="HK126">
        <v>32.912199999999999</v>
      </c>
      <c r="HL126">
        <v>32.857900000000001</v>
      </c>
      <c r="HM126">
        <v>43.28</v>
      </c>
      <c r="HN126">
        <v>26.2014</v>
      </c>
      <c r="HO126">
        <v>96.276499999999999</v>
      </c>
      <c r="HP126">
        <v>31</v>
      </c>
      <c r="HQ126">
        <v>745.60199999999998</v>
      </c>
      <c r="HR126">
        <v>33.651499999999999</v>
      </c>
      <c r="HS126">
        <v>99.185199999999995</v>
      </c>
      <c r="HT126">
        <v>98.884900000000002</v>
      </c>
    </row>
    <row r="127" spans="1:228" x14ac:dyDescent="0.2">
      <c r="A127">
        <v>112</v>
      </c>
      <c r="B127">
        <v>1665415979.0999999</v>
      </c>
      <c r="C127">
        <v>443.5</v>
      </c>
      <c r="D127" t="s">
        <v>583</v>
      </c>
      <c r="E127" t="s">
        <v>584</v>
      </c>
      <c r="F127">
        <v>4</v>
      </c>
      <c r="G127">
        <v>1665415976.7874999</v>
      </c>
      <c r="H127">
        <f t="shared" si="34"/>
        <v>6.4835623273218502E-3</v>
      </c>
      <c r="I127">
        <f t="shared" si="35"/>
        <v>6.4835623273218506</v>
      </c>
      <c r="J127">
        <f t="shared" si="36"/>
        <v>23.349823184997319</v>
      </c>
      <c r="K127">
        <f t="shared" si="37"/>
        <v>712.99499999999989</v>
      </c>
      <c r="L127">
        <f t="shared" si="38"/>
        <v>608.47479508515778</v>
      </c>
      <c r="M127">
        <f t="shared" si="39"/>
        <v>61.752885751884861</v>
      </c>
      <c r="N127">
        <f t="shared" si="40"/>
        <v>72.360431577947423</v>
      </c>
      <c r="O127">
        <f t="shared" si="41"/>
        <v>0.4473000658201467</v>
      </c>
      <c r="P127">
        <f t="shared" si="42"/>
        <v>3.6905497508388607</v>
      </c>
      <c r="Q127">
        <f t="shared" si="43"/>
        <v>0.41921674441324375</v>
      </c>
      <c r="R127">
        <f t="shared" si="44"/>
        <v>0.26438657575887659</v>
      </c>
      <c r="S127">
        <f t="shared" si="45"/>
        <v>226.11953574779361</v>
      </c>
      <c r="T127">
        <f t="shared" si="46"/>
        <v>33.428582750622056</v>
      </c>
      <c r="U127">
        <f t="shared" si="47"/>
        <v>33.47175</v>
      </c>
      <c r="V127">
        <f t="shared" si="48"/>
        <v>5.1875761847438646</v>
      </c>
      <c r="W127">
        <f t="shared" si="49"/>
        <v>70.119085046683495</v>
      </c>
      <c r="X127">
        <f t="shared" si="50"/>
        <v>3.6865970157759174</v>
      </c>
      <c r="Y127">
        <f t="shared" si="51"/>
        <v>5.2576228188395149</v>
      </c>
      <c r="Z127">
        <f t="shared" si="52"/>
        <v>1.5009791689679473</v>
      </c>
      <c r="AA127">
        <f t="shared" si="53"/>
        <v>-285.92509863489357</v>
      </c>
      <c r="AB127">
        <f t="shared" si="54"/>
        <v>47.69935206911439</v>
      </c>
      <c r="AC127">
        <f t="shared" si="55"/>
        <v>2.9772378049908981</v>
      </c>
      <c r="AD127">
        <f t="shared" si="56"/>
        <v>-9.1289730129946847</v>
      </c>
      <c r="AE127">
        <f t="shared" si="57"/>
        <v>46.963869940431827</v>
      </c>
      <c r="AF127">
        <f t="shared" si="58"/>
        <v>6.487239728362872</v>
      </c>
      <c r="AG127">
        <f t="shared" si="59"/>
        <v>23.349823184997319</v>
      </c>
      <c r="AH127">
        <v>760.2170320700825</v>
      </c>
      <c r="AI127">
        <v>743.03926060606045</v>
      </c>
      <c r="AJ127">
        <v>1.7467653594509971</v>
      </c>
      <c r="AK127">
        <v>66.861594045505171</v>
      </c>
      <c r="AL127">
        <f t="shared" si="60"/>
        <v>6.4835623273218506</v>
      </c>
      <c r="AM127">
        <v>33.727496145261902</v>
      </c>
      <c r="AN127">
        <v>36.322936363636359</v>
      </c>
      <c r="AO127">
        <v>-3.2089051562508302E-5</v>
      </c>
      <c r="AP127">
        <v>85.609805602652457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47409.662200236533</v>
      </c>
      <c r="AV127">
        <f t="shared" si="64"/>
        <v>1200.01875</v>
      </c>
      <c r="AW127">
        <f t="shared" si="65"/>
        <v>1025.9414200765771</v>
      </c>
      <c r="AX127">
        <f t="shared" si="66"/>
        <v>0.85493782499363202</v>
      </c>
      <c r="AY127">
        <f t="shared" si="67"/>
        <v>0.18843000223770973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1665415976.7874999</v>
      </c>
      <c r="BF127">
        <v>712.99499999999989</v>
      </c>
      <c r="BG127">
        <v>734.42375000000004</v>
      </c>
      <c r="BH127">
        <v>36.325449999999996</v>
      </c>
      <c r="BI127">
        <v>33.7287125</v>
      </c>
      <c r="BJ127">
        <v>711.95174999999995</v>
      </c>
      <c r="BK127">
        <v>36.058137500000001</v>
      </c>
      <c r="BL127">
        <v>650.01900000000001</v>
      </c>
      <c r="BM127">
        <v>101.38800000000001</v>
      </c>
      <c r="BN127">
        <v>9.9993012500000006E-2</v>
      </c>
      <c r="BO127">
        <v>33.711487499999997</v>
      </c>
      <c r="BP127">
        <v>33.47175</v>
      </c>
      <c r="BQ127">
        <v>999.9</v>
      </c>
      <c r="BR127">
        <v>0</v>
      </c>
      <c r="BS127">
        <v>0</v>
      </c>
      <c r="BT127">
        <v>9014.6075000000001</v>
      </c>
      <c r="BU127">
        <v>0</v>
      </c>
      <c r="BV127">
        <v>196.35912500000001</v>
      </c>
      <c r="BW127">
        <v>-21.428775000000002</v>
      </c>
      <c r="BX127">
        <v>739.87125000000003</v>
      </c>
      <c r="BY127">
        <v>760.05987500000003</v>
      </c>
      <c r="BZ127">
        <v>2.59674</v>
      </c>
      <c r="CA127">
        <v>734.42375000000004</v>
      </c>
      <c r="CB127">
        <v>33.7287125</v>
      </c>
      <c r="CC127">
        <v>3.68296</v>
      </c>
      <c r="CD127">
        <v>3.4196800000000001</v>
      </c>
      <c r="CE127">
        <v>27.487649999999999</v>
      </c>
      <c r="CF127">
        <v>26.226175000000001</v>
      </c>
      <c r="CG127">
        <v>1200.01875</v>
      </c>
      <c r="CH127">
        <v>0.49999025000000002</v>
      </c>
      <c r="CI127">
        <v>0.50000975000000003</v>
      </c>
      <c r="CJ127">
        <v>0</v>
      </c>
      <c r="CK127">
        <v>979.06624999999997</v>
      </c>
      <c r="CL127">
        <v>4.9990899999999998</v>
      </c>
      <c r="CM127">
        <v>10839.875</v>
      </c>
      <c r="CN127">
        <v>9557.96875</v>
      </c>
      <c r="CO127">
        <v>42.936999999999998</v>
      </c>
      <c r="CP127">
        <v>45.561999999999998</v>
      </c>
      <c r="CQ127">
        <v>43.811999999999998</v>
      </c>
      <c r="CR127">
        <v>44.343499999999999</v>
      </c>
      <c r="CS127">
        <v>44.561999999999998</v>
      </c>
      <c r="CT127">
        <v>597.49874999999997</v>
      </c>
      <c r="CU127">
        <v>597.52375000000006</v>
      </c>
      <c r="CV127">
        <v>0</v>
      </c>
      <c r="CW127">
        <v>1665415982.5999999</v>
      </c>
      <c r="CX127">
        <v>0</v>
      </c>
      <c r="CY127">
        <v>1665411210</v>
      </c>
      <c r="CZ127" t="s">
        <v>356</v>
      </c>
      <c r="DA127">
        <v>1665411210</v>
      </c>
      <c r="DB127">
        <v>1665411207</v>
      </c>
      <c r="DC127">
        <v>2</v>
      </c>
      <c r="DD127">
        <v>-1.1599999999999999</v>
      </c>
      <c r="DE127">
        <v>-4.0000000000000001E-3</v>
      </c>
      <c r="DF127">
        <v>0.52200000000000002</v>
      </c>
      <c r="DG127">
        <v>0.222</v>
      </c>
      <c r="DH127">
        <v>406</v>
      </c>
      <c r="DI127">
        <v>31</v>
      </c>
      <c r="DJ127">
        <v>0.33</v>
      </c>
      <c r="DK127">
        <v>0.17</v>
      </c>
      <c r="DL127">
        <v>-21.295804878048781</v>
      </c>
      <c r="DM127">
        <v>-0.80335609756098603</v>
      </c>
      <c r="DN127">
        <v>8.4875015575182899E-2</v>
      </c>
      <c r="DO127">
        <v>0</v>
      </c>
      <c r="DP127">
        <v>2.6067602439024391</v>
      </c>
      <c r="DQ127">
        <v>-6.9067944250867E-2</v>
      </c>
      <c r="DR127">
        <v>7.0827886501336843E-3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3.2966099999999998</v>
      </c>
      <c r="EB127">
        <v>2.6253799999999998</v>
      </c>
      <c r="EC127">
        <v>0.15003</v>
      </c>
      <c r="ED127">
        <v>0.152033</v>
      </c>
      <c r="EE127">
        <v>0.14587</v>
      </c>
      <c r="EF127">
        <v>0.137541</v>
      </c>
      <c r="EG127">
        <v>25744.799999999999</v>
      </c>
      <c r="EH127">
        <v>26267.5</v>
      </c>
      <c r="EI127">
        <v>28181.9</v>
      </c>
      <c r="EJ127">
        <v>29817.599999999999</v>
      </c>
      <c r="EK127">
        <v>33057.199999999997</v>
      </c>
      <c r="EL127">
        <v>35737</v>
      </c>
      <c r="EM127">
        <v>39697.300000000003</v>
      </c>
      <c r="EN127">
        <v>42657.8</v>
      </c>
      <c r="EO127">
        <v>2.222</v>
      </c>
      <c r="EP127">
        <v>2.1732</v>
      </c>
      <c r="EQ127">
        <v>6.6049399999999994E-2</v>
      </c>
      <c r="ER127">
        <v>0</v>
      </c>
      <c r="ES127">
        <v>32.395000000000003</v>
      </c>
      <c r="ET127">
        <v>999.9</v>
      </c>
      <c r="EU127">
        <v>69.599999999999994</v>
      </c>
      <c r="EV127">
        <v>36.4</v>
      </c>
      <c r="EW127">
        <v>41.8825</v>
      </c>
      <c r="EX127">
        <v>57.228099999999998</v>
      </c>
      <c r="EY127">
        <v>-1.99119</v>
      </c>
      <c r="EZ127">
        <v>2</v>
      </c>
      <c r="FA127">
        <v>0.46021299999999998</v>
      </c>
      <c r="FB127">
        <v>0.85989700000000002</v>
      </c>
      <c r="FC127">
        <v>20.2684</v>
      </c>
      <c r="FD127">
        <v>5.2184900000000001</v>
      </c>
      <c r="FE127">
        <v>12.004</v>
      </c>
      <c r="FF127">
        <v>4.98665</v>
      </c>
      <c r="FG127">
        <v>3.2845</v>
      </c>
      <c r="FH127">
        <v>5737.4</v>
      </c>
      <c r="FI127">
        <v>9999</v>
      </c>
      <c r="FJ127">
        <v>9999</v>
      </c>
      <c r="FK127">
        <v>465.4</v>
      </c>
      <c r="FL127">
        <v>1.8658399999999999</v>
      </c>
      <c r="FM127">
        <v>1.8621799999999999</v>
      </c>
      <c r="FN127">
        <v>1.8642399999999999</v>
      </c>
      <c r="FO127">
        <v>1.86033</v>
      </c>
      <c r="FP127">
        <v>1.8610199999999999</v>
      </c>
      <c r="FQ127">
        <v>1.8601000000000001</v>
      </c>
      <c r="FR127">
        <v>1.8618399999999999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1.048</v>
      </c>
      <c r="GH127">
        <v>0.26740000000000003</v>
      </c>
      <c r="GI127">
        <v>0.1107589500545309</v>
      </c>
      <c r="GJ127">
        <v>1.50489809740067E-3</v>
      </c>
      <c r="GK127">
        <v>-2.0552440134273611E-7</v>
      </c>
      <c r="GL127">
        <v>-9.6702536598140934E-11</v>
      </c>
      <c r="GM127">
        <v>-9.7891647304491333E-2</v>
      </c>
      <c r="GN127">
        <v>9.3380900660654225E-3</v>
      </c>
      <c r="GO127">
        <v>6.5945522138961576E-7</v>
      </c>
      <c r="GP127">
        <v>5.8990856701692426E-7</v>
      </c>
      <c r="GQ127">
        <v>7</v>
      </c>
      <c r="GR127">
        <v>2047</v>
      </c>
      <c r="GS127">
        <v>3</v>
      </c>
      <c r="GT127">
        <v>37</v>
      </c>
      <c r="GU127">
        <v>79.5</v>
      </c>
      <c r="GV127">
        <v>79.5</v>
      </c>
      <c r="GW127">
        <v>2.18018</v>
      </c>
      <c r="GX127">
        <v>2.5939899999999998</v>
      </c>
      <c r="GY127">
        <v>2.04834</v>
      </c>
      <c r="GZ127">
        <v>2.6208499999999999</v>
      </c>
      <c r="HA127">
        <v>2.1972700000000001</v>
      </c>
      <c r="HB127">
        <v>2.3278799999999999</v>
      </c>
      <c r="HC127">
        <v>41.586599999999997</v>
      </c>
      <c r="HD127">
        <v>14.7887</v>
      </c>
      <c r="HE127">
        <v>18</v>
      </c>
      <c r="HF127">
        <v>700.97500000000002</v>
      </c>
      <c r="HG127">
        <v>734.21400000000006</v>
      </c>
      <c r="HH127">
        <v>30.998100000000001</v>
      </c>
      <c r="HI127">
        <v>33.241900000000001</v>
      </c>
      <c r="HJ127">
        <v>30.000499999999999</v>
      </c>
      <c r="HK127">
        <v>32.916800000000002</v>
      </c>
      <c r="HL127">
        <v>32.862499999999997</v>
      </c>
      <c r="HM127">
        <v>43.601999999999997</v>
      </c>
      <c r="HN127">
        <v>26.2014</v>
      </c>
      <c r="HO127">
        <v>96.276499999999999</v>
      </c>
      <c r="HP127">
        <v>31</v>
      </c>
      <c r="HQ127">
        <v>752.28899999999999</v>
      </c>
      <c r="HR127">
        <v>33.651499999999999</v>
      </c>
      <c r="HS127">
        <v>99.184299999999993</v>
      </c>
      <c r="HT127">
        <v>98.883399999999995</v>
      </c>
    </row>
    <row r="128" spans="1:228" x14ac:dyDescent="0.2">
      <c r="A128">
        <v>113</v>
      </c>
      <c r="B128">
        <v>1665415982.5999999</v>
      </c>
      <c r="C128">
        <v>447</v>
      </c>
      <c r="D128" t="s">
        <v>585</v>
      </c>
      <c r="E128" t="s">
        <v>586</v>
      </c>
      <c r="F128">
        <v>4</v>
      </c>
      <c r="G128">
        <v>1665415980.2249999</v>
      </c>
      <c r="H128">
        <f t="shared" si="34"/>
        <v>6.4757451870319166E-3</v>
      </c>
      <c r="I128">
        <f t="shared" si="35"/>
        <v>6.4757451870319169</v>
      </c>
      <c r="J128">
        <f t="shared" si="36"/>
        <v>23.516437456721569</v>
      </c>
      <c r="K128">
        <f t="shared" si="37"/>
        <v>718.78174999999999</v>
      </c>
      <c r="L128">
        <f t="shared" si="38"/>
        <v>613.54010356644687</v>
      </c>
      <c r="M128">
        <f t="shared" si="39"/>
        <v>62.267717976862343</v>
      </c>
      <c r="N128">
        <f t="shared" si="40"/>
        <v>72.948612545045108</v>
      </c>
      <c r="O128">
        <f t="shared" si="41"/>
        <v>0.44743870771551592</v>
      </c>
      <c r="P128">
        <f t="shared" si="42"/>
        <v>3.6848915995542346</v>
      </c>
      <c r="Q128">
        <f t="shared" si="43"/>
        <v>0.41929832457007754</v>
      </c>
      <c r="R128">
        <f t="shared" si="44"/>
        <v>0.26444213688445167</v>
      </c>
      <c r="S128">
        <f t="shared" si="45"/>
        <v>226.11424269796422</v>
      </c>
      <c r="T128">
        <f t="shared" si="46"/>
        <v>33.424543610033787</v>
      </c>
      <c r="U128">
        <f t="shared" si="47"/>
        <v>33.464737499999998</v>
      </c>
      <c r="V128">
        <f t="shared" si="48"/>
        <v>5.1855395483941003</v>
      </c>
      <c r="W128">
        <f t="shared" si="49"/>
        <v>70.140187928786986</v>
      </c>
      <c r="X128">
        <f t="shared" si="50"/>
        <v>3.686627039824713</v>
      </c>
      <c r="Y128">
        <f t="shared" si="51"/>
        <v>5.2560837783436343</v>
      </c>
      <c r="Z128">
        <f t="shared" si="52"/>
        <v>1.4989125085693873</v>
      </c>
      <c r="AA128">
        <f t="shared" si="53"/>
        <v>-285.58036274810752</v>
      </c>
      <c r="AB128">
        <f t="shared" si="54"/>
        <v>47.97884328196178</v>
      </c>
      <c r="AC128">
        <f t="shared" si="55"/>
        <v>2.999101323486232</v>
      </c>
      <c r="AD128">
        <f t="shared" si="56"/>
        <v>-8.4881754446952939</v>
      </c>
      <c r="AE128">
        <f t="shared" si="57"/>
        <v>46.741447581028723</v>
      </c>
      <c r="AF128">
        <f t="shared" si="58"/>
        <v>6.4735302263446979</v>
      </c>
      <c r="AG128">
        <f t="shared" si="59"/>
        <v>23.516437456721569</v>
      </c>
      <c r="AH128">
        <v>766.18691796707617</v>
      </c>
      <c r="AI128">
        <v>749.09212121212113</v>
      </c>
      <c r="AJ128">
        <v>1.708783561632867</v>
      </c>
      <c r="AK128">
        <v>66.861594045505171</v>
      </c>
      <c r="AL128">
        <f t="shared" si="60"/>
        <v>6.4757451870319169</v>
      </c>
      <c r="AM128">
        <v>33.73396249856642</v>
      </c>
      <c r="AN128">
        <v>36.325974545454542</v>
      </c>
      <c r="AO128">
        <v>3.539632884599593E-5</v>
      </c>
      <c r="AP128">
        <v>85.609805602652457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47309.451139577519</v>
      </c>
      <c r="AV128">
        <f t="shared" si="64"/>
        <v>1199.9937500000001</v>
      </c>
      <c r="AW128">
        <f t="shared" si="65"/>
        <v>1025.9197449212249</v>
      </c>
      <c r="AX128">
        <f t="shared" si="66"/>
        <v>0.85493757356754974</v>
      </c>
      <c r="AY128">
        <f t="shared" si="67"/>
        <v>0.18842951698537114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1665415980.2249999</v>
      </c>
      <c r="BF128">
        <v>718.78174999999999</v>
      </c>
      <c r="BG128">
        <v>740.13012499999991</v>
      </c>
      <c r="BH128">
        <v>36.325299999999999</v>
      </c>
      <c r="BI128">
        <v>33.733987499999998</v>
      </c>
      <c r="BJ128">
        <v>717.73262499999998</v>
      </c>
      <c r="BK128">
        <v>36.057974999999999</v>
      </c>
      <c r="BL128">
        <v>650.00337500000001</v>
      </c>
      <c r="BM128">
        <v>101.38912500000001</v>
      </c>
      <c r="BN128">
        <v>0.100113625</v>
      </c>
      <c r="BO128">
        <v>33.706249999999997</v>
      </c>
      <c r="BP128">
        <v>33.464737499999998</v>
      </c>
      <c r="BQ128">
        <v>999.9</v>
      </c>
      <c r="BR128">
        <v>0</v>
      </c>
      <c r="BS128">
        <v>0</v>
      </c>
      <c r="BT128">
        <v>8995</v>
      </c>
      <c r="BU128">
        <v>0</v>
      </c>
      <c r="BV128">
        <v>258.95625000000001</v>
      </c>
      <c r="BW128">
        <v>-21.34845</v>
      </c>
      <c r="BX128">
        <v>745.87599999999998</v>
      </c>
      <c r="BY128">
        <v>765.96962499999995</v>
      </c>
      <c r="BZ128">
        <v>2.5913287500000002</v>
      </c>
      <c r="CA128">
        <v>740.13012499999991</v>
      </c>
      <c r="CB128">
        <v>33.733987499999998</v>
      </c>
      <c r="CC128">
        <v>3.6829937500000001</v>
      </c>
      <c r="CD128">
        <v>3.4202612499999998</v>
      </c>
      <c r="CE128">
        <v>27.487825000000001</v>
      </c>
      <c r="CF128">
        <v>26.2290375</v>
      </c>
      <c r="CG128">
        <v>1199.9937500000001</v>
      </c>
      <c r="CH128">
        <v>0.49999900000000003</v>
      </c>
      <c r="CI128">
        <v>0.50000099999999992</v>
      </c>
      <c r="CJ128">
        <v>0</v>
      </c>
      <c r="CK128">
        <v>979.5798749999999</v>
      </c>
      <c r="CL128">
        <v>4.9990899999999998</v>
      </c>
      <c r="CM128">
        <v>10808.112499999999</v>
      </c>
      <c r="CN128">
        <v>9557.7999999999993</v>
      </c>
      <c r="CO128">
        <v>42.936999999999998</v>
      </c>
      <c r="CP128">
        <v>45.561999999999998</v>
      </c>
      <c r="CQ128">
        <v>43.811999999999998</v>
      </c>
      <c r="CR128">
        <v>44.327749999999988</v>
      </c>
      <c r="CS128">
        <v>44.561999999999998</v>
      </c>
      <c r="CT128">
        <v>597.495</v>
      </c>
      <c r="CU128">
        <v>597.5</v>
      </c>
      <c r="CV128">
        <v>0</v>
      </c>
      <c r="CW128">
        <v>1665415986.2</v>
      </c>
      <c r="CX128">
        <v>0</v>
      </c>
      <c r="CY128">
        <v>1665411210</v>
      </c>
      <c r="CZ128" t="s">
        <v>356</v>
      </c>
      <c r="DA128">
        <v>1665411210</v>
      </c>
      <c r="DB128">
        <v>1665411207</v>
      </c>
      <c r="DC128">
        <v>2</v>
      </c>
      <c r="DD128">
        <v>-1.1599999999999999</v>
      </c>
      <c r="DE128">
        <v>-4.0000000000000001E-3</v>
      </c>
      <c r="DF128">
        <v>0.52200000000000002</v>
      </c>
      <c r="DG128">
        <v>0.222</v>
      </c>
      <c r="DH128">
        <v>406</v>
      </c>
      <c r="DI128">
        <v>31</v>
      </c>
      <c r="DJ128">
        <v>0.33</v>
      </c>
      <c r="DK128">
        <v>0.17</v>
      </c>
      <c r="DL128">
        <v>-21.32893</v>
      </c>
      <c r="DM128">
        <v>-0.53410806754211804</v>
      </c>
      <c r="DN128">
        <v>7.5255817715310036E-2</v>
      </c>
      <c r="DO128">
        <v>0</v>
      </c>
      <c r="DP128">
        <v>2.6008770000000001</v>
      </c>
      <c r="DQ128">
        <v>-6.8415759849913937E-2</v>
      </c>
      <c r="DR128">
        <v>6.8841539785219931E-3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3.29664</v>
      </c>
      <c r="EB128">
        <v>2.6253000000000002</v>
      </c>
      <c r="EC128">
        <v>0.15085200000000001</v>
      </c>
      <c r="ED128">
        <v>0.15284600000000001</v>
      </c>
      <c r="EE128">
        <v>0.14588100000000001</v>
      </c>
      <c r="EF128">
        <v>0.13752700000000001</v>
      </c>
      <c r="EG128">
        <v>25719.9</v>
      </c>
      <c r="EH128">
        <v>26242</v>
      </c>
      <c r="EI128">
        <v>28181.9</v>
      </c>
      <c r="EJ128">
        <v>29817.200000000001</v>
      </c>
      <c r="EK128">
        <v>33057</v>
      </c>
      <c r="EL128">
        <v>35737.5</v>
      </c>
      <c r="EM128">
        <v>39697.5</v>
      </c>
      <c r="EN128">
        <v>42657.8</v>
      </c>
      <c r="EO128">
        <v>2.22207</v>
      </c>
      <c r="EP128">
        <v>2.1730800000000001</v>
      </c>
      <c r="EQ128">
        <v>6.6794500000000007E-2</v>
      </c>
      <c r="ER128">
        <v>0</v>
      </c>
      <c r="ES128">
        <v>32.387500000000003</v>
      </c>
      <c r="ET128">
        <v>999.9</v>
      </c>
      <c r="EU128">
        <v>69.599999999999994</v>
      </c>
      <c r="EV128">
        <v>36.4</v>
      </c>
      <c r="EW128">
        <v>41.881500000000003</v>
      </c>
      <c r="EX128">
        <v>56.928100000000001</v>
      </c>
      <c r="EY128">
        <v>-2.06731</v>
      </c>
      <c r="EZ128">
        <v>2</v>
      </c>
      <c r="FA128">
        <v>0.460318</v>
      </c>
      <c r="FB128">
        <v>0.855128</v>
      </c>
      <c r="FC128">
        <v>20.2683</v>
      </c>
      <c r="FD128">
        <v>5.2186399999999997</v>
      </c>
      <c r="FE128">
        <v>12.004</v>
      </c>
      <c r="FF128">
        <v>4.9866000000000001</v>
      </c>
      <c r="FG128">
        <v>3.2845</v>
      </c>
      <c r="FH128">
        <v>5737.4</v>
      </c>
      <c r="FI128">
        <v>9999</v>
      </c>
      <c r="FJ128">
        <v>9999</v>
      </c>
      <c r="FK128">
        <v>465.4</v>
      </c>
      <c r="FL128">
        <v>1.8658399999999999</v>
      </c>
      <c r="FM128">
        <v>1.8621799999999999</v>
      </c>
      <c r="FN128">
        <v>1.86422</v>
      </c>
      <c r="FO128">
        <v>1.86032</v>
      </c>
      <c r="FP128">
        <v>1.8610199999999999</v>
      </c>
      <c r="FQ128">
        <v>1.86009</v>
      </c>
      <c r="FR128">
        <v>1.86185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1.0529999999999999</v>
      </c>
      <c r="GH128">
        <v>0.26740000000000003</v>
      </c>
      <c r="GI128">
        <v>0.1107589500545309</v>
      </c>
      <c r="GJ128">
        <v>1.50489809740067E-3</v>
      </c>
      <c r="GK128">
        <v>-2.0552440134273611E-7</v>
      </c>
      <c r="GL128">
        <v>-9.6702536598140934E-11</v>
      </c>
      <c r="GM128">
        <v>-9.7891647304491333E-2</v>
      </c>
      <c r="GN128">
        <v>9.3380900660654225E-3</v>
      </c>
      <c r="GO128">
        <v>6.5945522138961576E-7</v>
      </c>
      <c r="GP128">
        <v>5.8990856701692426E-7</v>
      </c>
      <c r="GQ128">
        <v>7</v>
      </c>
      <c r="GR128">
        <v>2047</v>
      </c>
      <c r="GS128">
        <v>3</v>
      </c>
      <c r="GT128">
        <v>37</v>
      </c>
      <c r="GU128">
        <v>79.5</v>
      </c>
      <c r="GV128">
        <v>79.599999999999994</v>
      </c>
      <c r="GW128">
        <v>2.18994</v>
      </c>
      <c r="GX128">
        <v>2.5854499999999998</v>
      </c>
      <c r="GY128">
        <v>2.04834</v>
      </c>
      <c r="GZ128">
        <v>2.6196299999999999</v>
      </c>
      <c r="HA128">
        <v>2.1972700000000001</v>
      </c>
      <c r="HB128">
        <v>2.2778299999999998</v>
      </c>
      <c r="HC128">
        <v>41.586599999999997</v>
      </c>
      <c r="HD128">
        <v>14.7887</v>
      </c>
      <c r="HE128">
        <v>18</v>
      </c>
      <c r="HF128">
        <v>701.09</v>
      </c>
      <c r="HG128">
        <v>734.149</v>
      </c>
      <c r="HH128">
        <v>30.9983</v>
      </c>
      <c r="HI128">
        <v>33.2453</v>
      </c>
      <c r="HJ128">
        <v>30.000399999999999</v>
      </c>
      <c r="HK128">
        <v>32.921500000000002</v>
      </c>
      <c r="HL128">
        <v>32.866799999999998</v>
      </c>
      <c r="HM128">
        <v>43.856099999999998</v>
      </c>
      <c r="HN128">
        <v>26.473299999999998</v>
      </c>
      <c r="HO128">
        <v>96.276499999999999</v>
      </c>
      <c r="HP128">
        <v>31</v>
      </c>
      <c r="HQ128">
        <v>755.63099999999997</v>
      </c>
      <c r="HR128">
        <v>33.651499999999999</v>
      </c>
      <c r="HS128">
        <v>99.184600000000003</v>
      </c>
      <c r="HT128">
        <v>98.882800000000003</v>
      </c>
    </row>
    <row r="129" spans="1:228" x14ac:dyDescent="0.2">
      <c r="A129">
        <v>114</v>
      </c>
      <c r="B129">
        <v>1665415986.5999999</v>
      </c>
      <c r="C129">
        <v>451</v>
      </c>
      <c r="D129" t="s">
        <v>587</v>
      </c>
      <c r="E129" t="s">
        <v>588</v>
      </c>
      <c r="F129">
        <v>4</v>
      </c>
      <c r="G129">
        <v>1665415984.5999999</v>
      </c>
      <c r="H129">
        <f t="shared" si="34"/>
        <v>6.5110481784775688E-3</v>
      </c>
      <c r="I129">
        <f t="shared" si="35"/>
        <v>6.5110481784775684</v>
      </c>
      <c r="J129">
        <f t="shared" si="36"/>
        <v>23.639613504394809</v>
      </c>
      <c r="K129">
        <f t="shared" si="37"/>
        <v>725.99042857142854</v>
      </c>
      <c r="L129">
        <f t="shared" si="38"/>
        <v>620.52980834546122</v>
      </c>
      <c r="M129">
        <f t="shared" si="39"/>
        <v>62.97675699147873</v>
      </c>
      <c r="N129">
        <f t="shared" si="40"/>
        <v>73.679817123029864</v>
      </c>
      <c r="O129">
        <f t="shared" si="41"/>
        <v>0.44966115490992231</v>
      </c>
      <c r="P129">
        <f t="shared" si="42"/>
        <v>3.6946452739846669</v>
      </c>
      <c r="Q129">
        <f t="shared" si="43"/>
        <v>0.42131998212142274</v>
      </c>
      <c r="R129">
        <f t="shared" si="44"/>
        <v>0.2657223379900544</v>
      </c>
      <c r="S129">
        <f t="shared" si="45"/>
        <v>226.11600120780153</v>
      </c>
      <c r="T129">
        <f t="shared" si="46"/>
        <v>33.417873554883442</v>
      </c>
      <c r="U129">
        <f t="shared" si="47"/>
        <v>33.466785714285713</v>
      </c>
      <c r="V129">
        <f t="shared" si="48"/>
        <v>5.1861343381745222</v>
      </c>
      <c r="W129">
        <f t="shared" si="49"/>
        <v>70.133906644572903</v>
      </c>
      <c r="X129">
        <f t="shared" si="50"/>
        <v>3.6862924746435675</v>
      </c>
      <c r="Y129">
        <f t="shared" si="51"/>
        <v>5.2560774823582701</v>
      </c>
      <c r="Z129">
        <f t="shared" si="52"/>
        <v>1.4998418635309547</v>
      </c>
      <c r="AA129">
        <f t="shared" si="53"/>
        <v>-287.1372246708608</v>
      </c>
      <c r="AB129">
        <f t="shared" si="54"/>
        <v>47.693596943733823</v>
      </c>
      <c r="AC129">
        <f t="shared" si="55"/>
        <v>2.9734299834186948</v>
      </c>
      <c r="AD129">
        <f t="shared" si="56"/>
        <v>-10.354196535906752</v>
      </c>
      <c r="AE129">
        <f t="shared" si="57"/>
        <v>46.981676814784471</v>
      </c>
      <c r="AF129">
        <f t="shared" si="58"/>
        <v>6.5902074909448407</v>
      </c>
      <c r="AG129">
        <f t="shared" si="59"/>
        <v>23.639613504394809</v>
      </c>
      <c r="AH129">
        <v>773.15335922577356</v>
      </c>
      <c r="AI129">
        <v>755.94372727272719</v>
      </c>
      <c r="AJ129">
        <v>1.7241413483057799</v>
      </c>
      <c r="AK129">
        <v>66.861594045505171</v>
      </c>
      <c r="AL129">
        <f t="shared" si="60"/>
        <v>6.5110481784775684</v>
      </c>
      <c r="AM129">
        <v>33.708866505756951</v>
      </c>
      <c r="AN129">
        <v>36.315193333333312</v>
      </c>
      <c r="AO129">
        <v>-4.3670192146786584E-6</v>
      </c>
      <c r="AP129">
        <v>85.609805602652457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47483.62438281811</v>
      </c>
      <c r="AV129">
        <f t="shared" si="64"/>
        <v>1200.001428571429</v>
      </c>
      <c r="AW129">
        <f t="shared" si="65"/>
        <v>1025.9264710921254</v>
      </c>
      <c r="AX129">
        <f t="shared" si="66"/>
        <v>0.85493770812711833</v>
      </c>
      <c r="AY129">
        <f t="shared" si="67"/>
        <v>0.1884297766853385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1665415984.5999999</v>
      </c>
      <c r="BF129">
        <v>725.99042857142854</v>
      </c>
      <c r="BG129">
        <v>747.49271428571421</v>
      </c>
      <c r="BH129">
        <v>36.322200000000002</v>
      </c>
      <c r="BI129">
        <v>33.684228571428569</v>
      </c>
      <c r="BJ129">
        <v>724.93357142857144</v>
      </c>
      <c r="BK129">
        <v>36.054900000000004</v>
      </c>
      <c r="BL129">
        <v>650.01685714285725</v>
      </c>
      <c r="BM129">
        <v>101.38885714285711</v>
      </c>
      <c r="BN129">
        <v>9.9832271428571429E-2</v>
      </c>
      <c r="BO129">
        <v>33.706228571428568</v>
      </c>
      <c r="BP129">
        <v>33.466785714285713</v>
      </c>
      <c r="BQ129">
        <v>999.89999999999986</v>
      </c>
      <c r="BR129">
        <v>0</v>
      </c>
      <c r="BS129">
        <v>0</v>
      </c>
      <c r="BT129">
        <v>9028.6614285714277</v>
      </c>
      <c r="BU129">
        <v>0</v>
      </c>
      <c r="BV129">
        <v>213.44085714285711</v>
      </c>
      <c r="BW129">
        <v>-21.50217142857143</v>
      </c>
      <c r="BX129">
        <v>753.35400000000004</v>
      </c>
      <c r="BY129">
        <v>773.5491428571429</v>
      </c>
      <c r="BZ129">
        <v>2.637965714285714</v>
      </c>
      <c r="CA129">
        <v>747.49271428571421</v>
      </c>
      <c r="CB129">
        <v>33.684228571428569</v>
      </c>
      <c r="CC129">
        <v>3.682667142857142</v>
      </c>
      <c r="CD129">
        <v>3.4152071428571431</v>
      </c>
      <c r="CE129">
        <v>27.48628571428571</v>
      </c>
      <c r="CF129">
        <v>26.20401428571429</v>
      </c>
      <c r="CG129">
        <v>1200.001428571429</v>
      </c>
      <c r="CH129">
        <v>0.49999399999999988</v>
      </c>
      <c r="CI129">
        <v>0.50000600000000006</v>
      </c>
      <c r="CJ129">
        <v>0</v>
      </c>
      <c r="CK129">
        <v>980.35171428571425</v>
      </c>
      <c r="CL129">
        <v>4.9990899999999998</v>
      </c>
      <c r="CM129">
        <v>10804.44285714286</v>
      </c>
      <c r="CN129">
        <v>9557.8385714285705</v>
      </c>
      <c r="CO129">
        <v>42.936999999999998</v>
      </c>
      <c r="CP129">
        <v>45.561999999999998</v>
      </c>
      <c r="CQ129">
        <v>43.821000000000012</v>
      </c>
      <c r="CR129">
        <v>44.311999999999998</v>
      </c>
      <c r="CS129">
        <v>44.561999999999998</v>
      </c>
      <c r="CT129">
        <v>597.49571428571414</v>
      </c>
      <c r="CU129">
        <v>597.51142857142861</v>
      </c>
      <c r="CV129">
        <v>0</v>
      </c>
      <c r="CW129">
        <v>1665415989.8</v>
      </c>
      <c r="CX129">
        <v>0</v>
      </c>
      <c r="CY129">
        <v>1665411210</v>
      </c>
      <c r="CZ129" t="s">
        <v>356</v>
      </c>
      <c r="DA129">
        <v>1665411210</v>
      </c>
      <c r="DB129">
        <v>1665411207</v>
      </c>
      <c r="DC129">
        <v>2</v>
      </c>
      <c r="DD129">
        <v>-1.1599999999999999</v>
      </c>
      <c r="DE129">
        <v>-4.0000000000000001E-3</v>
      </c>
      <c r="DF129">
        <v>0.52200000000000002</v>
      </c>
      <c r="DG129">
        <v>0.222</v>
      </c>
      <c r="DH129">
        <v>406</v>
      </c>
      <c r="DI129">
        <v>31</v>
      </c>
      <c r="DJ129">
        <v>0.33</v>
      </c>
      <c r="DK129">
        <v>0.17</v>
      </c>
      <c r="DL129">
        <v>-21.383792499999998</v>
      </c>
      <c r="DM129">
        <v>-0.51701651031891427</v>
      </c>
      <c r="DN129">
        <v>7.3492854712209926E-2</v>
      </c>
      <c r="DO129">
        <v>0</v>
      </c>
      <c r="DP129">
        <v>2.6052452499999998</v>
      </c>
      <c r="DQ129">
        <v>8.0059924953091915E-2</v>
      </c>
      <c r="DR129">
        <v>1.7600603539012522E-2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3.2965</v>
      </c>
      <c r="EB129">
        <v>2.6253099999999998</v>
      </c>
      <c r="EC129">
        <v>0.15179500000000001</v>
      </c>
      <c r="ED129">
        <v>0.153779</v>
      </c>
      <c r="EE129">
        <v>0.14583199999999999</v>
      </c>
      <c r="EF129">
        <v>0.13730200000000001</v>
      </c>
      <c r="EG129">
        <v>25691.5</v>
      </c>
      <c r="EH129">
        <v>26213.4</v>
      </c>
      <c r="EI129">
        <v>28182.1</v>
      </c>
      <c r="EJ129">
        <v>29817.599999999999</v>
      </c>
      <c r="EK129">
        <v>33059</v>
      </c>
      <c r="EL129">
        <v>35747.1</v>
      </c>
      <c r="EM129">
        <v>39697.5</v>
      </c>
      <c r="EN129">
        <v>42658</v>
      </c>
      <c r="EO129">
        <v>2.2220499999999999</v>
      </c>
      <c r="EP129">
        <v>2.173</v>
      </c>
      <c r="EQ129">
        <v>6.6533700000000001E-2</v>
      </c>
      <c r="ER129">
        <v>0</v>
      </c>
      <c r="ES129">
        <v>32.380899999999997</v>
      </c>
      <c r="ET129">
        <v>999.9</v>
      </c>
      <c r="EU129">
        <v>69.599999999999994</v>
      </c>
      <c r="EV129">
        <v>36.4</v>
      </c>
      <c r="EW129">
        <v>41.883099999999999</v>
      </c>
      <c r="EX129">
        <v>56.928100000000001</v>
      </c>
      <c r="EY129">
        <v>-1.8870199999999999</v>
      </c>
      <c r="EZ129">
        <v>2</v>
      </c>
      <c r="FA129">
        <v>0.46073700000000001</v>
      </c>
      <c r="FB129">
        <v>0.85062899999999997</v>
      </c>
      <c r="FC129">
        <v>20.2684</v>
      </c>
      <c r="FD129">
        <v>5.2189399999999999</v>
      </c>
      <c r="FE129">
        <v>12.004</v>
      </c>
      <c r="FF129">
        <v>4.9863</v>
      </c>
      <c r="FG129">
        <v>3.2844799999999998</v>
      </c>
      <c r="FH129">
        <v>5737.7</v>
      </c>
      <c r="FI129">
        <v>9999</v>
      </c>
      <c r="FJ129">
        <v>9999</v>
      </c>
      <c r="FK129">
        <v>465.4</v>
      </c>
      <c r="FL129">
        <v>1.8658399999999999</v>
      </c>
      <c r="FM129">
        <v>1.8621799999999999</v>
      </c>
      <c r="FN129">
        <v>1.8642000000000001</v>
      </c>
      <c r="FO129">
        <v>1.8603099999999999</v>
      </c>
      <c r="FP129">
        <v>1.8610199999999999</v>
      </c>
      <c r="FQ129">
        <v>1.8601000000000001</v>
      </c>
      <c r="FR129">
        <v>1.86188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1.06</v>
      </c>
      <c r="GH129">
        <v>0.2671</v>
      </c>
      <c r="GI129">
        <v>0.1107589500545309</v>
      </c>
      <c r="GJ129">
        <v>1.50489809740067E-3</v>
      </c>
      <c r="GK129">
        <v>-2.0552440134273611E-7</v>
      </c>
      <c r="GL129">
        <v>-9.6702536598140934E-11</v>
      </c>
      <c r="GM129">
        <v>-9.7891647304491333E-2</v>
      </c>
      <c r="GN129">
        <v>9.3380900660654225E-3</v>
      </c>
      <c r="GO129">
        <v>6.5945522138961576E-7</v>
      </c>
      <c r="GP129">
        <v>5.8990856701692426E-7</v>
      </c>
      <c r="GQ129">
        <v>7</v>
      </c>
      <c r="GR129">
        <v>2047</v>
      </c>
      <c r="GS129">
        <v>3</v>
      </c>
      <c r="GT129">
        <v>37</v>
      </c>
      <c r="GU129">
        <v>79.599999999999994</v>
      </c>
      <c r="GV129">
        <v>79.7</v>
      </c>
      <c r="GW129">
        <v>2.20581</v>
      </c>
      <c r="GX129">
        <v>2.5634800000000002</v>
      </c>
      <c r="GY129">
        <v>2.04834</v>
      </c>
      <c r="GZ129">
        <v>2.6196299999999999</v>
      </c>
      <c r="HA129">
        <v>2.1972700000000001</v>
      </c>
      <c r="HB129">
        <v>2.3327599999999999</v>
      </c>
      <c r="HC129">
        <v>41.586599999999997</v>
      </c>
      <c r="HD129">
        <v>14.8062</v>
      </c>
      <c r="HE129">
        <v>18</v>
      </c>
      <c r="HF129">
        <v>701.11800000000005</v>
      </c>
      <c r="HG129">
        <v>734.13199999999995</v>
      </c>
      <c r="HH129">
        <v>30.9986</v>
      </c>
      <c r="HI129">
        <v>33.249699999999997</v>
      </c>
      <c r="HJ129">
        <v>30.000499999999999</v>
      </c>
      <c r="HK129">
        <v>32.925899999999999</v>
      </c>
      <c r="HL129">
        <v>32.871200000000002</v>
      </c>
      <c r="HM129">
        <v>44.1751</v>
      </c>
      <c r="HN129">
        <v>26.473299999999998</v>
      </c>
      <c r="HO129">
        <v>96.276499999999999</v>
      </c>
      <c r="HP129">
        <v>31</v>
      </c>
      <c r="HQ129">
        <v>762.31</v>
      </c>
      <c r="HR129">
        <v>33.6524</v>
      </c>
      <c r="HS129">
        <v>99.185000000000002</v>
      </c>
      <c r="HT129">
        <v>98.883700000000005</v>
      </c>
    </row>
    <row r="130" spans="1:228" x14ac:dyDescent="0.2">
      <c r="A130">
        <v>115</v>
      </c>
      <c r="B130">
        <v>1665415990.5999999</v>
      </c>
      <c r="C130">
        <v>455</v>
      </c>
      <c r="D130" t="s">
        <v>589</v>
      </c>
      <c r="E130" t="s">
        <v>590</v>
      </c>
      <c r="F130">
        <v>4</v>
      </c>
      <c r="G130">
        <v>1665415988.2874999</v>
      </c>
      <c r="H130">
        <f t="shared" si="34"/>
        <v>6.4789476337055625E-3</v>
      </c>
      <c r="I130">
        <f t="shared" si="35"/>
        <v>6.4789476337055625</v>
      </c>
      <c r="J130">
        <f t="shared" si="36"/>
        <v>23.851673688445143</v>
      </c>
      <c r="K130">
        <f t="shared" si="37"/>
        <v>732.17162499999995</v>
      </c>
      <c r="L130">
        <f t="shared" si="38"/>
        <v>625.2697085402732</v>
      </c>
      <c r="M130">
        <f t="shared" si="39"/>
        <v>63.457482008959552</v>
      </c>
      <c r="N130">
        <f t="shared" si="40"/>
        <v>74.306762483945931</v>
      </c>
      <c r="O130">
        <f t="shared" si="41"/>
        <v>0.44705519313388198</v>
      </c>
      <c r="P130">
        <f t="shared" si="42"/>
        <v>3.6912135751926902</v>
      </c>
      <c r="Q130">
        <f t="shared" si="43"/>
        <v>0.41900628268146062</v>
      </c>
      <c r="R130">
        <f t="shared" si="44"/>
        <v>0.26425222560911621</v>
      </c>
      <c r="S130">
        <f t="shared" si="45"/>
        <v>226.11161346080056</v>
      </c>
      <c r="T130">
        <f t="shared" si="46"/>
        <v>33.424842415626728</v>
      </c>
      <c r="U130">
        <f t="shared" si="47"/>
        <v>33.4609375</v>
      </c>
      <c r="V130">
        <f t="shared" si="48"/>
        <v>5.1844362071688241</v>
      </c>
      <c r="W130">
        <f t="shared" si="49"/>
        <v>70.082873570958242</v>
      </c>
      <c r="X130">
        <f t="shared" si="50"/>
        <v>3.6837226545790287</v>
      </c>
      <c r="Y130">
        <f t="shared" si="51"/>
        <v>5.2562380320340241</v>
      </c>
      <c r="Z130">
        <f t="shared" si="52"/>
        <v>1.5007135525897954</v>
      </c>
      <c r="AA130">
        <f t="shared" si="53"/>
        <v>-285.72159064641528</v>
      </c>
      <c r="AB130">
        <f t="shared" si="54"/>
        <v>48.921836126615808</v>
      </c>
      <c r="AC130">
        <f t="shared" si="55"/>
        <v>3.0527602587585423</v>
      </c>
      <c r="AD130">
        <f t="shared" si="56"/>
        <v>-7.6353808002403625</v>
      </c>
      <c r="AE130">
        <f t="shared" si="57"/>
        <v>47.104503780530003</v>
      </c>
      <c r="AF130">
        <f t="shared" si="58"/>
        <v>6.6247167614124889</v>
      </c>
      <c r="AG130">
        <f t="shared" si="59"/>
        <v>23.851673688445143</v>
      </c>
      <c r="AH130">
        <v>780.15044601425916</v>
      </c>
      <c r="AI130">
        <v>762.86886666666669</v>
      </c>
      <c r="AJ130">
        <v>1.719404893283804</v>
      </c>
      <c r="AK130">
        <v>66.861594045505171</v>
      </c>
      <c r="AL130">
        <f t="shared" si="60"/>
        <v>6.4789476337055625</v>
      </c>
      <c r="AM130">
        <v>33.644495775364007</v>
      </c>
      <c r="AN130">
        <v>36.28451515151513</v>
      </c>
      <c r="AO130">
        <v>-8.8624816412740687E-3</v>
      </c>
      <c r="AP130">
        <v>85.609805602652457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47422.246942365709</v>
      </c>
      <c r="AV130">
        <f t="shared" si="64"/>
        <v>1199.9775</v>
      </c>
      <c r="AW130">
        <f t="shared" si="65"/>
        <v>1025.9060764045598</v>
      </c>
      <c r="AX130">
        <f t="shared" si="66"/>
        <v>0.85493776042014114</v>
      </c>
      <c r="AY130">
        <f t="shared" si="67"/>
        <v>0.18842987761087235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1665415988.2874999</v>
      </c>
      <c r="BF130">
        <v>732.17162499999995</v>
      </c>
      <c r="BG130">
        <v>753.75312499999995</v>
      </c>
      <c r="BH130">
        <v>36.297062500000003</v>
      </c>
      <c r="BI130">
        <v>33.645112500000003</v>
      </c>
      <c r="BJ130">
        <v>731.10862500000007</v>
      </c>
      <c r="BK130">
        <v>36.030050000000003</v>
      </c>
      <c r="BL130">
        <v>649.99337500000001</v>
      </c>
      <c r="BM130">
        <v>101.38825</v>
      </c>
      <c r="BN130">
        <v>9.9925649999999991E-2</v>
      </c>
      <c r="BO130">
        <v>33.706775</v>
      </c>
      <c r="BP130">
        <v>33.4609375</v>
      </c>
      <c r="BQ130">
        <v>999.9</v>
      </c>
      <c r="BR130">
        <v>0</v>
      </c>
      <c r="BS130">
        <v>0</v>
      </c>
      <c r="BT130">
        <v>9016.875</v>
      </c>
      <c r="BU130">
        <v>0</v>
      </c>
      <c r="BV130">
        <v>205.82124999999999</v>
      </c>
      <c r="BW130">
        <v>-21.581512499999999</v>
      </c>
      <c r="BX130">
        <v>759.74850000000004</v>
      </c>
      <c r="BY130">
        <v>779.99649999999997</v>
      </c>
      <c r="BZ130">
        <v>2.6519662500000001</v>
      </c>
      <c r="CA130">
        <v>753.75312499999995</v>
      </c>
      <c r="CB130">
        <v>33.645112500000003</v>
      </c>
      <c r="CC130">
        <v>3.6800962500000001</v>
      </c>
      <c r="CD130">
        <v>3.4112162499999998</v>
      </c>
      <c r="CE130">
        <v>27.474350000000001</v>
      </c>
      <c r="CF130">
        <v>26.184225000000001</v>
      </c>
      <c r="CG130">
        <v>1199.9775</v>
      </c>
      <c r="CH130">
        <v>0.49999199999999999</v>
      </c>
      <c r="CI130">
        <v>0.50000800000000001</v>
      </c>
      <c r="CJ130">
        <v>0</v>
      </c>
      <c r="CK130">
        <v>980.64400000000001</v>
      </c>
      <c r="CL130">
        <v>4.9990899999999998</v>
      </c>
      <c r="CM130">
        <v>10607.424999999999</v>
      </c>
      <c r="CN130">
        <v>9557.6324999999997</v>
      </c>
      <c r="CO130">
        <v>42.936999999999998</v>
      </c>
      <c r="CP130">
        <v>45.561999999999998</v>
      </c>
      <c r="CQ130">
        <v>43.819875000000003</v>
      </c>
      <c r="CR130">
        <v>44.311999999999998</v>
      </c>
      <c r="CS130">
        <v>44.561999999999998</v>
      </c>
      <c r="CT130">
        <v>597.48125000000005</v>
      </c>
      <c r="CU130">
        <v>597.50125000000003</v>
      </c>
      <c r="CV130">
        <v>0</v>
      </c>
      <c r="CW130">
        <v>1665415994</v>
      </c>
      <c r="CX130">
        <v>0</v>
      </c>
      <c r="CY130">
        <v>1665411210</v>
      </c>
      <c r="CZ130" t="s">
        <v>356</v>
      </c>
      <c r="DA130">
        <v>1665411210</v>
      </c>
      <c r="DB130">
        <v>1665411207</v>
      </c>
      <c r="DC130">
        <v>2</v>
      </c>
      <c r="DD130">
        <v>-1.1599999999999999</v>
      </c>
      <c r="DE130">
        <v>-4.0000000000000001E-3</v>
      </c>
      <c r="DF130">
        <v>0.52200000000000002</v>
      </c>
      <c r="DG130">
        <v>0.222</v>
      </c>
      <c r="DH130">
        <v>406</v>
      </c>
      <c r="DI130">
        <v>31</v>
      </c>
      <c r="DJ130">
        <v>0.33</v>
      </c>
      <c r="DK130">
        <v>0.17</v>
      </c>
      <c r="DL130">
        <v>-21.4376225</v>
      </c>
      <c r="DM130">
        <v>-0.77631106941834316</v>
      </c>
      <c r="DN130">
        <v>9.6654915776436534E-2</v>
      </c>
      <c r="DO130">
        <v>0</v>
      </c>
      <c r="DP130">
        <v>2.6150384999999998</v>
      </c>
      <c r="DQ130">
        <v>0.20124540337710539</v>
      </c>
      <c r="DR130">
        <v>2.5683083396469339E-2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365</v>
      </c>
      <c r="EA130">
        <v>3.29664</v>
      </c>
      <c r="EB130">
        <v>2.6253099999999998</v>
      </c>
      <c r="EC130">
        <v>0.152724</v>
      </c>
      <c r="ED130">
        <v>0.15470900000000001</v>
      </c>
      <c r="EE130">
        <v>0.14574899999999999</v>
      </c>
      <c r="EF130">
        <v>0.137291</v>
      </c>
      <c r="EG130">
        <v>25663</v>
      </c>
      <c r="EH130">
        <v>26184.6</v>
      </c>
      <c r="EI130">
        <v>28181.7</v>
      </c>
      <c r="EJ130">
        <v>29817.7</v>
      </c>
      <c r="EK130">
        <v>33061.800000000003</v>
      </c>
      <c r="EL130">
        <v>35747.599999999999</v>
      </c>
      <c r="EM130">
        <v>39697</v>
      </c>
      <c r="EN130">
        <v>42658</v>
      </c>
      <c r="EO130">
        <v>2.222</v>
      </c>
      <c r="EP130">
        <v>2.17292</v>
      </c>
      <c r="EQ130">
        <v>6.7055199999999995E-2</v>
      </c>
      <c r="ER130">
        <v>0</v>
      </c>
      <c r="ES130">
        <v>32.375100000000003</v>
      </c>
      <c r="ET130">
        <v>999.9</v>
      </c>
      <c r="EU130">
        <v>69.5</v>
      </c>
      <c r="EV130">
        <v>36.4</v>
      </c>
      <c r="EW130">
        <v>41.825099999999999</v>
      </c>
      <c r="EX130">
        <v>56.688099999999999</v>
      </c>
      <c r="EY130">
        <v>-2.0072100000000002</v>
      </c>
      <c r="EZ130">
        <v>2</v>
      </c>
      <c r="FA130">
        <v>0.46094499999999999</v>
      </c>
      <c r="FB130">
        <v>0.84544699999999995</v>
      </c>
      <c r="FC130">
        <v>20.2685</v>
      </c>
      <c r="FD130">
        <v>5.2186399999999997</v>
      </c>
      <c r="FE130">
        <v>12.004</v>
      </c>
      <c r="FF130">
        <v>4.9863</v>
      </c>
      <c r="FG130">
        <v>3.2844799999999998</v>
      </c>
      <c r="FH130">
        <v>5737.7</v>
      </c>
      <c r="FI130">
        <v>9999</v>
      </c>
      <c r="FJ130">
        <v>9999</v>
      </c>
      <c r="FK130">
        <v>465.4</v>
      </c>
      <c r="FL130">
        <v>1.8658399999999999</v>
      </c>
      <c r="FM130">
        <v>1.8621799999999999</v>
      </c>
      <c r="FN130">
        <v>1.8641799999999999</v>
      </c>
      <c r="FO130">
        <v>1.86033</v>
      </c>
      <c r="FP130">
        <v>1.86103</v>
      </c>
      <c r="FQ130">
        <v>1.86008</v>
      </c>
      <c r="FR130">
        <v>1.8618300000000001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1.0680000000000001</v>
      </c>
      <c r="GH130">
        <v>0.26679999999999998</v>
      </c>
      <c r="GI130">
        <v>0.1107589500545309</v>
      </c>
      <c r="GJ130">
        <v>1.50489809740067E-3</v>
      </c>
      <c r="GK130">
        <v>-2.0552440134273611E-7</v>
      </c>
      <c r="GL130">
        <v>-9.6702536598140934E-11</v>
      </c>
      <c r="GM130">
        <v>-9.7891647304491333E-2</v>
      </c>
      <c r="GN130">
        <v>9.3380900660654225E-3</v>
      </c>
      <c r="GO130">
        <v>6.5945522138961576E-7</v>
      </c>
      <c r="GP130">
        <v>5.8990856701692426E-7</v>
      </c>
      <c r="GQ130">
        <v>7</v>
      </c>
      <c r="GR130">
        <v>2047</v>
      </c>
      <c r="GS130">
        <v>3</v>
      </c>
      <c r="GT130">
        <v>37</v>
      </c>
      <c r="GU130">
        <v>79.7</v>
      </c>
      <c r="GV130">
        <v>79.7</v>
      </c>
      <c r="GW130">
        <v>2.2216800000000001</v>
      </c>
      <c r="GX130">
        <v>2.5585900000000001</v>
      </c>
      <c r="GY130">
        <v>2.04834</v>
      </c>
      <c r="GZ130">
        <v>2.6208499999999999</v>
      </c>
      <c r="HA130">
        <v>2.1972700000000001</v>
      </c>
      <c r="HB130">
        <v>2.34985</v>
      </c>
      <c r="HC130">
        <v>41.586599999999997</v>
      </c>
      <c r="HD130">
        <v>14.797499999999999</v>
      </c>
      <c r="HE130">
        <v>18</v>
      </c>
      <c r="HF130">
        <v>701.13300000000004</v>
      </c>
      <c r="HG130">
        <v>734.11699999999996</v>
      </c>
      <c r="HH130">
        <v>30.9986</v>
      </c>
      <c r="HI130">
        <v>33.253399999999999</v>
      </c>
      <c r="HJ130">
        <v>30.000399999999999</v>
      </c>
      <c r="HK130">
        <v>32.930999999999997</v>
      </c>
      <c r="HL130">
        <v>32.875700000000002</v>
      </c>
      <c r="HM130">
        <v>44.490499999999997</v>
      </c>
      <c r="HN130">
        <v>26.473299999999998</v>
      </c>
      <c r="HO130">
        <v>96.276499999999999</v>
      </c>
      <c r="HP130">
        <v>31</v>
      </c>
      <c r="HQ130">
        <v>768.99900000000002</v>
      </c>
      <c r="HR130">
        <v>33.669800000000002</v>
      </c>
      <c r="HS130">
        <v>99.183800000000005</v>
      </c>
      <c r="HT130">
        <v>98.883899999999997</v>
      </c>
    </row>
    <row r="131" spans="1:228" x14ac:dyDescent="0.2">
      <c r="A131">
        <v>116</v>
      </c>
      <c r="B131">
        <v>1665415994.5999999</v>
      </c>
      <c r="C131">
        <v>459</v>
      </c>
      <c r="D131" t="s">
        <v>591</v>
      </c>
      <c r="E131" t="s">
        <v>592</v>
      </c>
      <c r="F131">
        <v>4</v>
      </c>
      <c r="G131">
        <v>1665415992.5999999</v>
      </c>
      <c r="H131">
        <f t="shared" si="34"/>
        <v>6.4779741346887255E-3</v>
      </c>
      <c r="I131">
        <f t="shared" si="35"/>
        <v>6.4779741346887256</v>
      </c>
      <c r="J131">
        <f t="shared" si="36"/>
        <v>23.621320802017781</v>
      </c>
      <c r="K131">
        <f t="shared" si="37"/>
        <v>739.33057142857149</v>
      </c>
      <c r="L131">
        <f t="shared" si="38"/>
        <v>633.04767906877771</v>
      </c>
      <c r="M131">
        <f t="shared" si="39"/>
        <v>64.246815717119972</v>
      </c>
      <c r="N131">
        <f t="shared" si="40"/>
        <v>75.033266130091633</v>
      </c>
      <c r="O131">
        <f t="shared" si="41"/>
        <v>0.44677367132645562</v>
      </c>
      <c r="P131">
        <f t="shared" si="42"/>
        <v>3.6855623225807852</v>
      </c>
      <c r="Q131">
        <f t="shared" si="43"/>
        <v>0.41871882582579673</v>
      </c>
      <c r="R131">
        <f t="shared" si="44"/>
        <v>0.26407294329054964</v>
      </c>
      <c r="S131">
        <f t="shared" si="45"/>
        <v>226.11523166451343</v>
      </c>
      <c r="T131">
        <f t="shared" si="46"/>
        <v>33.42339513162166</v>
      </c>
      <c r="U131">
        <f t="shared" si="47"/>
        <v>33.454985714285712</v>
      </c>
      <c r="V131">
        <f t="shared" si="48"/>
        <v>5.1827084990059831</v>
      </c>
      <c r="W131">
        <f t="shared" si="49"/>
        <v>70.0390178997975</v>
      </c>
      <c r="X131">
        <f t="shared" si="50"/>
        <v>3.6811580631143968</v>
      </c>
      <c r="Y131">
        <f t="shared" si="51"/>
        <v>5.2558676199328032</v>
      </c>
      <c r="Z131">
        <f t="shared" si="52"/>
        <v>1.5015504358915863</v>
      </c>
      <c r="AA131">
        <f t="shared" si="53"/>
        <v>-285.67865933977282</v>
      </c>
      <c r="AB131">
        <f t="shared" si="54"/>
        <v>49.779034031310118</v>
      </c>
      <c r="AC131">
        <f t="shared" si="55"/>
        <v>3.1109032721157295</v>
      </c>
      <c r="AD131">
        <f t="shared" si="56"/>
        <v>-6.6734903718335374</v>
      </c>
      <c r="AE131">
        <f t="shared" si="57"/>
        <v>47.039040056653057</v>
      </c>
      <c r="AF131">
        <f t="shared" si="58"/>
        <v>6.5629590934005799</v>
      </c>
      <c r="AG131">
        <f t="shared" si="59"/>
        <v>23.621320802017781</v>
      </c>
      <c r="AH131">
        <v>786.96892535135055</v>
      </c>
      <c r="AI131">
        <v>769.75135757575742</v>
      </c>
      <c r="AJ131">
        <v>1.72828126324414</v>
      </c>
      <c r="AK131">
        <v>66.861594045505171</v>
      </c>
      <c r="AL131">
        <f t="shared" si="60"/>
        <v>6.4779741346887256</v>
      </c>
      <c r="AM131">
        <v>33.644943110170672</v>
      </c>
      <c r="AN131">
        <v>36.264345454545463</v>
      </c>
      <c r="AO131">
        <v>-5.0251420178731116E-3</v>
      </c>
      <c r="AP131">
        <v>85.609805602652457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47321.53148032193</v>
      </c>
      <c r="AV131">
        <f t="shared" si="64"/>
        <v>1199.9914285714281</v>
      </c>
      <c r="AW131">
        <f t="shared" si="65"/>
        <v>1025.9184993080376</v>
      </c>
      <c r="AX131">
        <f t="shared" si="66"/>
        <v>0.85493818945805156</v>
      </c>
      <c r="AY131">
        <f t="shared" si="67"/>
        <v>0.18843070565403974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1665415992.5999999</v>
      </c>
      <c r="BF131">
        <v>739.33057142857149</v>
      </c>
      <c r="BG131">
        <v>760.88400000000001</v>
      </c>
      <c r="BH131">
        <v>36.271814285714292</v>
      </c>
      <c r="BI131">
        <v>33.644714285714286</v>
      </c>
      <c r="BJ131">
        <v>738.25971428571415</v>
      </c>
      <c r="BK131">
        <v>36.00508571428572</v>
      </c>
      <c r="BL131">
        <v>650.04200000000003</v>
      </c>
      <c r="BM131">
        <v>101.38800000000001</v>
      </c>
      <c r="BN131">
        <v>0.1001151</v>
      </c>
      <c r="BO131">
        <v>33.705514285714287</v>
      </c>
      <c r="BP131">
        <v>33.454985714285712</v>
      </c>
      <c r="BQ131">
        <v>999.89999999999986</v>
      </c>
      <c r="BR131">
        <v>0</v>
      </c>
      <c r="BS131">
        <v>0</v>
      </c>
      <c r="BT131">
        <v>8997.4114285714277</v>
      </c>
      <c r="BU131">
        <v>0</v>
      </c>
      <c r="BV131">
        <v>108.7432428571429</v>
      </c>
      <c r="BW131">
        <v>-21.553571428571431</v>
      </c>
      <c r="BX131">
        <v>767.1567142857142</v>
      </c>
      <c r="BY131">
        <v>787.37528571428561</v>
      </c>
      <c r="BZ131">
        <v>2.627081428571429</v>
      </c>
      <c r="CA131">
        <v>760.88400000000001</v>
      </c>
      <c r="CB131">
        <v>33.644714285714286</v>
      </c>
      <c r="CC131">
        <v>3.6775328571428569</v>
      </c>
      <c r="CD131">
        <v>3.411179999999999</v>
      </c>
      <c r="CE131">
        <v>27.46245714285714</v>
      </c>
      <c r="CF131">
        <v>26.18402857142857</v>
      </c>
      <c r="CG131">
        <v>1199.9914285714281</v>
      </c>
      <c r="CH131">
        <v>0.49997699999999989</v>
      </c>
      <c r="CI131">
        <v>0.500023</v>
      </c>
      <c r="CJ131">
        <v>0</v>
      </c>
      <c r="CK131">
        <v>981.32257142857145</v>
      </c>
      <c r="CL131">
        <v>4.9990899999999998</v>
      </c>
      <c r="CM131">
        <v>10513.04285714286</v>
      </c>
      <c r="CN131">
        <v>9557.6942857142858</v>
      </c>
      <c r="CO131">
        <v>42.936999999999998</v>
      </c>
      <c r="CP131">
        <v>45.535428571428568</v>
      </c>
      <c r="CQ131">
        <v>43.811999999999998</v>
      </c>
      <c r="CR131">
        <v>44.311999999999998</v>
      </c>
      <c r="CS131">
        <v>44.561999999999998</v>
      </c>
      <c r="CT131">
        <v>597.46857142857152</v>
      </c>
      <c r="CU131">
        <v>597.52285714285711</v>
      </c>
      <c r="CV131">
        <v>0</v>
      </c>
      <c r="CW131">
        <v>1665415998.2</v>
      </c>
      <c r="CX131">
        <v>0</v>
      </c>
      <c r="CY131">
        <v>1665411210</v>
      </c>
      <c r="CZ131" t="s">
        <v>356</v>
      </c>
      <c r="DA131">
        <v>1665411210</v>
      </c>
      <c r="DB131">
        <v>1665411207</v>
      </c>
      <c r="DC131">
        <v>2</v>
      </c>
      <c r="DD131">
        <v>-1.1599999999999999</v>
      </c>
      <c r="DE131">
        <v>-4.0000000000000001E-3</v>
      </c>
      <c r="DF131">
        <v>0.52200000000000002</v>
      </c>
      <c r="DG131">
        <v>0.222</v>
      </c>
      <c r="DH131">
        <v>406</v>
      </c>
      <c r="DI131">
        <v>31</v>
      </c>
      <c r="DJ131">
        <v>0.33</v>
      </c>
      <c r="DK131">
        <v>0.17</v>
      </c>
      <c r="DL131">
        <v>-21.471868292682931</v>
      </c>
      <c r="DM131">
        <v>-0.78878257839723287</v>
      </c>
      <c r="DN131">
        <v>0.1002473001619896</v>
      </c>
      <c r="DO131">
        <v>0</v>
      </c>
      <c r="DP131">
        <v>2.6195180487804879</v>
      </c>
      <c r="DQ131">
        <v>0.18051303135888841</v>
      </c>
      <c r="DR131">
        <v>2.5202027717443499E-2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365</v>
      </c>
      <c r="EA131">
        <v>3.2966799999999998</v>
      </c>
      <c r="EB131">
        <v>2.6252900000000001</v>
      </c>
      <c r="EC131">
        <v>0.15365899999999999</v>
      </c>
      <c r="ED131">
        <v>0.155614</v>
      </c>
      <c r="EE131">
        <v>0.145701</v>
      </c>
      <c r="EF131">
        <v>0.13729</v>
      </c>
      <c r="EG131">
        <v>25634.6</v>
      </c>
      <c r="EH131">
        <v>26156.2</v>
      </c>
      <c r="EI131">
        <v>28181.8</v>
      </c>
      <c r="EJ131">
        <v>29817.5</v>
      </c>
      <c r="EK131">
        <v>33064</v>
      </c>
      <c r="EL131">
        <v>35747.599999999999</v>
      </c>
      <c r="EM131">
        <v>39697.300000000003</v>
      </c>
      <c r="EN131">
        <v>42657.8</v>
      </c>
      <c r="EO131">
        <v>2.2221299999999999</v>
      </c>
      <c r="EP131">
        <v>2.1728299999999998</v>
      </c>
      <c r="EQ131">
        <v>6.6682699999999998E-2</v>
      </c>
      <c r="ER131">
        <v>0</v>
      </c>
      <c r="ES131">
        <v>32.369399999999999</v>
      </c>
      <c r="ET131">
        <v>999.9</v>
      </c>
      <c r="EU131">
        <v>69.5</v>
      </c>
      <c r="EV131">
        <v>36.4</v>
      </c>
      <c r="EW131">
        <v>41.8279</v>
      </c>
      <c r="EX131">
        <v>57.048099999999998</v>
      </c>
      <c r="EY131">
        <v>-2.10737</v>
      </c>
      <c r="EZ131">
        <v>2</v>
      </c>
      <c r="FA131">
        <v>0.46134399999999998</v>
      </c>
      <c r="FB131">
        <v>0.84136200000000005</v>
      </c>
      <c r="FC131">
        <v>20.268599999999999</v>
      </c>
      <c r="FD131">
        <v>5.2195400000000003</v>
      </c>
      <c r="FE131">
        <v>12.004</v>
      </c>
      <c r="FF131">
        <v>4.9868499999999996</v>
      </c>
      <c r="FG131">
        <v>3.2845800000000001</v>
      </c>
      <c r="FH131">
        <v>5737.7</v>
      </c>
      <c r="FI131">
        <v>9999</v>
      </c>
      <c r="FJ131">
        <v>9999</v>
      </c>
      <c r="FK131">
        <v>465.4</v>
      </c>
      <c r="FL131">
        <v>1.86582</v>
      </c>
      <c r="FM131">
        <v>1.8621799999999999</v>
      </c>
      <c r="FN131">
        <v>1.8642000000000001</v>
      </c>
      <c r="FO131">
        <v>1.8603400000000001</v>
      </c>
      <c r="FP131">
        <v>1.86103</v>
      </c>
      <c r="FQ131">
        <v>1.8601000000000001</v>
      </c>
      <c r="FR131">
        <v>1.86182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1.075</v>
      </c>
      <c r="GH131">
        <v>0.2666</v>
      </c>
      <c r="GI131">
        <v>0.1107589500545309</v>
      </c>
      <c r="GJ131">
        <v>1.50489809740067E-3</v>
      </c>
      <c r="GK131">
        <v>-2.0552440134273611E-7</v>
      </c>
      <c r="GL131">
        <v>-9.6702536598140934E-11</v>
      </c>
      <c r="GM131">
        <v>-9.7891647304491333E-2</v>
      </c>
      <c r="GN131">
        <v>9.3380900660654225E-3</v>
      </c>
      <c r="GO131">
        <v>6.5945522138961576E-7</v>
      </c>
      <c r="GP131">
        <v>5.8990856701692426E-7</v>
      </c>
      <c r="GQ131">
        <v>7</v>
      </c>
      <c r="GR131">
        <v>2047</v>
      </c>
      <c r="GS131">
        <v>3</v>
      </c>
      <c r="GT131">
        <v>37</v>
      </c>
      <c r="GU131">
        <v>79.7</v>
      </c>
      <c r="GV131">
        <v>79.8</v>
      </c>
      <c r="GW131">
        <v>2.2387700000000001</v>
      </c>
      <c r="GX131">
        <v>2.5732400000000002</v>
      </c>
      <c r="GY131">
        <v>2.04834</v>
      </c>
      <c r="GZ131">
        <v>2.6196299999999999</v>
      </c>
      <c r="HA131">
        <v>2.1972700000000001</v>
      </c>
      <c r="HB131">
        <v>2.2973599999999998</v>
      </c>
      <c r="HC131">
        <v>41.586599999999997</v>
      </c>
      <c r="HD131">
        <v>14.7887</v>
      </c>
      <c r="HE131">
        <v>18</v>
      </c>
      <c r="HF131">
        <v>701.279</v>
      </c>
      <c r="HG131">
        <v>734.08199999999999</v>
      </c>
      <c r="HH131">
        <v>30.998799999999999</v>
      </c>
      <c r="HI131">
        <v>33.257100000000001</v>
      </c>
      <c r="HJ131">
        <v>30.000499999999999</v>
      </c>
      <c r="HK131">
        <v>32.934699999999999</v>
      </c>
      <c r="HL131">
        <v>32.880600000000001</v>
      </c>
      <c r="HM131">
        <v>44.808</v>
      </c>
      <c r="HN131">
        <v>26.473299999999998</v>
      </c>
      <c r="HO131">
        <v>95.902000000000001</v>
      </c>
      <c r="HP131">
        <v>31</v>
      </c>
      <c r="HQ131">
        <v>775.69200000000001</v>
      </c>
      <c r="HR131">
        <v>33.693199999999997</v>
      </c>
      <c r="HS131">
        <v>99.184200000000004</v>
      </c>
      <c r="HT131">
        <v>98.883300000000006</v>
      </c>
    </row>
    <row r="132" spans="1:228" x14ac:dyDescent="0.2">
      <c r="A132">
        <v>117</v>
      </c>
      <c r="B132">
        <v>1665415998.5999999</v>
      </c>
      <c r="C132">
        <v>463</v>
      </c>
      <c r="D132" t="s">
        <v>593</v>
      </c>
      <c r="E132" t="s">
        <v>594</v>
      </c>
      <c r="F132">
        <v>4</v>
      </c>
      <c r="G132">
        <v>1665415996.2874999</v>
      </c>
      <c r="H132">
        <f t="shared" si="34"/>
        <v>6.4876673479692011E-3</v>
      </c>
      <c r="I132">
        <f t="shared" si="35"/>
        <v>6.4876673479692011</v>
      </c>
      <c r="J132">
        <f t="shared" si="36"/>
        <v>23.636919919416286</v>
      </c>
      <c r="K132">
        <f t="shared" si="37"/>
        <v>745.50150000000008</v>
      </c>
      <c r="L132">
        <f t="shared" si="38"/>
        <v>639.17371402331173</v>
      </c>
      <c r="M132">
        <f t="shared" si="39"/>
        <v>64.86759655145481</v>
      </c>
      <c r="N132">
        <f t="shared" si="40"/>
        <v>75.65844694411301</v>
      </c>
      <c r="O132">
        <f t="shared" si="41"/>
        <v>0.44762879859903232</v>
      </c>
      <c r="P132">
        <f t="shared" si="42"/>
        <v>3.6842403086977598</v>
      </c>
      <c r="Q132">
        <f t="shared" si="43"/>
        <v>0.41946066460135562</v>
      </c>
      <c r="R132">
        <f t="shared" si="44"/>
        <v>0.26454586397918584</v>
      </c>
      <c r="S132">
        <f t="shared" si="45"/>
        <v>226.11888111087731</v>
      </c>
      <c r="T132">
        <f t="shared" si="46"/>
        <v>33.41465140343734</v>
      </c>
      <c r="U132">
        <f t="shared" si="47"/>
        <v>33.448149999999998</v>
      </c>
      <c r="V132">
        <f t="shared" si="48"/>
        <v>5.1807248184648325</v>
      </c>
      <c r="W132">
        <f t="shared" si="49"/>
        <v>70.035025161500329</v>
      </c>
      <c r="X132">
        <f t="shared" si="50"/>
        <v>3.6795823011676076</v>
      </c>
      <c r="Y132">
        <f t="shared" si="51"/>
        <v>5.2539172973558781</v>
      </c>
      <c r="Z132">
        <f t="shared" si="52"/>
        <v>1.5011425172972248</v>
      </c>
      <c r="AA132">
        <f t="shared" si="53"/>
        <v>-286.10613004544177</v>
      </c>
      <c r="AB132">
        <f t="shared" si="54"/>
        <v>49.800193834182778</v>
      </c>
      <c r="AC132">
        <f t="shared" si="55"/>
        <v>3.1131371423480623</v>
      </c>
      <c r="AD132">
        <f t="shared" si="56"/>
        <v>-7.0739179580336327</v>
      </c>
      <c r="AE132">
        <f t="shared" si="57"/>
        <v>47.223694903845235</v>
      </c>
      <c r="AF132">
        <f t="shared" si="58"/>
        <v>6.5238904602239174</v>
      </c>
      <c r="AG132">
        <f t="shared" si="59"/>
        <v>23.636919919416286</v>
      </c>
      <c r="AH132">
        <v>793.99244835267075</v>
      </c>
      <c r="AI132">
        <v>776.70623030303011</v>
      </c>
      <c r="AJ132">
        <v>1.743339714617564</v>
      </c>
      <c r="AK132">
        <v>66.861594045505171</v>
      </c>
      <c r="AL132">
        <f t="shared" si="60"/>
        <v>6.4876673479692011</v>
      </c>
      <c r="AM132">
        <v>33.644838601563343</v>
      </c>
      <c r="AN132">
        <v>36.249569696969672</v>
      </c>
      <c r="AO132">
        <v>-1.463859297754418E-3</v>
      </c>
      <c r="AP132">
        <v>85.609805602652457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47298.94440877677</v>
      </c>
      <c r="AV132">
        <f t="shared" si="64"/>
        <v>1200.01125</v>
      </c>
      <c r="AW132">
        <f t="shared" si="65"/>
        <v>1025.9354010937188</v>
      </c>
      <c r="AX132">
        <f t="shared" si="66"/>
        <v>0.85493815253291894</v>
      </c>
      <c r="AY132">
        <f t="shared" si="67"/>
        <v>0.18843063438853369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1665415996.2874999</v>
      </c>
      <c r="BF132">
        <v>745.50150000000008</v>
      </c>
      <c r="BG132">
        <v>767.13675000000012</v>
      </c>
      <c r="BH132">
        <v>36.256812500000002</v>
      </c>
      <c r="BI132">
        <v>33.645262500000001</v>
      </c>
      <c r="BJ132">
        <v>744.42425000000003</v>
      </c>
      <c r="BK132">
        <v>35.990274999999997</v>
      </c>
      <c r="BL132">
        <v>650.03</v>
      </c>
      <c r="BM132">
        <v>101.38675000000001</v>
      </c>
      <c r="BN132">
        <v>9.9896162499999996E-2</v>
      </c>
      <c r="BO132">
        <v>33.698875000000001</v>
      </c>
      <c r="BP132">
        <v>33.448149999999998</v>
      </c>
      <c r="BQ132">
        <v>999.9</v>
      </c>
      <c r="BR132">
        <v>0</v>
      </c>
      <c r="BS132">
        <v>0</v>
      </c>
      <c r="BT132">
        <v>8992.9662500000013</v>
      </c>
      <c r="BU132">
        <v>0</v>
      </c>
      <c r="BV132">
        <v>114.9741125</v>
      </c>
      <c r="BW132">
        <v>-21.635024999999999</v>
      </c>
      <c r="BX132">
        <v>773.548</v>
      </c>
      <c r="BY132">
        <v>793.84587499999998</v>
      </c>
      <c r="BZ132">
        <v>2.6115637500000002</v>
      </c>
      <c r="CA132">
        <v>767.13675000000012</v>
      </c>
      <c r="CB132">
        <v>33.645262500000001</v>
      </c>
      <c r="CC132">
        <v>3.6759662500000001</v>
      </c>
      <c r="CD132">
        <v>3.4111875</v>
      </c>
      <c r="CE132">
        <v>27.4551625</v>
      </c>
      <c r="CF132">
        <v>26.184075</v>
      </c>
      <c r="CG132">
        <v>1200.01125</v>
      </c>
      <c r="CH132">
        <v>0.499977</v>
      </c>
      <c r="CI132">
        <v>0.500023</v>
      </c>
      <c r="CJ132">
        <v>0</v>
      </c>
      <c r="CK132">
        <v>981.77462500000001</v>
      </c>
      <c r="CL132">
        <v>4.9990899999999998</v>
      </c>
      <c r="CM132">
        <v>10610.262500000001</v>
      </c>
      <c r="CN132">
        <v>9557.8687499999996</v>
      </c>
      <c r="CO132">
        <v>42.936999999999998</v>
      </c>
      <c r="CP132">
        <v>45.546499999999988</v>
      </c>
      <c r="CQ132">
        <v>43.827749999999988</v>
      </c>
      <c r="CR132">
        <v>44.273249999999997</v>
      </c>
      <c r="CS132">
        <v>44.561999999999998</v>
      </c>
      <c r="CT132">
        <v>597.48</v>
      </c>
      <c r="CU132">
        <v>597.53125</v>
      </c>
      <c r="CV132">
        <v>0</v>
      </c>
      <c r="CW132">
        <v>1665416001.8</v>
      </c>
      <c r="CX132">
        <v>0</v>
      </c>
      <c r="CY132">
        <v>1665411210</v>
      </c>
      <c r="CZ132" t="s">
        <v>356</v>
      </c>
      <c r="DA132">
        <v>1665411210</v>
      </c>
      <c r="DB132">
        <v>1665411207</v>
      </c>
      <c r="DC132">
        <v>2</v>
      </c>
      <c r="DD132">
        <v>-1.1599999999999999</v>
      </c>
      <c r="DE132">
        <v>-4.0000000000000001E-3</v>
      </c>
      <c r="DF132">
        <v>0.52200000000000002</v>
      </c>
      <c r="DG132">
        <v>0.222</v>
      </c>
      <c r="DH132">
        <v>406</v>
      </c>
      <c r="DI132">
        <v>31</v>
      </c>
      <c r="DJ132">
        <v>0.33</v>
      </c>
      <c r="DK132">
        <v>0.17</v>
      </c>
      <c r="DL132">
        <v>-21.508837499999998</v>
      </c>
      <c r="DM132">
        <v>-0.92600487804871989</v>
      </c>
      <c r="DN132">
        <v>0.1071634725256234</v>
      </c>
      <c r="DO132">
        <v>0</v>
      </c>
      <c r="DP132">
        <v>2.6225999999999998</v>
      </c>
      <c r="DQ132">
        <v>9.6020037523446344E-2</v>
      </c>
      <c r="DR132">
        <v>2.3880548046474971E-2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3.2965499999999999</v>
      </c>
      <c r="EB132">
        <v>2.6251600000000002</v>
      </c>
      <c r="EC132">
        <v>0.154589</v>
      </c>
      <c r="ED132">
        <v>0.15654199999999999</v>
      </c>
      <c r="EE132">
        <v>0.14565400000000001</v>
      </c>
      <c r="EF132">
        <v>0.137294</v>
      </c>
      <c r="EG132">
        <v>25606.3</v>
      </c>
      <c r="EH132">
        <v>26126.799999999999</v>
      </c>
      <c r="EI132">
        <v>28181.7</v>
      </c>
      <c r="EJ132">
        <v>29816.799999999999</v>
      </c>
      <c r="EK132">
        <v>33065.199999999997</v>
      </c>
      <c r="EL132">
        <v>35746.6</v>
      </c>
      <c r="EM132">
        <v>39696.6</v>
      </c>
      <c r="EN132">
        <v>42656.800000000003</v>
      </c>
      <c r="EO132">
        <v>2.2219699999999998</v>
      </c>
      <c r="EP132">
        <v>2.1726700000000001</v>
      </c>
      <c r="EQ132">
        <v>6.71297E-2</v>
      </c>
      <c r="ER132">
        <v>0</v>
      </c>
      <c r="ES132">
        <v>32.362900000000003</v>
      </c>
      <c r="ET132">
        <v>999.9</v>
      </c>
      <c r="EU132">
        <v>69.5</v>
      </c>
      <c r="EV132">
        <v>36.5</v>
      </c>
      <c r="EW132">
        <v>42.055599999999998</v>
      </c>
      <c r="EX132">
        <v>56.958100000000002</v>
      </c>
      <c r="EY132">
        <v>-1.99519</v>
      </c>
      <c r="EZ132">
        <v>2</v>
      </c>
      <c r="FA132">
        <v>0.46154699999999999</v>
      </c>
      <c r="FB132">
        <v>0.83514200000000005</v>
      </c>
      <c r="FC132">
        <v>20.268699999999999</v>
      </c>
      <c r="FD132">
        <v>5.2190899999999996</v>
      </c>
      <c r="FE132">
        <v>12.004</v>
      </c>
      <c r="FF132">
        <v>4.98665</v>
      </c>
      <c r="FG132">
        <v>3.2845499999999999</v>
      </c>
      <c r="FH132">
        <v>5738.1</v>
      </c>
      <c r="FI132">
        <v>9999</v>
      </c>
      <c r="FJ132">
        <v>9999</v>
      </c>
      <c r="FK132">
        <v>465.4</v>
      </c>
      <c r="FL132">
        <v>1.86582</v>
      </c>
      <c r="FM132">
        <v>1.8621799999999999</v>
      </c>
      <c r="FN132">
        <v>1.8642000000000001</v>
      </c>
      <c r="FO132">
        <v>1.86033</v>
      </c>
      <c r="FP132">
        <v>1.8610199999999999</v>
      </c>
      <c r="FQ132">
        <v>1.8601099999999999</v>
      </c>
      <c r="FR132">
        <v>1.86185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1.0820000000000001</v>
      </c>
      <c r="GH132">
        <v>0.26640000000000003</v>
      </c>
      <c r="GI132">
        <v>0.1107589500545309</v>
      </c>
      <c r="GJ132">
        <v>1.50489809740067E-3</v>
      </c>
      <c r="GK132">
        <v>-2.0552440134273611E-7</v>
      </c>
      <c r="GL132">
        <v>-9.6702536598140934E-11</v>
      </c>
      <c r="GM132">
        <v>-9.7891647304491333E-2</v>
      </c>
      <c r="GN132">
        <v>9.3380900660654225E-3</v>
      </c>
      <c r="GO132">
        <v>6.5945522138961576E-7</v>
      </c>
      <c r="GP132">
        <v>5.8990856701692426E-7</v>
      </c>
      <c r="GQ132">
        <v>7</v>
      </c>
      <c r="GR132">
        <v>2047</v>
      </c>
      <c r="GS132">
        <v>3</v>
      </c>
      <c r="GT132">
        <v>37</v>
      </c>
      <c r="GU132">
        <v>79.8</v>
      </c>
      <c r="GV132">
        <v>79.900000000000006</v>
      </c>
      <c r="GW132">
        <v>2.2534200000000002</v>
      </c>
      <c r="GX132">
        <v>2.5769000000000002</v>
      </c>
      <c r="GY132">
        <v>2.04834</v>
      </c>
      <c r="GZ132">
        <v>2.6196299999999999</v>
      </c>
      <c r="HA132">
        <v>2.1972700000000001</v>
      </c>
      <c r="HB132">
        <v>2.3156699999999999</v>
      </c>
      <c r="HC132">
        <v>41.612699999999997</v>
      </c>
      <c r="HD132">
        <v>14.797499999999999</v>
      </c>
      <c r="HE132">
        <v>18</v>
      </c>
      <c r="HF132">
        <v>701.21</v>
      </c>
      <c r="HG132">
        <v>733.99599999999998</v>
      </c>
      <c r="HH132">
        <v>30.9985</v>
      </c>
      <c r="HI132">
        <v>33.261600000000001</v>
      </c>
      <c r="HJ132">
        <v>30.000399999999999</v>
      </c>
      <c r="HK132">
        <v>32.939799999999998</v>
      </c>
      <c r="HL132">
        <v>32.885100000000001</v>
      </c>
      <c r="HM132">
        <v>45.122900000000001</v>
      </c>
      <c r="HN132">
        <v>26.473299999999998</v>
      </c>
      <c r="HO132">
        <v>95.902000000000001</v>
      </c>
      <c r="HP132">
        <v>31</v>
      </c>
      <c r="HQ132">
        <v>782.38</v>
      </c>
      <c r="HR132">
        <v>33.716099999999997</v>
      </c>
      <c r="HS132">
        <v>99.183099999999996</v>
      </c>
      <c r="HT132">
        <v>98.881</v>
      </c>
    </row>
    <row r="133" spans="1:228" x14ac:dyDescent="0.2">
      <c r="A133">
        <v>118</v>
      </c>
      <c r="B133">
        <v>1665416002.5999999</v>
      </c>
      <c r="C133">
        <v>467</v>
      </c>
      <c r="D133" t="s">
        <v>595</v>
      </c>
      <c r="E133" t="s">
        <v>596</v>
      </c>
      <c r="F133">
        <v>4</v>
      </c>
      <c r="G133">
        <v>1665416000.5999999</v>
      </c>
      <c r="H133">
        <f t="shared" si="34"/>
        <v>6.3791291396018196E-3</v>
      </c>
      <c r="I133">
        <f t="shared" si="35"/>
        <v>6.3791291396018197</v>
      </c>
      <c r="J133">
        <f t="shared" si="36"/>
        <v>23.851464203039029</v>
      </c>
      <c r="K133">
        <f t="shared" si="37"/>
        <v>752.76285714285711</v>
      </c>
      <c r="L133">
        <f t="shared" si="38"/>
        <v>643.83511516163901</v>
      </c>
      <c r="M133">
        <f t="shared" si="39"/>
        <v>65.340996150333908</v>
      </c>
      <c r="N133">
        <f t="shared" si="40"/>
        <v>76.395763126926127</v>
      </c>
      <c r="O133">
        <f t="shared" si="41"/>
        <v>0.43935978723531827</v>
      </c>
      <c r="P133">
        <f t="shared" si="42"/>
        <v>3.6686702699376341</v>
      </c>
      <c r="Q133">
        <f t="shared" si="43"/>
        <v>0.41208121770476086</v>
      </c>
      <c r="R133">
        <f t="shared" si="44"/>
        <v>0.25986037256365691</v>
      </c>
      <c r="S133">
        <f t="shared" si="45"/>
        <v>226.11651853535574</v>
      </c>
      <c r="T133">
        <f t="shared" si="46"/>
        <v>33.421868961762058</v>
      </c>
      <c r="U133">
        <f t="shared" si="47"/>
        <v>33.446028571428577</v>
      </c>
      <c r="V133">
        <f t="shared" si="48"/>
        <v>5.1801093277731605</v>
      </c>
      <c r="W133">
        <f t="shared" si="49"/>
        <v>70.054074761715796</v>
      </c>
      <c r="X133">
        <f t="shared" si="50"/>
        <v>3.6776205957701578</v>
      </c>
      <c r="Y133">
        <f t="shared" si="51"/>
        <v>5.249688341869243</v>
      </c>
      <c r="Z133">
        <f t="shared" si="52"/>
        <v>1.5024887320030027</v>
      </c>
      <c r="AA133">
        <f t="shared" si="53"/>
        <v>-281.31959505644022</v>
      </c>
      <c r="AB133">
        <f t="shared" si="54"/>
        <v>47.16050433480892</v>
      </c>
      <c r="AC133">
        <f t="shared" si="55"/>
        <v>2.9603959987179467</v>
      </c>
      <c r="AD133">
        <f t="shared" si="56"/>
        <v>-5.0821761875576072</v>
      </c>
      <c r="AE133">
        <f t="shared" si="57"/>
        <v>47.179778300869579</v>
      </c>
      <c r="AF133">
        <f t="shared" si="58"/>
        <v>6.4681620071469341</v>
      </c>
      <c r="AG133">
        <f t="shared" si="59"/>
        <v>23.851464203039029</v>
      </c>
      <c r="AH133">
        <v>800.94434086377203</v>
      </c>
      <c r="AI133">
        <v>783.64792727272732</v>
      </c>
      <c r="AJ133">
        <v>1.7232941637198571</v>
      </c>
      <c r="AK133">
        <v>66.861594045505171</v>
      </c>
      <c r="AL133">
        <f t="shared" si="60"/>
        <v>6.3791291396018197</v>
      </c>
      <c r="AM133">
        <v>33.647297054510169</v>
      </c>
      <c r="AN133">
        <v>36.23187333333334</v>
      </c>
      <c r="AO133">
        <v>-5.9175830826050137E-3</v>
      </c>
      <c r="AP133">
        <v>85.609805602652457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47023.274153461956</v>
      </c>
      <c r="AV133">
        <f t="shared" si="64"/>
        <v>1200.002857142857</v>
      </c>
      <c r="AW133">
        <f t="shared" si="65"/>
        <v>1025.9278210027749</v>
      </c>
      <c r="AX133">
        <f t="shared" si="66"/>
        <v>0.85493781526941892</v>
      </c>
      <c r="AY133">
        <f t="shared" si="67"/>
        <v>0.18842998346997869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1665416000.5999999</v>
      </c>
      <c r="BF133">
        <v>752.76285714285711</v>
      </c>
      <c r="BG133">
        <v>774.38157142857142</v>
      </c>
      <c r="BH133">
        <v>36.237299999999998</v>
      </c>
      <c r="BI133">
        <v>33.648071428571427</v>
      </c>
      <c r="BJ133">
        <v>751.67828571428561</v>
      </c>
      <c r="BK133">
        <v>35.97098571428571</v>
      </c>
      <c r="BL133">
        <v>650.04642857142858</v>
      </c>
      <c r="BM133">
        <v>101.38671428571431</v>
      </c>
      <c r="BN133">
        <v>0.1004438571428572</v>
      </c>
      <c r="BO133">
        <v>33.684471428571428</v>
      </c>
      <c r="BP133">
        <v>33.446028571428577</v>
      </c>
      <c r="BQ133">
        <v>999.89999999999986</v>
      </c>
      <c r="BR133">
        <v>0</v>
      </c>
      <c r="BS133">
        <v>0</v>
      </c>
      <c r="BT133">
        <v>8939.3757142857139</v>
      </c>
      <c r="BU133">
        <v>0</v>
      </c>
      <c r="BV133">
        <v>168.08014285714279</v>
      </c>
      <c r="BW133">
        <v>-21.618471428571429</v>
      </c>
      <c r="BX133">
        <v>781.06700000000001</v>
      </c>
      <c r="BY133">
        <v>801.34528571428575</v>
      </c>
      <c r="BZ133">
        <v>2.5892342857142858</v>
      </c>
      <c r="CA133">
        <v>774.38157142857142</v>
      </c>
      <c r="CB133">
        <v>33.648071428571427</v>
      </c>
      <c r="CC133">
        <v>3.6739871428571429</v>
      </c>
      <c r="CD133">
        <v>3.4114714285714292</v>
      </c>
      <c r="CE133">
        <v>27.445971428571429</v>
      </c>
      <c r="CF133">
        <v>26.185471428571429</v>
      </c>
      <c r="CG133">
        <v>1200.002857142857</v>
      </c>
      <c r="CH133">
        <v>0.4999898571428571</v>
      </c>
      <c r="CI133">
        <v>0.50001014285714285</v>
      </c>
      <c r="CJ133">
        <v>0</v>
      </c>
      <c r="CK133">
        <v>982.29999999999984</v>
      </c>
      <c r="CL133">
        <v>4.9990899999999998</v>
      </c>
      <c r="CM133">
        <v>10740.45714285714</v>
      </c>
      <c r="CN133">
        <v>9557.8285714285721</v>
      </c>
      <c r="CO133">
        <v>42.936999999999998</v>
      </c>
      <c r="CP133">
        <v>45.526571428571437</v>
      </c>
      <c r="CQ133">
        <v>43.811999999999998</v>
      </c>
      <c r="CR133">
        <v>44.25</v>
      </c>
      <c r="CS133">
        <v>44.561999999999998</v>
      </c>
      <c r="CT133">
        <v>597.49142857142851</v>
      </c>
      <c r="CU133">
        <v>597.51571428571435</v>
      </c>
      <c r="CV133">
        <v>0</v>
      </c>
      <c r="CW133">
        <v>1665416006</v>
      </c>
      <c r="CX133">
        <v>0</v>
      </c>
      <c r="CY133">
        <v>1665411210</v>
      </c>
      <c r="CZ133" t="s">
        <v>356</v>
      </c>
      <c r="DA133">
        <v>1665411210</v>
      </c>
      <c r="DB133">
        <v>1665411207</v>
      </c>
      <c r="DC133">
        <v>2</v>
      </c>
      <c r="DD133">
        <v>-1.1599999999999999</v>
      </c>
      <c r="DE133">
        <v>-4.0000000000000001E-3</v>
      </c>
      <c r="DF133">
        <v>0.52200000000000002</v>
      </c>
      <c r="DG133">
        <v>0.222</v>
      </c>
      <c r="DH133">
        <v>406</v>
      </c>
      <c r="DI133">
        <v>31</v>
      </c>
      <c r="DJ133">
        <v>0.33</v>
      </c>
      <c r="DK133">
        <v>0.17</v>
      </c>
      <c r="DL133">
        <v>-21.5667525</v>
      </c>
      <c r="DM133">
        <v>-0.65765065666045364</v>
      </c>
      <c r="DN133">
        <v>8.0593182054997867E-2</v>
      </c>
      <c r="DO133">
        <v>0</v>
      </c>
      <c r="DP133">
        <v>2.6234324999999998</v>
      </c>
      <c r="DQ133">
        <v>-0.1172048780487864</v>
      </c>
      <c r="DR133">
        <v>2.3021123099232141E-2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365</v>
      </c>
      <c r="EA133">
        <v>3.29678</v>
      </c>
      <c r="EB133">
        <v>2.6252399999999998</v>
      </c>
      <c r="EC133">
        <v>0.15551799999999999</v>
      </c>
      <c r="ED133">
        <v>0.157443</v>
      </c>
      <c r="EE133">
        <v>0.14560500000000001</v>
      </c>
      <c r="EF133">
        <v>0.137296</v>
      </c>
      <c r="EG133">
        <v>25577.8</v>
      </c>
      <c r="EH133">
        <v>26098.6</v>
      </c>
      <c r="EI133">
        <v>28181.4</v>
      </c>
      <c r="EJ133">
        <v>29816.5</v>
      </c>
      <c r="EK133">
        <v>33066.9</v>
      </c>
      <c r="EL133">
        <v>35746.1</v>
      </c>
      <c r="EM133">
        <v>39696.199999999997</v>
      </c>
      <c r="EN133">
        <v>42656.3</v>
      </c>
      <c r="EO133">
        <v>2.2221000000000002</v>
      </c>
      <c r="EP133">
        <v>2.17265</v>
      </c>
      <c r="EQ133">
        <v>6.7092499999999999E-2</v>
      </c>
      <c r="ER133">
        <v>0</v>
      </c>
      <c r="ES133">
        <v>32.355200000000004</v>
      </c>
      <c r="ET133">
        <v>999.9</v>
      </c>
      <c r="EU133">
        <v>69.5</v>
      </c>
      <c r="EV133">
        <v>36.5</v>
      </c>
      <c r="EW133">
        <v>42.052100000000003</v>
      </c>
      <c r="EX133">
        <v>57.198099999999997</v>
      </c>
      <c r="EY133">
        <v>-2.0112199999999998</v>
      </c>
      <c r="EZ133">
        <v>2</v>
      </c>
      <c r="FA133">
        <v>0.46199200000000001</v>
      </c>
      <c r="FB133">
        <v>0.82804500000000003</v>
      </c>
      <c r="FC133">
        <v>20.268599999999999</v>
      </c>
      <c r="FD133">
        <v>5.2193899999999998</v>
      </c>
      <c r="FE133">
        <v>12.004</v>
      </c>
      <c r="FF133">
        <v>4.9867499999999998</v>
      </c>
      <c r="FG133">
        <v>3.2845499999999999</v>
      </c>
      <c r="FH133">
        <v>5738.1</v>
      </c>
      <c r="FI133">
        <v>9999</v>
      </c>
      <c r="FJ133">
        <v>9999</v>
      </c>
      <c r="FK133">
        <v>465.4</v>
      </c>
      <c r="FL133">
        <v>1.86581</v>
      </c>
      <c r="FM133">
        <v>1.8621799999999999</v>
      </c>
      <c r="FN133">
        <v>1.8642000000000001</v>
      </c>
      <c r="FO133">
        <v>1.86032</v>
      </c>
      <c r="FP133">
        <v>1.86104</v>
      </c>
      <c r="FQ133">
        <v>1.8601399999999999</v>
      </c>
      <c r="FR133">
        <v>1.8618600000000001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1.089</v>
      </c>
      <c r="GH133">
        <v>0.26629999999999998</v>
      </c>
      <c r="GI133">
        <v>0.1107589500545309</v>
      </c>
      <c r="GJ133">
        <v>1.50489809740067E-3</v>
      </c>
      <c r="GK133">
        <v>-2.0552440134273611E-7</v>
      </c>
      <c r="GL133">
        <v>-9.6702536598140934E-11</v>
      </c>
      <c r="GM133">
        <v>-9.7891647304491333E-2</v>
      </c>
      <c r="GN133">
        <v>9.3380900660654225E-3</v>
      </c>
      <c r="GO133">
        <v>6.5945522138961576E-7</v>
      </c>
      <c r="GP133">
        <v>5.8990856701692426E-7</v>
      </c>
      <c r="GQ133">
        <v>7</v>
      </c>
      <c r="GR133">
        <v>2047</v>
      </c>
      <c r="GS133">
        <v>3</v>
      </c>
      <c r="GT133">
        <v>37</v>
      </c>
      <c r="GU133">
        <v>79.900000000000006</v>
      </c>
      <c r="GV133">
        <v>79.900000000000006</v>
      </c>
      <c r="GW133">
        <v>2.2692899999999998</v>
      </c>
      <c r="GX133">
        <v>2.5573700000000001</v>
      </c>
      <c r="GY133">
        <v>2.04834</v>
      </c>
      <c r="GZ133">
        <v>2.6196299999999999</v>
      </c>
      <c r="HA133">
        <v>2.1972700000000001</v>
      </c>
      <c r="HB133">
        <v>2.34131</v>
      </c>
      <c r="HC133">
        <v>41.586599999999997</v>
      </c>
      <c r="HD133">
        <v>14.797499999999999</v>
      </c>
      <c r="HE133">
        <v>18</v>
      </c>
      <c r="HF133">
        <v>701.35599999999999</v>
      </c>
      <c r="HG133">
        <v>734.03200000000004</v>
      </c>
      <c r="HH133">
        <v>30.998200000000001</v>
      </c>
      <c r="HI133">
        <v>33.264600000000002</v>
      </c>
      <c r="HJ133">
        <v>30.000499999999999</v>
      </c>
      <c r="HK133">
        <v>32.9435</v>
      </c>
      <c r="HL133">
        <v>32.890099999999997</v>
      </c>
      <c r="HM133">
        <v>45.437399999999997</v>
      </c>
      <c r="HN133">
        <v>26.473299999999998</v>
      </c>
      <c r="HO133">
        <v>95.902000000000001</v>
      </c>
      <c r="HP133">
        <v>31</v>
      </c>
      <c r="HQ133">
        <v>789.07500000000005</v>
      </c>
      <c r="HR133">
        <v>33.747599999999998</v>
      </c>
      <c r="HS133">
        <v>99.182100000000005</v>
      </c>
      <c r="HT133">
        <v>98.879900000000006</v>
      </c>
    </row>
    <row r="134" spans="1:228" x14ac:dyDescent="0.2">
      <c r="A134">
        <v>119</v>
      </c>
      <c r="B134">
        <v>1665416006.5999999</v>
      </c>
      <c r="C134">
        <v>471</v>
      </c>
      <c r="D134" t="s">
        <v>597</v>
      </c>
      <c r="E134" t="s">
        <v>598</v>
      </c>
      <c r="F134">
        <v>4</v>
      </c>
      <c r="G134">
        <v>1665416004.2874999</v>
      </c>
      <c r="H134">
        <f t="shared" si="34"/>
        <v>6.4344224523102869E-3</v>
      </c>
      <c r="I134">
        <f t="shared" si="35"/>
        <v>6.4344224523102866</v>
      </c>
      <c r="J134">
        <f t="shared" si="36"/>
        <v>23.65617767515586</v>
      </c>
      <c r="K134">
        <f t="shared" si="37"/>
        <v>758.90724999999998</v>
      </c>
      <c r="L134">
        <f t="shared" si="38"/>
        <v>651.519863672008</v>
      </c>
      <c r="M134">
        <f t="shared" si="39"/>
        <v>66.119385782536256</v>
      </c>
      <c r="N134">
        <f t="shared" si="40"/>
        <v>77.017576951690344</v>
      </c>
      <c r="O134">
        <f t="shared" si="41"/>
        <v>0.44402031646550622</v>
      </c>
      <c r="P134">
        <f t="shared" si="42"/>
        <v>3.6882073876021453</v>
      </c>
      <c r="Q134">
        <f t="shared" si="43"/>
        <v>0.41631723706524987</v>
      </c>
      <c r="R134">
        <f t="shared" si="44"/>
        <v>0.26254312152474801</v>
      </c>
      <c r="S134">
        <f t="shared" si="45"/>
        <v>226.11520228510861</v>
      </c>
      <c r="T134">
        <f t="shared" si="46"/>
        <v>33.392955713825202</v>
      </c>
      <c r="U134">
        <f t="shared" si="47"/>
        <v>33.434787499999999</v>
      </c>
      <c r="V134">
        <f t="shared" si="48"/>
        <v>5.176849013802129</v>
      </c>
      <c r="W134">
        <f t="shared" si="49"/>
        <v>70.110861394765919</v>
      </c>
      <c r="X134">
        <f t="shared" si="50"/>
        <v>3.6767613163894803</v>
      </c>
      <c r="Y134">
        <f t="shared" si="51"/>
        <v>5.2442107303276781</v>
      </c>
      <c r="Z134">
        <f t="shared" si="52"/>
        <v>1.5000876974126487</v>
      </c>
      <c r="AA134">
        <f t="shared" si="53"/>
        <v>-283.75803014688364</v>
      </c>
      <c r="AB134">
        <f t="shared" si="54"/>
        <v>45.934210556132193</v>
      </c>
      <c r="AC134">
        <f t="shared" si="55"/>
        <v>2.8677243419638163</v>
      </c>
      <c r="AD134">
        <f t="shared" si="56"/>
        <v>-8.8408929636790177</v>
      </c>
      <c r="AE134">
        <f t="shared" si="57"/>
        <v>47.189799971935649</v>
      </c>
      <c r="AF134">
        <f t="shared" si="58"/>
        <v>6.4436508040069826</v>
      </c>
      <c r="AG134">
        <f t="shared" si="59"/>
        <v>23.65617767515586</v>
      </c>
      <c r="AH134">
        <v>807.85553803464086</v>
      </c>
      <c r="AI134">
        <v>790.58430303030275</v>
      </c>
      <c r="AJ134">
        <v>1.737421976815658</v>
      </c>
      <c r="AK134">
        <v>66.861594045505171</v>
      </c>
      <c r="AL134">
        <f t="shared" si="60"/>
        <v>6.4344224523102866</v>
      </c>
      <c r="AM134">
        <v>33.64963429188753</v>
      </c>
      <c r="AN134">
        <v>36.227009090909092</v>
      </c>
      <c r="AO134">
        <v>-2.9124061300872658E-4</v>
      </c>
      <c r="AP134">
        <v>85.609805602652457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47374.871452038744</v>
      </c>
      <c r="AV134">
        <f t="shared" si="64"/>
        <v>1199.9949999999999</v>
      </c>
      <c r="AW134">
        <f t="shared" si="65"/>
        <v>1025.9211887487609</v>
      </c>
      <c r="AX134">
        <f t="shared" si="66"/>
        <v>0.85493788619849331</v>
      </c>
      <c r="AY134">
        <f t="shared" si="67"/>
        <v>0.18843012036309204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1665416004.2874999</v>
      </c>
      <c r="BF134">
        <v>758.90724999999998</v>
      </c>
      <c r="BG134">
        <v>780.53975000000003</v>
      </c>
      <c r="BH134">
        <v>36.229662500000003</v>
      </c>
      <c r="BI134">
        <v>33.650125000000003</v>
      </c>
      <c r="BJ134">
        <v>757.81637500000011</v>
      </c>
      <c r="BK134">
        <v>35.963425000000001</v>
      </c>
      <c r="BL134">
        <v>650.02112499999998</v>
      </c>
      <c r="BM134">
        <v>101.38500000000001</v>
      </c>
      <c r="BN134">
        <v>9.983487499999999E-2</v>
      </c>
      <c r="BO134">
        <v>33.665799999999997</v>
      </c>
      <c r="BP134">
        <v>33.434787499999999</v>
      </c>
      <c r="BQ134">
        <v>999.9</v>
      </c>
      <c r="BR134">
        <v>0</v>
      </c>
      <c r="BS134">
        <v>0</v>
      </c>
      <c r="BT134">
        <v>9006.7962499999994</v>
      </c>
      <c r="BU134">
        <v>0</v>
      </c>
      <c r="BV134">
        <v>196.38300000000001</v>
      </c>
      <c r="BW134">
        <v>-21.632412500000001</v>
      </c>
      <c r="BX134">
        <v>787.43612499999995</v>
      </c>
      <c r="BY134">
        <v>807.71974999999998</v>
      </c>
      <c r="BZ134">
        <v>2.57952125</v>
      </c>
      <c r="CA134">
        <v>780.53975000000003</v>
      </c>
      <c r="CB134">
        <v>33.650125000000003</v>
      </c>
      <c r="CC134">
        <v>3.6731525</v>
      </c>
      <c r="CD134">
        <v>3.4116249999999999</v>
      </c>
      <c r="CE134">
        <v>27.442074999999999</v>
      </c>
      <c r="CF134">
        <v>26.186250000000001</v>
      </c>
      <c r="CG134">
        <v>1199.9949999999999</v>
      </c>
      <c r="CH134">
        <v>0.49998812500000001</v>
      </c>
      <c r="CI134">
        <v>0.50001187499999999</v>
      </c>
      <c r="CJ134">
        <v>0</v>
      </c>
      <c r="CK134">
        <v>983.05725000000007</v>
      </c>
      <c r="CL134">
        <v>4.9990899999999998</v>
      </c>
      <c r="CM134">
        <v>10725.637500000001</v>
      </c>
      <c r="CN134">
        <v>9557.7787499999995</v>
      </c>
      <c r="CO134">
        <v>42.936999999999998</v>
      </c>
      <c r="CP134">
        <v>45.554250000000003</v>
      </c>
      <c r="CQ134">
        <v>43.811999999999998</v>
      </c>
      <c r="CR134">
        <v>44.25</v>
      </c>
      <c r="CS134">
        <v>44.561999999999998</v>
      </c>
      <c r="CT134">
        <v>597.48374999999999</v>
      </c>
      <c r="CU134">
        <v>597.51374999999996</v>
      </c>
      <c r="CV134">
        <v>0</v>
      </c>
      <c r="CW134">
        <v>1665416010.2</v>
      </c>
      <c r="CX134">
        <v>0</v>
      </c>
      <c r="CY134">
        <v>1665411210</v>
      </c>
      <c r="CZ134" t="s">
        <v>356</v>
      </c>
      <c r="DA134">
        <v>1665411210</v>
      </c>
      <c r="DB134">
        <v>1665411207</v>
      </c>
      <c r="DC134">
        <v>2</v>
      </c>
      <c r="DD134">
        <v>-1.1599999999999999</v>
      </c>
      <c r="DE134">
        <v>-4.0000000000000001E-3</v>
      </c>
      <c r="DF134">
        <v>0.52200000000000002</v>
      </c>
      <c r="DG134">
        <v>0.222</v>
      </c>
      <c r="DH134">
        <v>406</v>
      </c>
      <c r="DI134">
        <v>31</v>
      </c>
      <c r="DJ134">
        <v>0.33</v>
      </c>
      <c r="DK134">
        <v>0.17</v>
      </c>
      <c r="DL134">
        <v>-21.601624999999999</v>
      </c>
      <c r="DM134">
        <v>-0.30068667917445829</v>
      </c>
      <c r="DN134">
        <v>5.1093413225189642E-2</v>
      </c>
      <c r="DO134">
        <v>0</v>
      </c>
      <c r="DP134">
        <v>2.61652475</v>
      </c>
      <c r="DQ134">
        <v>-0.28152461538461998</v>
      </c>
      <c r="DR134">
        <v>2.7260745770017001E-2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365</v>
      </c>
      <c r="EA134">
        <v>3.29643</v>
      </c>
      <c r="EB134">
        <v>2.6251199999999999</v>
      </c>
      <c r="EC134">
        <v>0.15643599999999999</v>
      </c>
      <c r="ED134">
        <v>0.15834899999999999</v>
      </c>
      <c r="EE134">
        <v>0.145588</v>
      </c>
      <c r="EF134">
        <v>0.13730000000000001</v>
      </c>
      <c r="EG134">
        <v>25549.5</v>
      </c>
      <c r="EH134">
        <v>26070</v>
      </c>
      <c r="EI134">
        <v>28181</v>
      </c>
      <c r="EJ134">
        <v>29816.1</v>
      </c>
      <c r="EK134">
        <v>33067.1</v>
      </c>
      <c r="EL134">
        <v>35745.5</v>
      </c>
      <c r="EM134">
        <v>39695.599999999999</v>
      </c>
      <c r="EN134">
        <v>42655.6</v>
      </c>
      <c r="EO134">
        <v>2.2217199999999999</v>
      </c>
      <c r="EP134">
        <v>2.1728700000000001</v>
      </c>
      <c r="EQ134">
        <v>6.6496399999999997E-2</v>
      </c>
      <c r="ER134">
        <v>0</v>
      </c>
      <c r="ES134">
        <v>32.344700000000003</v>
      </c>
      <c r="ET134">
        <v>999.9</v>
      </c>
      <c r="EU134">
        <v>69.5</v>
      </c>
      <c r="EV134">
        <v>36.4</v>
      </c>
      <c r="EW134">
        <v>41.823500000000003</v>
      </c>
      <c r="EX134">
        <v>57.318100000000001</v>
      </c>
      <c r="EY134">
        <v>-2.0432700000000001</v>
      </c>
      <c r="EZ134">
        <v>2</v>
      </c>
      <c r="FA134">
        <v>0.462231</v>
      </c>
      <c r="FB134">
        <v>0.82067000000000001</v>
      </c>
      <c r="FC134">
        <v>20.2684</v>
      </c>
      <c r="FD134">
        <v>5.2193899999999998</v>
      </c>
      <c r="FE134">
        <v>12.004</v>
      </c>
      <c r="FF134">
        <v>4.9864499999999996</v>
      </c>
      <c r="FG134">
        <v>3.2845499999999999</v>
      </c>
      <c r="FH134">
        <v>5738.1</v>
      </c>
      <c r="FI134">
        <v>9999</v>
      </c>
      <c r="FJ134">
        <v>9999</v>
      </c>
      <c r="FK134">
        <v>465.4</v>
      </c>
      <c r="FL134">
        <v>1.8657900000000001</v>
      </c>
      <c r="FM134">
        <v>1.8621799999999999</v>
      </c>
      <c r="FN134">
        <v>1.8642300000000001</v>
      </c>
      <c r="FO134">
        <v>1.86032</v>
      </c>
      <c r="FP134">
        <v>1.8609899999999999</v>
      </c>
      <c r="FQ134">
        <v>1.8601300000000001</v>
      </c>
      <c r="FR134">
        <v>1.8618399999999999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1.095</v>
      </c>
      <c r="GH134">
        <v>0.26619999999999999</v>
      </c>
      <c r="GI134">
        <v>0.1107589500545309</v>
      </c>
      <c r="GJ134">
        <v>1.50489809740067E-3</v>
      </c>
      <c r="GK134">
        <v>-2.0552440134273611E-7</v>
      </c>
      <c r="GL134">
        <v>-9.6702536598140934E-11</v>
      </c>
      <c r="GM134">
        <v>-9.7891647304491333E-2</v>
      </c>
      <c r="GN134">
        <v>9.3380900660654225E-3</v>
      </c>
      <c r="GO134">
        <v>6.5945522138961576E-7</v>
      </c>
      <c r="GP134">
        <v>5.8990856701692426E-7</v>
      </c>
      <c r="GQ134">
        <v>7</v>
      </c>
      <c r="GR134">
        <v>2047</v>
      </c>
      <c r="GS134">
        <v>3</v>
      </c>
      <c r="GT134">
        <v>37</v>
      </c>
      <c r="GU134">
        <v>79.900000000000006</v>
      </c>
      <c r="GV134">
        <v>80</v>
      </c>
      <c r="GW134">
        <v>2.2851599999999999</v>
      </c>
      <c r="GX134">
        <v>2.5585900000000001</v>
      </c>
      <c r="GY134">
        <v>2.04834</v>
      </c>
      <c r="GZ134">
        <v>2.6196299999999999</v>
      </c>
      <c r="HA134">
        <v>2.1972700000000001</v>
      </c>
      <c r="HB134">
        <v>2.36206</v>
      </c>
      <c r="HC134">
        <v>41.586599999999997</v>
      </c>
      <c r="HD134">
        <v>14.7887</v>
      </c>
      <c r="HE134">
        <v>18</v>
      </c>
      <c r="HF134">
        <v>701.1</v>
      </c>
      <c r="HG134">
        <v>734.29300000000001</v>
      </c>
      <c r="HH134">
        <v>30.998100000000001</v>
      </c>
      <c r="HI134">
        <v>33.267499999999998</v>
      </c>
      <c r="HJ134">
        <v>30.000399999999999</v>
      </c>
      <c r="HK134">
        <v>32.948599999999999</v>
      </c>
      <c r="HL134">
        <v>32.893900000000002</v>
      </c>
      <c r="HM134">
        <v>45.752600000000001</v>
      </c>
      <c r="HN134">
        <v>26.202999999999999</v>
      </c>
      <c r="HO134">
        <v>95.902000000000001</v>
      </c>
      <c r="HP134">
        <v>31</v>
      </c>
      <c r="HQ134">
        <v>795.75599999999997</v>
      </c>
      <c r="HR134">
        <v>33.776699999999998</v>
      </c>
      <c r="HS134">
        <v>99.180499999999995</v>
      </c>
      <c r="HT134">
        <v>98.878399999999999</v>
      </c>
    </row>
    <row r="135" spans="1:228" x14ac:dyDescent="0.2">
      <c r="A135">
        <v>120</v>
      </c>
      <c r="B135">
        <v>1665416010.5999999</v>
      </c>
      <c r="C135">
        <v>475</v>
      </c>
      <c r="D135" t="s">
        <v>599</v>
      </c>
      <c r="E135" t="s">
        <v>600</v>
      </c>
      <c r="F135">
        <v>4</v>
      </c>
      <c r="G135">
        <v>1665416008.5999999</v>
      </c>
      <c r="H135">
        <f t="shared" si="34"/>
        <v>6.3815569046352313E-3</v>
      </c>
      <c r="I135">
        <f t="shared" si="35"/>
        <v>6.3815569046352314</v>
      </c>
      <c r="J135">
        <f t="shared" si="36"/>
        <v>24.043160318597202</v>
      </c>
      <c r="K135">
        <f t="shared" si="37"/>
        <v>766.10971428571429</v>
      </c>
      <c r="L135">
        <f t="shared" si="38"/>
        <v>656.82561656181781</v>
      </c>
      <c r="M135">
        <f t="shared" si="39"/>
        <v>66.658389177422649</v>
      </c>
      <c r="N135">
        <f t="shared" si="40"/>
        <v>77.749159289457964</v>
      </c>
      <c r="O135">
        <f t="shared" si="41"/>
        <v>0.44223747757025383</v>
      </c>
      <c r="P135">
        <f t="shared" si="42"/>
        <v>3.6898541073408269</v>
      </c>
      <c r="Q135">
        <f t="shared" si="43"/>
        <v>0.41476048149331612</v>
      </c>
      <c r="R135">
        <f t="shared" si="44"/>
        <v>0.2615516100386564</v>
      </c>
      <c r="S135">
        <f t="shared" si="45"/>
        <v>226.11902404932579</v>
      </c>
      <c r="T135">
        <f t="shared" si="46"/>
        <v>33.378843752239007</v>
      </c>
      <c r="U135">
        <f t="shared" si="47"/>
        <v>33.407714285714277</v>
      </c>
      <c r="V135">
        <f t="shared" si="48"/>
        <v>5.1690041358632008</v>
      </c>
      <c r="W135">
        <f t="shared" si="49"/>
        <v>70.187354050052718</v>
      </c>
      <c r="X135">
        <f t="shared" si="50"/>
        <v>3.6755747283777249</v>
      </c>
      <c r="Y135">
        <f t="shared" si="51"/>
        <v>5.2368048035498838</v>
      </c>
      <c r="Z135">
        <f t="shared" si="52"/>
        <v>1.4934294074854759</v>
      </c>
      <c r="AA135">
        <f t="shared" si="53"/>
        <v>-281.42665949441368</v>
      </c>
      <c r="AB135">
        <f t="shared" si="54"/>
        <v>46.313143947228447</v>
      </c>
      <c r="AC135">
        <f t="shared" si="55"/>
        <v>2.8893510325471006</v>
      </c>
      <c r="AD135">
        <f t="shared" si="56"/>
        <v>-6.1051404653123527</v>
      </c>
      <c r="AE135">
        <f t="shared" si="57"/>
        <v>47.2765240254734</v>
      </c>
      <c r="AF135">
        <f t="shared" si="58"/>
        <v>6.3773755759999684</v>
      </c>
      <c r="AG135">
        <f t="shared" si="59"/>
        <v>24.043160318597202</v>
      </c>
      <c r="AH135">
        <v>814.82660351409152</v>
      </c>
      <c r="AI135">
        <v>797.47041212121246</v>
      </c>
      <c r="AJ135">
        <v>1.7169598678547511</v>
      </c>
      <c r="AK135">
        <v>66.861594045505171</v>
      </c>
      <c r="AL135">
        <f t="shared" si="60"/>
        <v>6.3815569046352314</v>
      </c>
      <c r="AM135">
        <v>33.654316421998267</v>
      </c>
      <c r="AN135">
        <v>36.214533939393931</v>
      </c>
      <c r="AO135">
        <v>-1.0081202305262469E-3</v>
      </c>
      <c r="AP135">
        <v>85.609805602652457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47408.191574137934</v>
      </c>
      <c r="AV135">
        <f t="shared" si="64"/>
        <v>1200.012857142857</v>
      </c>
      <c r="AW135">
        <f t="shared" si="65"/>
        <v>1025.9366922535364</v>
      </c>
      <c r="AX135">
        <f t="shared" si="66"/>
        <v>0.85493808349371925</v>
      </c>
      <c r="AY135">
        <f t="shared" si="67"/>
        <v>0.18843050114287832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1665416008.5999999</v>
      </c>
      <c r="BF135">
        <v>766.10971428571429</v>
      </c>
      <c r="BG135">
        <v>787.77828571428563</v>
      </c>
      <c r="BH135">
        <v>36.217671428571428</v>
      </c>
      <c r="BI135">
        <v>33.66441428571428</v>
      </c>
      <c r="BJ135">
        <v>765.01128571428569</v>
      </c>
      <c r="BK135">
        <v>35.951571428571427</v>
      </c>
      <c r="BL135">
        <v>649.96528571428564</v>
      </c>
      <c r="BM135">
        <v>101.3857142857143</v>
      </c>
      <c r="BN135">
        <v>9.995785714285714E-2</v>
      </c>
      <c r="BO135">
        <v>33.640528571428568</v>
      </c>
      <c r="BP135">
        <v>33.407714285714277</v>
      </c>
      <c r="BQ135">
        <v>999.89999999999986</v>
      </c>
      <c r="BR135">
        <v>0</v>
      </c>
      <c r="BS135">
        <v>0</v>
      </c>
      <c r="BT135">
        <v>9012.4114285714277</v>
      </c>
      <c r="BU135">
        <v>0</v>
      </c>
      <c r="BV135">
        <v>167.80857142857141</v>
      </c>
      <c r="BW135">
        <v>-21.668714285714291</v>
      </c>
      <c r="BX135">
        <v>794.89914285714292</v>
      </c>
      <c r="BY135">
        <v>815.22242857142862</v>
      </c>
      <c r="BZ135">
        <v>2.5532857142857139</v>
      </c>
      <c r="CA135">
        <v>787.77828571428563</v>
      </c>
      <c r="CB135">
        <v>33.66441428571428</v>
      </c>
      <c r="CC135">
        <v>3.671961428571429</v>
      </c>
      <c r="CD135">
        <v>3.4130957142857139</v>
      </c>
      <c r="CE135">
        <v>27.436542857142861</v>
      </c>
      <c r="CF135">
        <v>26.193528571428569</v>
      </c>
      <c r="CG135">
        <v>1200.012857142857</v>
      </c>
      <c r="CH135">
        <v>0.49998142857142858</v>
      </c>
      <c r="CI135">
        <v>0.50001857142857142</v>
      </c>
      <c r="CJ135">
        <v>0</v>
      </c>
      <c r="CK135">
        <v>983.41514285714277</v>
      </c>
      <c r="CL135">
        <v>4.9990899999999998</v>
      </c>
      <c r="CM135">
        <v>10692.257142857139</v>
      </c>
      <c r="CN135">
        <v>9557.8885714285716</v>
      </c>
      <c r="CO135">
        <v>42.936999999999998</v>
      </c>
      <c r="CP135">
        <v>45.5</v>
      </c>
      <c r="CQ135">
        <v>43.811999999999998</v>
      </c>
      <c r="CR135">
        <v>44.223000000000013</v>
      </c>
      <c r="CS135">
        <v>44.561999999999998</v>
      </c>
      <c r="CT135">
        <v>597.48428571428576</v>
      </c>
      <c r="CU135">
        <v>597.53</v>
      </c>
      <c r="CV135">
        <v>0</v>
      </c>
      <c r="CW135">
        <v>1665416013.8</v>
      </c>
      <c r="CX135">
        <v>0</v>
      </c>
      <c r="CY135">
        <v>1665411210</v>
      </c>
      <c r="CZ135" t="s">
        <v>356</v>
      </c>
      <c r="DA135">
        <v>1665411210</v>
      </c>
      <c r="DB135">
        <v>1665411207</v>
      </c>
      <c r="DC135">
        <v>2</v>
      </c>
      <c r="DD135">
        <v>-1.1599999999999999</v>
      </c>
      <c r="DE135">
        <v>-4.0000000000000001E-3</v>
      </c>
      <c r="DF135">
        <v>0.52200000000000002</v>
      </c>
      <c r="DG135">
        <v>0.222</v>
      </c>
      <c r="DH135">
        <v>406</v>
      </c>
      <c r="DI135">
        <v>31</v>
      </c>
      <c r="DJ135">
        <v>0.33</v>
      </c>
      <c r="DK135">
        <v>0.17</v>
      </c>
      <c r="DL135">
        <v>-21.623629999999999</v>
      </c>
      <c r="DM135">
        <v>-0.26854784240145751</v>
      </c>
      <c r="DN135">
        <v>4.7966875028502713E-2</v>
      </c>
      <c r="DO135">
        <v>0</v>
      </c>
      <c r="DP135">
        <v>2.5982832500000002</v>
      </c>
      <c r="DQ135">
        <v>-0.2569333958724227</v>
      </c>
      <c r="DR135">
        <v>2.4954365488577369E-2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3.2965</v>
      </c>
      <c r="EB135">
        <v>2.6249400000000001</v>
      </c>
      <c r="EC135">
        <v>0.15735399999999999</v>
      </c>
      <c r="ED135">
        <v>0.159248</v>
      </c>
      <c r="EE135">
        <v>0.14555999999999999</v>
      </c>
      <c r="EF135">
        <v>0.13739899999999999</v>
      </c>
      <c r="EG135">
        <v>25521</v>
      </c>
      <c r="EH135">
        <v>26041.200000000001</v>
      </c>
      <c r="EI135">
        <v>28180.2</v>
      </c>
      <c r="EJ135">
        <v>29815</v>
      </c>
      <c r="EK135">
        <v>33066.9</v>
      </c>
      <c r="EL135">
        <v>35740.699999999997</v>
      </c>
      <c r="EM135">
        <v>39694</v>
      </c>
      <c r="EN135">
        <v>42654.8</v>
      </c>
      <c r="EO135">
        <v>2.2218300000000002</v>
      </c>
      <c r="EP135">
        <v>2.1727500000000002</v>
      </c>
      <c r="EQ135">
        <v>6.5453399999999995E-2</v>
      </c>
      <c r="ER135">
        <v>0</v>
      </c>
      <c r="ES135">
        <v>32.329700000000003</v>
      </c>
      <c r="ET135">
        <v>999.9</v>
      </c>
      <c r="EU135">
        <v>69.5</v>
      </c>
      <c r="EV135">
        <v>36.5</v>
      </c>
      <c r="EW135">
        <v>42.052</v>
      </c>
      <c r="EX135">
        <v>56.628100000000003</v>
      </c>
      <c r="EY135">
        <v>-2.03125</v>
      </c>
      <c r="EZ135">
        <v>2</v>
      </c>
      <c r="FA135">
        <v>0.462426</v>
      </c>
      <c r="FB135">
        <v>0.81331399999999998</v>
      </c>
      <c r="FC135">
        <v>20.267800000000001</v>
      </c>
      <c r="FD135">
        <v>5.2157900000000001</v>
      </c>
      <c r="FE135">
        <v>12.004</v>
      </c>
      <c r="FF135">
        <v>4.9856499999999997</v>
      </c>
      <c r="FG135">
        <v>3.2839999999999998</v>
      </c>
      <c r="FH135">
        <v>5738.4</v>
      </c>
      <c r="FI135">
        <v>9999</v>
      </c>
      <c r="FJ135">
        <v>9999</v>
      </c>
      <c r="FK135">
        <v>465.5</v>
      </c>
      <c r="FL135">
        <v>1.8657900000000001</v>
      </c>
      <c r="FM135">
        <v>1.8621799999999999</v>
      </c>
      <c r="FN135">
        <v>1.86422</v>
      </c>
      <c r="FO135">
        <v>1.86032</v>
      </c>
      <c r="FP135">
        <v>1.861</v>
      </c>
      <c r="FQ135">
        <v>1.8601300000000001</v>
      </c>
      <c r="FR135">
        <v>1.8618300000000001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1.1020000000000001</v>
      </c>
      <c r="GH135">
        <v>0.26600000000000001</v>
      </c>
      <c r="GI135">
        <v>0.1107589500545309</v>
      </c>
      <c r="GJ135">
        <v>1.50489809740067E-3</v>
      </c>
      <c r="GK135">
        <v>-2.0552440134273611E-7</v>
      </c>
      <c r="GL135">
        <v>-9.6702536598140934E-11</v>
      </c>
      <c r="GM135">
        <v>-9.7891647304491333E-2</v>
      </c>
      <c r="GN135">
        <v>9.3380900660654225E-3</v>
      </c>
      <c r="GO135">
        <v>6.5945522138961576E-7</v>
      </c>
      <c r="GP135">
        <v>5.8990856701692426E-7</v>
      </c>
      <c r="GQ135">
        <v>7</v>
      </c>
      <c r="GR135">
        <v>2047</v>
      </c>
      <c r="GS135">
        <v>3</v>
      </c>
      <c r="GT135">
        <v>37</v>
      </c>
      <c r="GU135">
        <v>80</v>
      </c>
      <c r="GV135">
        <v>80.099999999999994</v>
      </c>
      <c r="GW135">
        <v>2.3010299999999999</v>
      </c>
      <c r="GX135">
        <v>2.5671400000000002</v>
      </c>
      <c r="GY135">
        <v>2.04834</v>
      </c>
      <c r="GZ135">
        <v>2.6196299999999999</v>
      </c>
      <c r="HA135">
        <v>2.1972700000000001</v>
      </c>
      <c r="HB135">
        <v>2.2985799999999998</v>
      </c>
      <c r="HC135">
        <v>41.586599999999997</v>
      </c>
      <c r="HD135">
        <v>14.78</v>
      </c>
      <c r="HE135">
        <v>18</v>
      </c>
      <c r="HF135">
        <v>701.22500000000002</v>
      </c>
      <c r="HG135">
        <v>734.23400000000004</v>
      </c>
      <c r="HH135">
        <v>30.998000000000001</v>
      </c>
      <c r="HI135">
        <v>33.2697</v>
      </c>
      <c r="HJ135">
        <v>30.000299999999999</v>
      </c>
      <c r="HK135">
        <v>32.952300000000001</v>
      </c>
      <c r="HL135">
        <v>32.898800000000001</v>
      </c>
      <c r="HM135">
        <v>46.068899999999999</v>
      </c>
      <c r="HN135">
        <v>26.202999999999999</v>
      </c>
      <c r="HO135">
        <v>95.902000000000001</v>
      </c>
      <c r="HP135">
        <v>31</v>
      </c>
      <c r="HQ135">
        <v>802.43499999999995</v>
      </c>
      <c r="HR135">
        <v>33.690199999999997</v>
      </c>
      <c r="HS135">
        <v>99.177099999999996</v>
      </c>
      <c r="HT135">
        <v>98.875699999999995</v>
      </c>
    </row>
    <row r="136" spans="1:228" x14ac:dyDescent="0.2">
      <c r="A136">
        <v>121</v>
      </c>
      <c r="B136">
        <v>1665416014.5999999</v>
      </c>
      <c r="C136">
        <v>479</v>
      </c>
      <c r="D136" t="s">
        <v>601</v>
      </c>
      <c r="E136" t="s">
        <v>602</v>
      </c>
      <c r="F136">
        <v>4</v>
      </c>
      <c r="G136">
        <v>1665416012.2874999</v>
      </c>
      <c r="H136">
        <f t="shared" si="34"/>
        <v>6.2952307375929413E-3</v>
      </c>
      <c r="I136">
        <f t="shared" si="35"/>
        <v>6.2952307375929415</v>
      </c>
      <c r="J136">
        <f t="shared" si="36"/>
        <v>23.508614463630533</v>
      </c>
      <c r="K136">
        <f t="shared" si="37"/>
        <v>772.24474999999995</v>
      </c>
      <c r="L136">
        <f t="shared" si="38"/>
        <v>664.22382922481643</v>
      </c>
      <c r="M136">
        <f t="shared" si="39"/>
        <v>67.409161157942947</v>
      </c>
      <c r="N136">
        <f t="shared" si="40"/>
        <v>78.371730304945302</v>
      </c>
      <c r="O136">
        <f t="shared" si="41"/>
        <v>0.43853375960151386</v>
      </c>
      <c r="P136">
        <f t="shared" si="42"/>
        <v>3.6925360560581635</v>
      </c>
      <c r="Q136">
        <f t="shared" si="43"/>
        <v>0.41151831847466852</v>
      </c>
      <c r="R136">
        <f t="shared" si="44"/>
        <v>0.25948737373502723</v>
      </c>
      <c r="S136">
        <f t="shared" si="45"/>
        <v>226.1172685727075</v>
      </c>
      <c r="T136">
        <f t="shared" si="46"/>
        <v>33.377033190933403</v>
      </c>
      <c r="U136">
        <f t="shared" si="47"/>
        <v>33.377262500000001</v>
      </c>
      <c r="V136">
        <f t="shared" si="48"/>
        <v>5.1601926244797029</v>
      </c>
      <c r="W136">
        <f t="shared" si="49"/>
        <v>70.26038247751363</v>
      </c>
      <c r="X136">
        <f t="shared" si="50"/>
        <v>3.6752899856864492</v>
      </c>
      <c r="Y136">
        <f t="shared" si="51"/>
        <v>5.2309564168152676</v>
      </c>
      <c r="Z136">
        <f t="shared" si="52"/>
        <v>1.4849026387932538</v>
      </c>
      <c r="AA136">
        <f t="shared" si="53"/>
        <v>-277.6196755278487</v>
      </c>
      <c r="AB136">
        <f t="shared" si="54"/>
        <v>48.431730137680759</v>
      </c>
      <c r="AC136">
        <f t="shared" si="55"/>
        <v>3.0185842550260382</v>
      </c>
      <c r="AD136">
        <f t="shared" si="56"/>
        <v>-5.2092562434395973E-2</v>
      </c>
      <c r="AE136">
        <f t="shared" si="57"/>
        <v>47.377512563792195</v>
      </c>
      <c r="AF136">
        <f t="shared" si="58"/>
        <v>6.2889562290761098</v>
      </c>
      <c r="AG136">
        <f t="shared" si="59"/>
        <v>23.508614463630533</v>
      </c>
      <c r="AH136">
        <v>821.75082183424161</v>
      </c>
      <c r="AI136">
        <v>804.44763636363632</v>
      </c>
      <c r="AJ136">
        <v>1.7599741548458061</v>
      </c>
      <c r="AK136">
        <v>66.861594045505171</v>
      </c>
      <c r="AL136">
        <f t="shared" si="60"/>
        <v>6.2952307375929415</v>
      </c>
      <c r="AM136">
        <v>33.695259500042887</v>
      </c>
      <c r="AN136">
        <v>36.215609090909091</v>
      </c>
      <c r="AO136">
        <v>6.8016792230918058E-6</v>
      </c>
      <c r="AP136">
        <v>85.609805602652457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47459.190337809356</v>
      </c>
      <c r="AV136">
        <f t="shared" si="64"/>
        <v>1200.0050000000001</v>
      </c>
      <c r="AW136">
        <f t="shared" si="65"/>
        <v>1025.929832421092</v>
      </c>
      <c r="AX136">
        <f t="shared" si="66"/>
        <v>0.85493796477605666</v>
      </c>
      <c r="AY136">
        <f t="shared" si="67"/>
        <v>0.1884302720177895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1665416012.2874999</v>
      </c>
      <c r="BF136">
        <v>772.24474999999995</v>
      </c>
      <c r="BG136">
        <v>793.94325000000003</v>
      </c>
      <c r="BH136">
        <v>36.214887500000003</v>
      </c>
      <c r="BI136">
        <v>33.6970125</v>
      </c>
      <c r="BJ136">
        <v>771.1401249999999</v>
      </c>
      <c r="BK136">
        <v>35.948812500000003</v>
      </c>
      <c r="BL136">
        <v>649.962625</v>
      </c>
      <c r="BM136">
        <v>101.386</v>
      </c>
      <c r="BN136">
        <v>9.9611012499999999E-2</v>
      </c>
      <c r="BO136">
        <v>33.620550000000001</v>
      </c>
      <c r="BP136">
        <v>33.377262500000001</v>
      </c>
      <c r="BQ136">
        <v>999.9</v>
      </c>
      <c r="BR136">
        <v>0</v>
      </c>
      <c r="BS136">
        <v>0</v>
      </c>
      <c r="BT136">
        <v>9021.6375000000007</v>
      </c>
      <c r="BU136">
        <v>0</v>
      </c>
      <c r="BV136">
        <v>165.39837499999999</v>
      </c>
      <c r="BW136">
        <v>-21.698650000000001</v>
      </c>
      <c r="BX136">
        <v>801.26212499999997</v>
      </c>
      <c r="BY136">
        <v>821.62987499999997</v>
      </c>
      <c r="BZ136">
        <v>2.5178687499999999</v>
      </c>
      <c r="CA136">
        <v>793.94325000000003</v>
      </c>
      <c r="CB136">
        <v>33.6970125</v>
      </c>
      <c r="CC136">
        <v>3.6716837500000001</v>
      </c>
      <c r="CD136">
        <v>3.4164062500000001</v>
      </c>
      <c r="CE136">
        <v>27.43525</v>
      </c>
      <c r="CF136">
        <v>26.209949999999999</v>
      </c>
      <c r="CG136">
        <v>1200.0050000000001</v>
      </c>
      <c r="CH136">
        <v>0.49998637499999998</v>
      </c>
      <c r="CI136">
        <v>0.50001362500000002</v>
      </c>
      <c r="CJ136">
        <v>0</v>
      </c>
      <c r="CK136">
        <v>983.99624999999992</v>
      </c>
      <c r="CL136">
        <v>4.9990899999999998</v>
      </c>
      <c r="CM136">
        <v>10761.5875</v>
      </c>
      <c r="CN136">
        <v>9557.8262500000001</v>
      </c>
      <c r="CO136">
        <v>42.936999999999998</v>
      </c>
      <c r="CP136">
        <v>45.5</v>
      </c>
      <c r="CQ136">
        <v>43.811999999999998</v>
      </c>
      <c r="CR136">
        <v>44.186999999999998</v>
      </c>
      <c r="CS136">
        <v>44.561999999999998</v>
      </c>
      <c r="CT136">
        <v>597.48500000000001</v>
      </c>
      <c r="CU136">
        <v>597.52125000000001</v>
      </c>
      <c r="CV136">
        <v>0</v>
      </c>
      <c r="CW136">
        <v>1665416018</v>
      </c>
      <c r="CX136">
        <v>0</v>
      </c>
      <c r="CY136">
        <v>1665411210</v>
      </c>
      <c r="CZ136" t="s">
        <v>356</v>
      </c>
      <c r="DA136">
        <v>1665411210</v>
      </c>
      <c r="DB136">
        <v>1665411207</v>
      </c>
      <c r="DC136">
        <v>2</v>
      </c>
      <c r="DD136">
        <v>-1.1599999999999999</v>
      </c>
      <c r="DE136">
        <v>-4.0000000000000001E-3</v>
      </c>
      <c r="DF136">
        <v>0.52200000000000002</v>
      </c>
      <c r="DG136">
        <v>0.222</v>
      </c>
      <c r="DH136">
        <v>406</v>
      </c>
      <c r="DI136">
        <v>31</v>
      </c>
      <c r="DJ136">
        <v>0.33</v>
      </c>
      <c r="DK136">
        <v>0.17</v>
      </c>
      <c r="DL136">
        <v>-21.640889999999999</v>
      </c>
      <c r="DM136">
        <v>-0.27534709193242263</v>
      </c>
      <c r="DN136">
        <v>4.5226512136135627E-2</v>
      </c>
      <c r="DO136">
        <v>0</v>
      </c>
      <c r="DP136">
        <v>2.5762507499999998</v>
      </c>
      <c r="DQ136">
        <v>-0.32354172607880421</v>
      </c>
      <c r="DR136">
        <v>3.2145830397385902E-2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365</v>
      </c>
      <c r="EA136">
        <v>3.2966799999999998</v>
      </c>
      <c r="EB136">
        <v>2.62568</v>
      </c>
      <c r="EC136">
        <v>0.15826899999999999</v>
      </c>
      <c r="ED136">
        <v>0.160163</v>
      </c>
      <c r="EE136">
        <v>0.145563</v>
      </c>
      <c r="EF136">
        <v>0.13744100000000001</v>
      </c>
      <c r="EG136">
        <v>25493.4</v>
      </c>
      <c r="EH136">
        <v>26013</v>
      </c>
      <c r="EI136">
        <v>28180.400000000001</v>
      </c>
      <c r="EJ136">
        <v>29815.200000000001</v>
      </c>
      <c r="EK136">
        <v>33067.300000000003</v>
      </c>
      <c r="EL136">
        <v>35738.9</v>
      </c>
      <c r="EM136">
        <v>39694.6</v>
      </c>
      <c r="EN136">
        <v>42654.6</v>
      </c>
      <c r="EO136">
        <v>2.2218300000000002</v>
      </c>
      <c r="EP136">
        <v>2.1725500000000002</v>
      </c>
      <c r="EQ136">
        <v>6.5229800000000004E-2</v>
      </c>
      <c r="ER136">
        <v>0</v>
      </c>
      <c r="ES136">
        <v>32.312100000000001</v>
      </c>
      <c r="ET136">
        <v>999.9</v>
      </c>
      <c r="EU136">
        <v>69.5</v>
      </c>
      <c r="EV136">
        <v>36.5</v>
      </c>
      <c r="EW136">
        <v>42.055300000000003</v>
      </c>
      <c r="EX136">
        <v>56.778100000000002</v>
      </c>
      <c r="EY136">
        <v>-2.0873400000000002</v>
      </c>
      <c r="EZ136">
        <v>2</v>
      </c>
      <c r="FA136">
        <v>0.46257100000000001</v>
      </c>
      <c r="FB136">
        <v>0.805863</v>
      </c>
      <c r="FC136">
        <v>20.2685</v>
      </c>
      <c r="FD136">
        <v>5.21774</v>
      </c>
      <c r="FE136">
        <v>12.004</v>
      </c>
      <c r="FF136">
        <v>4.9864499999999996</v>
      </c>
      <c r="FG136">
        <v>3.2843499999999999</v>
      </c>
      <c r="FH136">
        <v>5738.4</v>
      </c>
      <c r="FI136">
        <v>9999</v>
      </c>
      <c r="FJ136">
        <v>9999</v>
      </c>
      <c r="FK136">
        <v>465.5</v>
      </c>
      <c r="FL136">
        <v>1.86582</v>
      </c>
      <c r="FM136">
        <v>1.8621799999999999</v>
      </c>
      <c r="FN136">
        <v>1.8642099999999999</v>
      </c>
      <c r="FO136">
        <v>1.86033</v>
      </c>
      <c r="FP136">
        <v>1.8610199999999999</v>
      </c>
      <c r="FQ136">
        <v>1.86015</v>
      </c>
      <c r="FR136">
        <v>1.8618600000000001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1.109</v>
      </c>
      <c r="GH136">
        <v>0.26600000000000001</v>
      </c>
      <c r="GI136">
        <v>0.1107589500545309</v>
      </c>
      <c r="GJ136">
        <v>1.50489809740067E-3</v>
      </c>
      <c r="GK136">
        <v>-2.0552440134273611E-7</v>
      </c>
      <c r="GL136">
        <v>-9.6702536598140934E-11</v>
      </c>
      <c r="GM136">
        <v>-9.7891647304491333E-2</v>
      </c>
      <c r="GN136">
        <v>9.3380900660654225E-3</v>
      </c>
      <c r="GO136">
        <v>6.5945522138961576E-7</v>
      </c>
      <c r="GP136">
        <v>5.8990856701692426E-7</v>
      </c>
      <c r="GQ136">
        <v>7</v>
      </c>
      <c r="GR136">
        <v>2047</v>
      </c>
      <c r="GS136">
        <v>3</v>
      </c>
      <c r="GT136">
        <v>37</v>
      </c>
      <c r="GU136">
        <v>80.099999999999994</v>
      </c>
      <c r="GV136">
        <v>80.099999999999994</v>
      </c>
      <c r="GW136">
        <v>2.3168899999999999</v>
      </c>
      <c r="GX136">
        <v>2.5781200000000002</v>
      </c>
      <c r="GY136">
        <v>2.04834</v>
      </c>
      <c r="GZ136">
        <v>2.6184099999999999</v>
      </c>
      <c r="HA136">
        <v>2.1972700000000001</v>
      </c>
      <c r="HB136">
        <v>2.2778299999999998</v>
      </c>
      <c r="HC136">
        <v>41.586599999999997</v>
      </c>
      <c r="HD136">
        <v>14.78</v>
      </c>
      <c r="HE136">
        <v>18</v>
      </c>
      <c r="HF136">
        <v>701.27300000000002</v>
      </c>
      <c r="HG136">
        <v>734.09199999999998</v>
      </c>
      <c r="HH136">
        <v>30.998000000000001</v>
      </c>
      <c r="HI136">
        <v>33.271999999999998</v>
      </c>
      <c r="HJ136">
        <v>30.000299999999999</v>
      </c>
      <c r="HK136">
        <v>32.956600000000002</v>
      </c>
      <c r="HL136">
        <v>32.9026</v>
      </c>
      <c r="HM136">
        <v>46.377299999999998</v>
      </c>
      <c r="HN136">
        <v>26.202999999999999</v>
      </c>
      <c r="HO136">
        <v>95.902000000000001</v>
      </c>
      <c r="HP136">
        <v>31</v>
      </c>
      <c r="HQ136">
        <v>809.11400000000003</v>
      </c>
      <c r="HR136">
        <v>33.661000000000001</v>
      </c>
      <c r="HS136">
        <v>99.178200000000004</v>
      </c>
      <c r="HT136">
        <v>98.875799999999998</v>
      </c>
    </row>
    <row r="137" spans="1:228" x14ac:dyDescent="0.2">
      <c r="A137">
        <v>122</v>
      </c>
      <c r="B137">
        <v>1665416018.5999999</v>
      </c>
      <c r="C137">
        <v>483</v>
      </c>
      <c r="D137" t="s">
        <v>603</v>
      </c>
      <c r="E137" t="s">
        <v>604</v>
      </c>
      <c r="F137">
        <v>4</v>
      </c>
      <c r="G137">
        <v>1665416016.5999999</v>
      </c>
      <c r="H137">
        <f t="shared" si="34"/>
        <v>6.294659272324225E-3</v>
      </c>
      <c r="I137">
        <f t="shared" si="35"/>
        <v>6.2946592723242247</v>
      </c>
      <c r="J137">
        <f t="shared" si="36"/>
        <v>23.282283000916806</v>
      </c>
      <c r="K137">
        <f t="shared" si="37"/>
        <v>779.54828571428584</v>
      </c>
      <c r="L137">
        <f t="shared" si="38"/>
        <v>672.49802033601998</v>
      </c>
      <c r="M137">
        <f t="shared" si="39"/>
        <v>68.247897079748455</v>
      </c>
      <c r="N137">
        <f t="shared" si="40"/>
        <v>79.111803400610412</v>
      </c>
      <c r="O137">
        <f t="shared" si="41"/>
        <v>0.4398480329887558</v>
      </c>
      <c r="P137">
        <f t="shared" si="42"/>
        <v>3.6809463603745334</v>
      </c>
      <c r="Q137">
        <f t="shared" si="43"/>
        <v>0.41259593608975392</v>
      </c>
      <c r="R137">
        <f t="shared" si="44"/>
        <v>0.26018012449209149</v>
      </c>
      <c r="S137">
        <f t="shared" si="45"/>
        <v>226.11726420597799</v>
      </c>
      <c r="T137">
        <f t="shared" si="46"/>
        <v>33.352320587946977</v>
      </c>
      <c r="U137">
        <f t="shared" si="47"/>
        <v>33.365042857142853</v>
      </c>
      <c r="V137">
        <f t="shared" si="48"/>
        <v>5.1566604310000166</v>
      </c>
      <c r="W137">
        <f t="shared" si="49"/>
        <v>70.36437146289164</v>
      </c>
      <c r="X137">
        <f t="shared" si="50"/>
        <v>3.6757693438606425</v>
      </c>
      <c r="Y137">
        <f t="shared" si="51"/>
        <v>5.2239070248771409</v>
      </c>
      <c r="Z137">
        <f t="shared" si="52"/>
        <v>1.4808910871393741</v>
      </c>
      <c r="AA137">
        <f t="shared" si="53"/>
        <v>-277.59447390949833</v>
      </c>
      <c r="AB137">
        <f t="shared" si="54"/>
        <v>45.920677493769176</v>
      </c>
      <c r="AC137">
        <f t="shared" si="55"/>
        <v>2.8705799199134172</v>
      </c>
      <c r="AD137">
        <f t="shared" si="56"/>
        <v>-2.6859522898377577</v>
      </c>
      <c r="AE137">
        <f t="shared" si="57"/>
        <v>47.329279796833276</v>
      </c>
      <c r="AF137">
        <f t="shared" si="58"/>
        <v>6.2804626120649996</v>
      </c>
      <c r="AG137">
        <f t="shared" si="59"/>
        <v>23.282283000916806</v>
      </c>
      <c r="AH137">
        <v>828.79025617535183</v>
      </c>
      <c r="AI137">
        <v>811.51409090909056</v>
      </c>
      <c r="AJ137">
        <v>1.777857415997419</v>
      </c>
      <c r="AK137">
        <v>66.861594045505171</v>
      </c>
      <c r="AL137">
        <f t="shared" si="60"/>
        <v>6.2946592723242247</v>
      </c>
      <c r="AM137">
        <v>33.704409797969063</v>
      </c>
      <c r="AN137">
        <v>36.223153939393917</v>
      </c>
      <c r="AO137">
        <v>1.7231185699919979E-4</v>
      </c>
      <c r="AP137">
        <v>85.609805602652457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47255.904516371709</v>
      </c>
      <c r="AV137">
        <f t="shared" si="64"/>
        <v>1200.005714285714</v>
      </c>
      <c r="AW137">
        <f t="shared" si="65"/>
        <v>1025.9303710911802</v>
      </c>
      <c r="AX137">
        <f t="shared" si="66"/>
        <v>0.85493790477643705</v>
      </c>
      <c r="AY137">
        <f t="shared" si="67"/>
        <v>0.18843015621852352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1665416016.5999999</v>
      </c>
      <c r="BF137">
        <v>779.54828571428584</v>
      </c>
      <c r="BG137">
        <v>801.23885714285711</v>
      </c>
      <c r="BH137">
        <v>36.220128571428567</v>
      </c>
      <c r="BI137">
        <v>33.706157142857137</v>
      </c>
      <c r="BJ137">
        <v>778.43628571428565</v>
      </c>
      <c r="BK137">
        <v>35.954000000000001</v>
      </c>
      <c r="BL137">
        <v>650.08914285714286</v>
      </c>
      <c r="BM137">
        <v>101.3838571428571</v>
      </c>
      <c r="BN137">
        <v>0.1003034285714286</v>
      </c>
      <c r="BO137">
        <v>33.596442857142847</v>
      </c>
      <c r="BP137">
        <v>33.365042857142853</v>
      </c>
      <c r="BQ137">
        <v>999.89999999999986</v>
      </c>
      <c r="BR137">
        <v>0</v>
      </c>
      <c r="BS137">
        <v>0</v>
      </c>
      <c r="BT137">
        <v>8981.8742857142861</v>
      </c>
      <c r="BU137">
        <v>0</v>
      </c>
      <c r="BV137">
        <v>211.809</v>
      </c>
      <c r="BW137">
        <v>-21.69012857142857</v>
      </c>
      <c r="BX137">
        <v>808.84485714285711</v>
      </c>
      <c r="BY137">
        <v>829.18728571428585</v>
      </c>
      <c r="BZ137">
        <v>2.5139742857142862</v>
      </c>
      <c r="CA137">
        <v>801.23885714285711</v>
      </c>
      <c r="CB137">
        <v>33.706157142857137</v>
      </c>
      <c r="CC137">
        <v>3.6721400000000002</v>
      </c>
      <c r="CD137">
        <v>3.417262857142858</v>
      </c>
      <c r="CE137">
        <v>27.43738571428571</v>
      </c>
      <c r="CF137">
        <v>26.214214285714281</v>
      </c>
      <c r="CG137">
        <v>1200.005714285714</v>
      </c>
      <c r="CH137">
        <v>0.4999877142857142</v>
      </c>
      <c r="CI137">
        <v>0.5000122857142858</v>
      </c>
      <c r="CJ137">
        <v>0</v>
      </c>
      <c r="CK137">
        <v>984.81357142857155</v>
      </c>
      <c r="CL137">
        <v>4.9990899999999998</v>
      </c>
      <c r="CM137">
        <v>10834.12857142857</v>
      </c>
      <c r="CN137">
        <v>9557.8457142857133</v>
      </c>
      <c r="CO137">
        <v>42.936999999999998</v>
      </c>
      <c r="CP137">
        <v>45.5</v>
      </c>
      <c r="CQ137">
        <v>43.811999999999998</v>
      </c>
      <c r="CR137">
        <v>44.186999999999998</v>
      </c>
      <c r="CS137">
        <v>44.561999999999998</v>
      </c>
      <c r="CT137">
        <v>597.4899999999999</v>
      </c>
      <c r="CU137">
        <v>597.5214285714286</v>
      </c>
      <c r="CV137">
        <v>0</v>
      </c>
      <c r="CW137">
        <v>1665416022.2</v>
      </c>
      <c r="CX137">
        <v>0</v>
      </c>
      <c r="CY137">
        <v>1665411210</v>
      </c>
      <c r="CZ137" t="s">
        <v>356</v>
      </c>
      <c r="DA137">
        <v>1665411210</v>
      </c>
      <c r="DB137">
        <v>1665411207</v>
      </c>
      <c r="DC137">
        <v>2</v>
      </c>
      <c r="DD137">
        <v>-1.1599999999999999</v>
      </c>
      <c r="DE137">
        <v>-4.0000000000000001E-3</v>
      </c>
      <c r="DF137">
        <v>0.52200000000000002</v>
      </c>
      <c r="DG137">
        <v>0.222</v>
      </c>
      <c r="DH137">
        <v>406</v>
      </c>
      <c r="DI137">
        <v>31</v>
      </c>
      <c r="DJ137">
        <v>0.33</v>
      </c>
      <c r="DK137">
        <v>0.17</v>
      </c>
      <c r="DL137">
        <v>-21.667649999999998</v>
      </c>
      <c r="DM137">
        <v>-0.32071969981235349</v>
      </c>
      <c r="DN137">
        <v>4.5866087690144379E-2</v>
      </c>
      <c r="DO137">
        <v>0</v>
      </c>
      <c r="DP137">
        <v>2.5558360000000002</v>
      </c>
      <c r="DQ137">
        <v>-0.33183039399624742</v>
      </c>
      <c r="DR137">
        <v>3.2974859575136933E-2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365</v>
      </c>
      <c r="EA137">
        <v>3.2966600000000001</v>
      </c>
      <c r="EB137">
        <v>2.6252499999999999</v>
      </c>
      <c r="EC137">
        <v>0.159193</v>
      </c>
      <c r="ED137">
        <v>0.161047</v>
      </c>
      <c r="EE137">
        <v>0.14558099999999999</v>
      </c>
      <c r="EF137">
        <v>0.13745399999999999</v>
      </c>
      <c r="EG137">
        <v>25464.9</v>
      </c>
      <c r="EH137">
        <v>25985.9</v>
      </c>
      <c r="EI137">
        <v>28179.9</v>
      </c>
      <c r="EJ137">
        <v>29815.7</v>
      </c>
      <c r="EK137">
        <v>33066.6</v>
      </c>
      <c r="EL137">
        <v>35739</v>
      </c>
      <c r="EM137">
        <v>39694.5</v>
      </c>
      <c r="EN137">
        <v>42655.4</v>
      </c>
      <c r="EO137">
        <v>2.2217500000000001</v>
      </c>
      <c r="EP137">
        <v>2.1725699999999999</v>
      </c>
      <c r="EQ137">
        <v>6.5565100000000001E-2</v>
      </c>
      <c r="ER137">
        <v>0</v>
      </c>
      <c r="ES137">
        <v>32.2928</v>
      </c>
      <c r="ET137">
        <v>999.9</v>
      </c>
      <c r="EU137">
        <v>69.5</v>
      </c>
      <c r="EV137">
        <v>36.5</v>
      </c>
      <c r="EW137">
        <v>42.052999999999997</v>
      </c>
      <c r="EX137">
        <v>57.168100000000003</v>
      </c>
      <c r="EY137">
        <v>-2.06731</v>
      </c>
      <c r="EZ137">
        <v>2</v>
      </c>
      <c r="FA137">
        <v>0.46283800000000003</v>
      </c>
      <c r="FB137">
        <v>0.79987699999999995</v>
      </c>
      <c r="FC137">
        <v>20.268599999999999</v>
      </c>
      <c r="FD137">
        <v>5.2190899999999996</v>
      </c>
      <c r="FE137">
        <v>12.004</v>
      </c>
      <c r="FF137">
        <v>4.9869500000000002</v>
      </c>
      <c r="FG137">
        <v>3.2845800000000001</v>
      </c>
      <c r="FH137">
        <v>5738.7</v>
      </c>
      <c r="FI137">
        <v>9999</v>
      </c>
      <c r="FJ137">
        <v>9999</v>
      </c>
      <c r="FK137">
        <v>465.5</v>
      </c>
      <c r="FL137">
        <v>1.86581</v>
      </c>
      <c r="FM137">
        <v>1.8621799999999999</v>
      </c>
      <c r="FN137">
        <v>1.86425</v>
      </c>
      <c r="FO137">
        <v>1.8603499999999999</v>
      </c>
      <c r="FP137">
        <v>1.86103</v>
      </c>
      <c r="FQ137">
        <v>1.86015</v>
      </c>
      <c r="FR137">
        <v>1.86185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1.115</v>
      </c>
      <c r="GH137">
        <v>0.2661</v>
      </c>
      <c r="GI137">
        <v>0.1107589500545309</v>
      </c>
      <c r="GJ137">
        <v>1.50489809740067E-3</v>
      </c>
      <c r="GK137">
        <v>-2.0552440134273611E-7</v>
      </c>
      <c r="GL137">
        <v>-9.6702536598140934E-11</v>
      </c>
      <c r="GM137">
        <v>-9.7891647304491333E-2</v>
      </c>
      <c r="GN137">
        <v>9.3380900660654225E-3</v>
      </c>
      <c r="GO137">
        <v>6.5945522138961576E-7</v>
      </c>
      <c r="GP137">
        <v>5.8990856701692426E-7</v>
      </c>
      <c r="GQ137">
        <v>7</v>
      </c>
      <c r="GR137">
        <v>2047</v>
      </c>
      <c r="GS137">
        <v>3</v>
      </c>
      <c r="GT137">
        <v>37</v>
      </c>
      <c r="GU137">
        <v>80.099999999999994</v>
      </c>
      <c r="GV137">
        <v>80.2</v>
      </c>
      <c r="GW137">
        <v>2.3327599999999999</v>
      </c>
      <c r="GX137">
        <v>2.5756800000000002</v>
      </c>
      <c r="GY137">
        <v>2.04834</v>
      </c>
      <c r="GZ137">
        <v>2.6196299999999999</v>
      </c>
      <c r="HA137">
        <v>2.1972700000000001</v>
      </c>
      <c r="HB137">
        <v>2.3120099999999999</v>
      </c>
      <c r="HC137">
        <v>41.612699999999997</v>
      </c>
      <c r="HD137">
        <v>14.7887</v>
      </c>
      <c r="HE137">
        <v>18</v>
      </c>
      <c r="HF137">
        <v>701.26</v>
      </c>
      <c r="HG137">
        <v>734.16600000000005</v>
      </c>
      <c r="HH137">
        <v>30.998200000000001</v>
      </c>
      <c r="HI137">
        <v>33.2742</v>
      </c>
      <c r="HJ137">
        <v>30.000399999999999</v>
      </c>
      <c r="HK137">
        <v>32.960999999999999</v>
      </c>
      <c r="HL137">
        <v>32.9069</v>
      </c>
      <c r="HM137">
        <v>46.690600000000003</v>
      </c>
      <c r="HN137">
        <v>26.202999999999999</v>
      </c>
      <c r="HO137">
        <v>95.902000000000001</v>
      </c>
      <c r="HP137">
        <v>31</v>
      </c>
      <c r="HQ137">
        <v>815.79300000000001</v>
      </c>
      <c r="HR137">
        <v>33.622100000000003</v>
      </c>
      <c r="HS137">
        <v>99.177300000000002</v>
      </c>
      <c r="HT137">
        <v>98.877399999999994</v>
      </c>
    </row>
    <row r="138" spans="1:228" x14ac:dyDescent="0.2">
      <c r="A138">
        <v>123</v>
      </c>
      <c r="B138">
        <v>1665416022.5999999</v>
      </c>
      <c r="C138">
        <v>487</v>
      </c>
      <c r="D138" t="s">
        <v>605</v>
      </c>
      <c r="E138" t="s">
        <v>606</v>
      </c>
      <c r="F138">
        <v>4</v>
      </c>
      <c r="G138">
        <v>1665416020.2874999</v>
      </c>
      <c r="H138">
        <f t="shared" si="34"/>
        <v>6.2830987114475823E-3</v>
      </c>
      <c r="I138">
        <f t="shared" si="35"/>
        <v>6.2830987114475825</v>
      </c>
      <c r="J138">
        <f t="shared" si="36"/>
        <v>24.761751075108378</v>
      </c>
      <c r="K138">
        <f t="shared" si="37"/>
        <v>785.69762500000002</v>
      </c>
      <c r="L138">
        <f t="shared" si="38"/>
        <v>673.09074901161273</v>
      </c>
      <c r="M138">
        <f t="shared" si="39"/>
        <v>68.308561909956055</v>
      </c>
      <c r="N138">
        <f t="shared" si="40"/>
        <v>79.736461894073642</v>
      </c>
      <c r="O138">
        <f t="shared" si="41"/>
        <v>0.44061648331293518</v>
      </c>
      <c r="P138">
        <f t="shared" si="42"/>
        <v>3.6764542418919257</v>
      </c>
      <c r="Q138">
        <f t="shared" si="43"/>
        <v>0.41324107169918917</v>
      </c>
      <c r="R138">
        <f t="shared" si="44"/>
        <v>0.26059338290006501</v>
      </c>
      <c r="S138">
        <f t="shared" si="45"/>
        <v>226.11442299763016</v>
      </c>
      <c r="T138">
        <f t="shared" si="46"/>
        <v>33.347303070146488</v>
      </c>
      <c r="U138">
        <f t="shared" si="47"/>
        <v>33.349312500000003</v>
      </c>
      <c r="V138">
        <f t="shared" si="48"/>
        <v>5.152116531792303</v>
      </c>
      <c r="W138">
        <f t="shared" si="49"/>
        <v>70.400936182209534</v>
      </c>
      <c r="X138">
        <f t="shared" si="50"/>
        <v>3.6762100979283256</v>
      </c>
      <c r="Y138">
        <f t="shared" si="51"/>
        <v>5.2218199036638824</v>
      </c>
      <c r="Z138">
        <f t="shared" si="52"/>
        <v>1.4759064338639774</v>
      </c>
      <c r="AA138">
        <f t="shared" si="53"/>
        <v>-277.08465317483837</v>
      </c>
      <c r="AB138">
        <f t="shared" si="54"/>
        <v>47.566722698818005</v>
      </c>
      <c r="AC138">
        <f t="shared" si="55"/>
        <v>2.9767769562720536</v>
      </c>
      <c r="AD138">
        <f t="shared" si="56"/>
        <v>-0.42673052211814166</v>
      </c>
      <c r="AE138">
        <f t="shared" si="57"/>
        <v>47.209415285629042</v>
      </c>
      <c r="AF138">
        <f t="shared" si="58"/>
        <v>6.2832107933438666</v>
      </c>
      <c r="AG138">
        <f t="shared" si="59"/>
        <v>24.761751075108378</v>
      </c>
      <c r="AH138">
        <v>835.64538539906232</v>
      </c>
      <c r="AI138">
        <v>818.23456969696952</v>
      </c>
      <c r="AJ138">
        <v>1.6547558929000989</v>
      </c>
      <c r="AK138">
        <v>66.861594045505171</v>
      </c>
      <c r="AL138">
        <f t="shared" si="60"/>
        <v>6.2830987114475825</v>
      </c>
      <c r="AM138">
        <v>33.709186473038713</v>
      </c>
      <c r="AN138">
        <v>36.223964848484833</v>
      </c>
      <c r="AO138">
        <v>9.5947467448462379E-5</v>
      </c>
      <c r="AP138">
        <v>85.609805602652457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47176.804723809269</v>
      </c>
      <c r="AV138">
        <f t="shared" si="64"/>
        <v>1199.99125</v>
      </c>
      <c r="AW138">
        <f t="shared" si="65"/>
        <v>1025.9179450764923</v>
      </c>
      <c r="AX138">
        <f t="shared" si="66"/>
        <v>0.85493785481893492</v>
      </c>
      <c r="AY138">
        <f t="shared" si="67"/>
        <v>0.1884300598005445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1665416020.2874999</v>
      </c>
      <c r="BF138">
        <v>785.69762500000002</v>
      </c>
      <c r="BG138">
        <v>807.3576250000001</v>
      </c>
      <c r="BH138">
        <v>36.224200000000003</v>
      </c>
      <c r="BI138">
        <v>33.708874999999999</v>
      </c>
      <c r="BJ138">
        <v>784.57912499999998</v>
      </c>
      <c r="BK138">
        <v>35.958037500000003</v>
      </c>
      <c r="BL138">
        <v>650.02087499999993</v>
      </c>
      <c r="BM138">
        <v>101.38475</v>
      </c>
      <c r="BN138">
        <v>0.100171625</v>
      </c>
      <c r="BO138">
        <v>33.589300000000009</v>
      </c>
      <c r="BP138">
        <v>33.349312500000003</v>
      </c>
      <c r="BQ138">
        <v>999.9</v>
      </c>
      <c r="BR138">
        <v>0</v>
      </c>
      <c r="BS138">
        <v>0</v>
      </c>
      <c r="BT138">
        <v>8966.3274999999994</v>
      </c>
      <c r="BU138">
        <v>0</v>
      </c>
      <c r="BV138">
        <v>227.054125</v>
      </c>
      <c r="BW138">
        <v>-21.660025000000001</v>
      </c>
      <c r="BX138">
        <v>815.22849999999994</v>
      </c>
      <c r="BY138">
        <v>835.52200000000005</v>
      </c>
      <c r="BZ138">
        <v>2.5153112499999999</v>
      </c>
      <c r="CA138">
        <v>807.3576250000001</v>
      </c>
      <c r="CB138">
        <v>33.708874999999999</v>
      </c>
      <c r="CC138">
        <v>3.6725824999999999</v>
      </c>
      <c r="CD138">
        <v>3.41756875</v>
      </c>
      <c r="CE138">
        <v>27.439450000000001</v>
      </c>
      <c r="CF138">
        <v>26.215712499999999</v>
      </c>
      <c r="CG138">
        <v>1199.99125</v>
      </c>
      <c r="CH138">
        <v>0.49998837499999998</v>
      </c>
      <c r="CI138">
        <v>0.50001162499999996</v>
      </c>
      <c r="CJ138">
        <v>0</v>
      </c>
      <c r="CK138">
        <v>985.42262500000004</v>
      </c>
      <c r="CL138">
        <v>4.9990899999999998</v>
      </c>
      <c r="CM138">
        <v>10778.924999999999</v>
      </c>
      <c r="CN138">
        <v>9557.7437499999996</v>
      </c>
      <c r="CO138">
        <v>42.936999999999998</v>
      </c>
      <c r="CP138">
        <v>45.5</v>
      </c>
      <c r="CQ138">
        <v>43.811999999999998</v>
      </c>
      <c r="CR138">
        <v>44.186999999999998</v>
      </c>
      <c r="CS138">
        <v>44.561999999999998</v>
      </c>
      <c r="CT138">
        <v>597.4837500000001</v>
      </c>
      <c r="CU138">
        <v>597.51125000000002</v>
      </c>
      <c r="CV138">
        <v>0</v>
      </c>
      <c r="CW138">
        <v>1665416025.8</v>
      </c>
      <c r="CX138">
        <v>0</v>
      </c>
      <c r="CY138">
        <v>1665411210</v>
      </c>
      <c r="CZ138" t="s">
        <v>356</v>
      </c>
      <c r="DA138">
        <v>1665411210</v>
      </c>
      <c r="DB138">
        <v>1665411207</v>
      </c>
      <c r="DC138">
        <v>2</v>
      </c>
      <c r="DD138">
        <v>-1.1599999999999999</v>
      </c>
      <c r="DE138">
        <v>-4.0000000000000001E-3</v>
      </c>
      <c r="DF138">
        <v>0.52200000000000002</v>
      </c>
      <c r="DG138">
        <v>0.222</v>
      </c>
      <c r="DH138">
        <v>406</v>
      </c>
      <c r="DI138">
        <v>31</v>
      </c>
      <c r="DJ138">
        <v>0.33</v>
      </c>
      <c r="DK138">
        <v>0.17</v>
      </c>
      <c r="DL138">
        <v>-21.663160000000001</v>
      </c>
      <c r="DM138">
        <v>-0.10298386491555141</v>
      </c>
      <c r="DN138">
        <v>4.7742317706621643E-2</v>
      </c>
      <c r="DO138">
        <v>0</v>
      </c>
      <c r="DP138">
        <v>2.5397069999999999</v>
      </c>
      <c r="DQ138">
        <v>-0.27320803001876792</v>
      </c>
      <c r="DR138">
        <v>2.8800345067377209E-2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365</v>
      </c>
      <c r="EA138">
        <v>3.2965200000000001</v>
      </c>
      <c r="EB138">
        <v>2.6250599999999999</v>
      </c>
      <c r="EC138">
        <v>0.160077</v>
      </c>
      <c r="ED138">
        <v>0.161943</v>
      </c>
      <c r="EE138">
        <v>0.14558099999999999</v>
      </c>
      <c r="EF138">
        <v>0.13745599999999999</v>
      </c>
      <c r="EG138">
        <v>25438.1</v>
      </c>
      <c r="EH138">
        <v>25957.599999999999</v>
      </c>
      <c r="EI138">
        <v>28180</v>
      </c>
      <c r="EJ138">
        <v>29815.1</v>
      </c>
      <c r="EK138">
        <v>33066.5</v>
      </c>
      <c r="EL138">
        <v>35738.300000000003</v>
      </c>
      <c r="EM138">
        <v>39694.300000000003</v>
      </c>
      <c r="EN138">
        <v>42654.5</v>
      </c>
      <c r="EO138">
        <v>2.2219000000000002</v>
      </c>
      <c r="EP138">
        <v>2.1726700000000001</v>
      </c>
      <c r="EQ138">
        <v>6.6272899999999996E-2</v>
      </c>
      <c r="ER138">
        <v>0</v>
      </c>
      <c r="ES138">
        <v>32.274099999999997</v>
      </c>
      <c r="ET138">
        <v>999.9</v>
      </c>
      <c r="EU138">
        <v>69.5</v>
      </c>
      <c r="EV138">
        <v>36.5</v>
      </c>
      <c r="EW138">
        <v>42.054900000000004</v>
      </c>
      <c r="EX138">
        <v>57.168100000000003</v>
      </c>
      <c r="EY138">
        <v>-1.9871799999999999</v>
      </c>
      <c r="EZ138">
        <v>2</v>
      </c>
      <c r="FA138">
        <v>0.46326200000000001</v>
      </c>
      <c r="FB138">
        <v>0.79968399999999995</v>
      </c>
      <c r="FC138">
        <v>20.2685</v>
      </c>
      <c r="FD138">
        <v>5.2192400000000001</v>
      </c>
      <c r="FE138">
        <v>12.004</v>
      </c>
      <c r="FF138">
        <v>4.9869000000000003</v>
      </c>
      <c r="FG138">
        <v>3.2845</v>
      </c>
      <c r="FH138">
        <v>5738.7</v>
      </c>
      <c r="FI138">
        <v>9999</v>
      </c>
      <c r="FJ138">
        <v>9999</v>
      </c>
      <c r="FK138">
        <v>465.5</v>
      </c>
      <c r="FL138">
        <v>1.8658300000000001</v>
      </c>
      <c r="FM138">
        <v>1.8621799999999999</v>
      </c>
      <c r="FN138">
        <v>1.8642099999999999</v>
      </c>
      <c r="FO138">
        <v>1.8603400000000001</v>
      </c>
      <c r="FP138">
        <v>1.86103</v>
      </c>
      <c r="FQ138">
        <v>1.86015</v>
      </c>
      <c r="FR138">
        <v>1.86185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1.1220000000000001</v>
      </c>
      <c r="GH138">
        <v>0.26619999999999999</v>
      </c>
      <c r="GI138">
        <v>0.1107589500545309</v>
      </c>
      <c r="GJ138">
        <v>1.50489809740067E-3</v>
      </c>
      <c r="GK138">
        <v>-2.0552440134273611E-7</v>
      </c>
      <c r="GL138">
        <v>-9.6702536598140934E-11</v>
      </c>
      <c r="GM138">
        <v>-9.7891647304491333E-2</v>
      </c>
      <c r="GN138">
        <v>9.3380900660654225E-3</v>
      </c>
      <c r="GO138">
        <v>6.5945522138961576E-7</v>
      </c>
      <c r="GP138">
        <v>5.8990856701692426E-7</v>
      </c>
      <c r="GQ138">
        <v>7</v>
      </c>
      <c r="GR138">
        <v>2047</v>
      </c>
      <c r="GS138">
        <v>3</v>
      </c>
      <c r="GT138">
        <v>37</v>
      </c>
      <c r="GU138">
        <v>80.2</v>
      </c>
      <c r="GV138">
        <v>80.3</v>
      </c>
      <c r="GW138">
        <v>2.34741</v>
      </c>
      <c r="GX138">
        <v>2.5634800000000002</v>
      </c>
      <c r="GY138">
        <v>2.04834</v>
      </c>
      <c r="GZ138">
        <v>2.6184099999999999</v>
      </c>
      <c r="HA138">
        <v>2.1972700000000001</v>
      </c>
      <c r="HB138">
        <v>2.3596200000000001</v>
      </c>
      <c r="HC138">
        <v>41.612699999999997</v>
      </c>
      <c r="HD138">
        <v>14.797499999999999</v>
      </c>
      <c r="HE138">
        <v>18</v>
      </c>
      <c r="HF138">
        <v>701.43399999999997</v>
      </c>
      <c r="HG138">
        <v>734.31799999999998</v>
      </c>
      <c r="HH138">
        <v>30.999199999999998</v>
      </c>
      <c r="HI138">
        <v>33.275700000000001</v>
      </c>
      <c r="HJ138">
        <v>30.000399999999999</v>
      </c>
      <c r="HK138">
        <v>32.965400000000002</v>
      </c>
      <c r="HL138">
        <v>32.9114</v>
      </c>
      <c r="HM138">
        <v>47.000500000000002</v>
      </c>
      <c r="HN138">
        <v>26.202999999999999</v>
      </c>
      <c r="HO138">
        <v>95.902000000000001</v>
      </c>
      <c r="HP138">
        <v>31</v>
      </c>
      <c r="HQ138">
        <v>822.47</v>
      </c>
      <c r="HR138">
        <v>33.598599999999998</v>
      </c>
      <c r="HS138">
        <v>99.177199999999999</v>
      </c>
      <c r="HT138">
        <v>98.875600000000006</v>
      </c>
    </row>
    <row r="139" spans="1:228" x14ac:dyDescent="0.2">
      <c r="A139">
        <v>124</v>
      </c>
      <c r="B139">
        <v>1665416026.5999999</v>
      </c>
      <c r="C139">
        <v>491</v>
      </c>
      <c r="D139" t="s">
        <v>607</v>
      </c>
      <c r="E139" t="s">
        <v>608</v>
      </c>
      <c r="F139">
        <v>4</v>
      </c>
      <c r="G139">
        <v>1665416024.5999999</v>
      </c>
      <c r="H139">
        <f t="shared" si="34"/>
        <v>6.3039234008645788E-3</v>
      </c>
      <c r="I139">
        <f t="shared" si="35"/>
        <v>6.303923400864579</v>
      </c>
      <c r="J139">
        <f t="shared" si="36"/>
        <v>24.016066468481952</v>
      </c>
      <c r="K139">
        <f t="shared" si="37"/>
        <v>792.75414285714282</v>
      </c>
      <c r="L139">
        <f t="shared" si="38"/>
        <v>683.43216685008031</v>
      </c>
      <c r="M139">
        <f t="shared" si="39"/>
        <v>69.357442488368918</v>
      </c>
      <c r="N139">
        <f t="shared" si="40"/>
        <v>80.451875895814837</v>
      </c>
      <c r="O139">
        <f t="shared" si="41"/>
        <v>0.44349372433172157</v>
      </c>
      <c r="P139">
        <f t="shared" si="42"/>
        <v>3.686839289454368</v>
      </c>
      <c r="Q139">
        <f t="shared" si="43"/>
        <v>0.41584455117391289</v>
      </c>
      <c r="R139">
        <f t="shared" si="44"/>
        <v>0.26224323989103093</v>
      </c>
      <c r="S139">
        <f t="shared" si="45"/>
        <v>226.11262080743217</v>
      </c>
      <c r="T139">
        <f t="shared" si="46"/>
        <v>33.342930190507111</v>
      </c>
      <c r="U139">
        <f t="shared" si="47"/>
        <v>33.335700000000003</v>
      </c>
      <c r="V139">
        <f t="shared" si="48"/>
        <v>5.1481872122423598</v>
      </c>
      <c r="W139">
        <f t="shared" si="49"/>
        <v>70.411893618308667</v>
      </c>
      <c r="X139">
        <f t="shared" si="50"/>
        <v>3.6766470996602001</v>
      </c>
      <c r="Y139">
        <f t="shared" si="51"/>
        <v>5.2216279249507203</v>
      </c>
      <c r="Z139">
        <f t="shared" si="52"/>
        <v>1.4715401125821597</v>
      </c>
      <c r="AA139">
        <f t="shared" si="53"/>
        <v>-278.00302197812795</v>
      </c>
      <c r="AB139">
        <f t="shared" si="54"/>
        <v>50.276156589454928</v>
      </c>
      <c r="AC139">
        <f t="shared" si="55"/>
        <v>3.1372546257320191</v>
      </c>
      <c r="AD139">
        <f t="shared" si="56"/>
        <v>1.5230100444911727</v>
      </c>
      <c r="AE139">
        <f t="shared" si="57"/>
        <v>47.594924763205789</v>
      </c>
      <c r="AF139">
        <f t="shared" si="58"/>
        <v>6.2957293007433623</v>
      </c>
      <c r="AG139">
        <f t="shared" si="59"/>
        <v>24.016066468481952</v>
      </c>
      <c r="AH139">
        <v>842.61199474131217</v>
      </c>
      <c r="AI139">
        <v>825.16803030303026</v>
      </c>
      <c r="AJ139">
        <v>1.741077795546988</v>
      </c>
      <c r="AK139">
        <v>66.861594045505171</v>
      </c>
      <c r="AL139">
        <f t="shared" si="60"/>
        <v>6.303923400864579</v>
      </c>
      <c r="AM139">
        <v>33.708399412962393</v>
      </c>
      <c r="AN139">
        <v>36.231055151515143</v>
      </c>
      <c r="AO139">
        <v>2.0003964386607211E-4</v>
      </c>
      <c r="AP139">
        <v>85.609805602652457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47362.351990113195</v>
      </c>
      <c r="AV139">
        <f t="shared" si="64"/>
        <v>1199.977142857143</v>
      </c>
      <c r="AW139">
        <f t="shared" si="65"/>
        <v>1025.9063278794986</v>
      </c>
      <c r="AX139">
        <f t="shared" si="66"/>
        <v>0.85493822443719036</v>
      </c>
      <c r="AY139">
        <f t="shared" si="67"/>
        <v>0.18843077316377752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1665416024.5999999</v>
      </c>
      <c r="BF139">
        <v>792.75414285714282</v>
      </c>
      <c r="BG139">
        <v>814.59771428571435</v>
      </c>
      <c r="BH139">
        <v>36.228828571428572</v>
      </c>
      <c r="BI139">
        <v>33.708399999999997</v>
      </c>
      <c r="BJ139">
        <v>791.6288571428571</v>
      </c>
      <c r="BK139">
        <v>35.962585714285723</v>
      </c>
      <c r="BL139">
        <v>649.99400000000003</v>
      </c>
      <c r="BM139">
        <v>101.3842857142857</v>
      </c>
      <c r="BN139">
        <v>9.9732528571428572E-2</v>
      </c>
      <c r="BO139">
        <v>33.588642857142858</v>
      </c>
      <c r="BP139">
        <v>33.335700000000003</v>
      </c>
      <c r="BQ139">
        <v>999.89999999999986</v>
      </c>
      <c r="BR139">
        <v>0</v>
      </c>
      <c r="BS139">
        <v>0</v>
      </c>
      <c r="BT139">
        <v>9002.1428571428569</v>
      </c>
      <c r="BU139">
        <v>0</v>
      </c>
      <c r="BV139">
        <v>144.5214285714286</v>
      </c>
      <c r="BW139">
        <v>-21.843514285714289</v>
      </c>
      <c r="BX139">
        <v>822.55457142857142</v>
      </c>
      <c r="BY139">
        <v>843.01442857142865</v>
      </c>
      <c r="BZ139">
        <v>2.5204071428571431</v>
      </c>
      <c r="CA139">
        <v>814.59771428571435</v>
      </c>
      <c r="CB139">
        <v>33.708399999999997</v>
      </c>
      <c r="CC139">
        <v>3.6730357142857142</v>
      </c>
      <c r="CD139">
        <v>3.4175085714285709</v>
      </c>
      <c r="CE139">
        <v>27.44154285714286</v>
      </c>
      <c r="CF139">
        <v>26.215428571428561</v>
      </c>
      <c r="CG139">
        <v>1199.977142857143</v>
      </c>
      <c r="CH139">
        <v>0.499975</v>
      </c>
      <c r="CI139">
        <v>0.50002500000000005</v>
      </c>
      <c r="CJ139">
        <v>0</v>
      </c>
      <c r="CK139">
        <v>986.04485714285715</v>
      </c>
      <c r="CL139">
        <v>4.9990899999999998</v>
      </c>
      <c r="CM139">
        <v>10578.71428571429</v>
      </c>
      <c r="CN139">
        <v>9557.5842857142852</v>
      </c>
      <c r="CO139">
        <v>42.936999999999998</v>
      </c>
      <c r="CP139">
        <v>45.5</v>
      </c>
      <c r="CQ139">
        <v>43.857000000000014</v>
      </c>
      <c r="CR139">
        <v>44.186999999999998</v>
      </c>
      <c r="CS139">
        <v>44.561999999999998</v>
      </c>
      <c r="CT139">
        <v>597.46</v>
      </c>
      <c r="CU139">
        <v>597.51714285714297</v>
      </c>
      <c r="CV139">
        <v>0</v>
      </c>
      <c r="CW139">
        <v>1665416030</v>
      </c>
      <c r="CX139">
        <v>0</v>
      </c>
      <c r="CY139">
        <v>1665411210</v>
      </c>
      <c r="CZ139" t="s">
        <v>356</v>
      </c>
      <c r="DA139">
        <v>1665411210</v>
      </c>
      <c r="DB139">
        <v>1665411207</v>
      </c>
      <c r="DC139">
        <v>2</v>
      </c>
      <c r="DD139">
        <v>-1.1599999999999999</v>
      </c>
      <c r="DE139">
        <v>-4.0000000000000001E-3</v>
      </c>
      <c r="DF139">
        <v>0.52200000000000002</v>
      </c>
      <c r="DG139">
        <v>0.222</v>
      </c>
      <c r="DH139">
        <v>406</v>
      </c>
      <c r="DI139">
        <v>31</v>
      </c>
      <c r="DJ139">
        <v>0.33</v>
      </c>
      <c r="DK139">
        <v>0.17</v>
      </c>
      <c r="DL139">
        <v>-21.70298</v>
      </c>
      <c r="DM139">
        <v>-0.41107767354592811</v>
      </c>
      <c r="DN139">
        <v>7.5494656102269742E-2</v>
      </c>
      <c r="DO139">
        <v>0</v>
      </c>
      <c r="DP139">
        <v>2.5270709999999998</v>
      </c>
      <c r="DQ139">
        <v>-0.15502333958724421</v>
      </c>
      <c r="DR139">
        <v>2.051253931135778E-2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365</v>
      </c>
      <c r="EA139">
        <v>3.2965300000000002</v>
      </c>
      <c r="EB139">
        <v>2.6250399999999998</v>
      </c>
      <c r="EC139">
        <v>0.16097500000000001</v>
      </c>
      <c r="ED139">
        <v>0.162823</v>
      </c>
      <c r="EE139">
        <v>0.145597</v>
      </c>
      <c r="EF139">
        <v>0.13745099999999999</v>
      </c>
      <c r="EG139">
        <v>25410.799999999999</v>
      </c>
      <c r="EH139">
        <v>25929.9</v>
      </c>
      <c r="EI139">
        <v>28179.9</v>
      </c>
      <c r="EJ139">
        <v>29814.799999999999</v>
      </c>
      <c r="EK139">
        <v>33065.800000000003</v>
      </c>
      <c r="EL139">
        <v>35738.1</v>
      </c>
      <c r="EM139">
        <v>39694.199999999997</v>
      </c>
      <c r="EN139">
        <v>42654</v>
      </c>
      <c r="EO139">
        <v>2.22167</v>
      </c>
      <c r="EP139">
        <v>2.1726000000000001</v>
      </c>
      <c r="EQ139">
        <v>6.5378800000000001E-2</v>
      </c>
      <c r="ER139">
        <v>0</v>
      </c>
      <c r="ES139">
        <v>32.258899999999997</v>
      </c>
      <c r="ET139">
        <v>999.9</v>
      </c>
      <c r="EU139">
        <v>69.5</v>
      </c>
      <c r="EV139">
        <v>36.5</v>
      </c>
      <c r="EW139">
        <v>42.054900000000004</v>
      </c>
      <c r="EX139">
        <v>56.658099999999997</v>
      </c>
      <c r="EY139">
        <v>-1.95513</v>
      </c>
      <c r="EZ139">
        <v>2</v>
      </c>
      <c r="FA139">
        <v>0.46338400000000002</v>
      </c>
      <c r="FB139">
        <v>0.79893199999999998</v>
      </c>
      <c r="FC139">
        <v>20.268699999999999</v>
      </c>
      <c r="FD139">
        <v>5.2190899999999996</v>
      </c>
      <c r="FE139">
        <v>12.004</v>
      </c>
      <c r="FF139">
        <v>4.9862500000000001</v>
      </c>
      <c r="FG139">
        <v>3.2844500000000001</v>
      </c>
      <c r="FH139">
        <v>5738.7</v>
      </c>
      <c r="FI139">
        <v>9999</v>
      </c>
      <c r="FJ139">
        <v>9999</v>
      </c>
      <c r="FK139">
        <v>465.5</v>
      </c>
      <c r="FL139">
        <v>1.8658300000000001</v>
      </c>
      <c r="FM139">
        <v>1.8621799999999999</v>
      </c>
      <c r="FN139">
        <v>1.8642300000000001</v>
      </c>
      <c r="FO139">
        <v>1.8603400000000001</v>
      </c>
      <c r="FP139">
        <v>1.86103</v>
      </c>
      <c r="FQ139">
        <v>1.86012</v>
      </c>
      <c r="FR139">
        <v>1.8618399999999999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1.129</v>
      </c>
      <c r="GH139">
        <v>0.26619999999999999</v>
      </c>
      <c r="GI139">
        <v>0.1107589500545309</v>
      </c>
      <c r="GJ139">
        <v>1.50489809740067E-3</v>
      </c>
      <c r="GK139">
        <v>-2.0552440134273611E-7</v>
      </c>
      <c r="GL139">
        <v>-9.6702536598140934E-11</v>
      </c>
      <c r="GM139">
        <v>-9.7891647304491333E-2</v>
      </c>
      <c r="GN139">
        <v>9.3380900660654225E-3</v>
      </c>
      <c r="GO139">
        <v>6.5945522138961576E-7</v>
      </c>
      <c r="GP139">
        <v>5.8990856701692426E-7</v>
      </c>
      <c r="GQ139">
        <v>7</v>
      </c>
      <c r="GR139">
        <v>2047</v>
      </c>
      <c r="GS139">
        <v>3</v>
      </c>
      <c r="GT139">
        <v>37</v>
      </c>
      <c r="GU139">
        <v>80.3</v>
      </c>
      <c r="GV139">
        <v>80.3</v>
      </c>
      <c r="GW139">
        <v>2.36328</v>
      </c>
      <c r="GX139">
        <v>2.5524900000000001</v>
      </c>
      <c r="GY139">
        <v>2.04834</v>
      </c>
      <c r="GZ139">
        <v>2.6196299999999999</v>
      </c>
      <c r="HA139">
        <v>2.1972700000000001</v>
      </c>
      <c r="HB139">
        <v>2.36694</v>
      </c>
      <c r="HC139">
        <v>41.612699999999997</v>
      </c>
      <c r="HD139">
        <v>14.797499999999999</v>
      </c>
      <c r="HE139">
        <v>18</v>
      </c>
      <c r="HF139">
        <v>701.29600000000005</v>
      </c>
      <c r="HG139">
        <v>734.30700000000002</v>
      </c>
      <c r="HH139">
        <v>30.999600000000001</v>
      </c>
      <c r="HI139">
        <v>33.278700000000001</v>
      </c>
      <c r="HJ139">
        <v>30.000399999999999</v>
      </c>
      <c r="HK139">
        <v>32.969799999999999</v>
      </c>
      <c r="HL139">
        <v>32.9163</v>
      </c>
      <c r="HM139">
        <v>47.311900000000001</v>
      </c>
      <c r="HN139">
        <v>26.483499999999999</v>
      </c>
      <c r="HO139">
        <v>95.528800000000004</v>
      </c>
      <c r="HP139">
        <v>31</v>
      </c>
      <c r="HQ139">
        <v>829.149</v>
      </c>
      <c r="HR139">
        <v>33.564300000000003</v>
      </c>
      <c r="HS139">
        <v>99.176900000000003</v>
      </c>
      <c r="HT139">
        <v>98.874300000000005</v>
      </c>
    </row>
    <row r="140" spans="1:228" x14ac:dyDescent="0.2">
      <c r="A140">
        <v>125</v>
      </c>
      <c r="B140">
        <v>1665416030.5999999</v>
      </c>
      <c r="C140">
        <v>495</v>
      </c>
      <c r="D140" t="s">
        <v>609</v>
      </c>
      <c r="E140" t="s">
        <v>610</v>
      </c>
      <c r="F140">
        <v>4</v>
      </c>
      <c r="G140">
        <v>1665416028.2874999</v>
      </c>
      <c r="H140">
        <f t="shared" si="34"/>
        <v>6.3016835625915738E-3</v>
      </c>
      <c r="I140">
        <f t="shared" si="35"/>
        <v>6.3016835625915739</v>
      </c>
      <c r="J140">
        <f t="shared" si="36"/>
        <v>24.085040089276045</v>
      </c>
      <c r="K140">
        <f t="shared" si="37"/>
        <v>798.93387499999994</v>
      </c>
      <c r="L140">
        <f t="shared" si="38"/>
        <v>689.49746544779202</v>
      </c>
      <c r="M140">
        <f t="shared" si="39"/>
        <v>69.973290776990694</v>
      </c>
      <c r="N140">
        <f t="shared" si="40"/>
        <v>81.079387740252571</v>
      </c>
      <c r="O140">
        <f t="shared" si="41"/>
        <v>0.44475300113939026</v>
      </c>
      <c r="P140">
        <f t="shared" si="42"/>
        <v>3.6839596243430219</v>
      </c>
      <c r="Q140">
        <f t="shared" si="43"/>
        <v>0.41693159500539084</v>
      </c>
      <c r="R140">
        <f t="shared" si="44"/>
        <v>0.26293673068305135</v>
      </c>
      <c r="S140">
        <f t="shared" si="45"/>
        <v>226.11779173648011</v>
      </c>
      <c r="T140">
        <f t="shared" si="46"/>
        <v>33.336560702377248</v>
      </c>
      <c r="U140">
        <f t="shared" si="47"/>
        <v>33.320650000000001</v>
      </c>
      <c r="V140">
        <f t="shared" si="48"/>
        <v>5.1438459854146643</v>
      </c>
      <c r="W140">
        <f t="shared" si="49"/>
        <v>70.437774733875898</v>
      </c>
      <c r="X140">
        <f t="shared" si="50"/>
        <v>3.6766240901801877</v>
      </c>
      <c r="Y140">
        <f t="shared" si="51"/>
        <v>5.2196766636524305</v>
      </c>
      <c r="Z140">
        <f t="shared" si="52"/>
        <v>1.4672218952344767</v>
      </c>
      <c r="AA140">
        <f t="shared" si="53"/>
        <v>-277.9042451102884</v>
      </c>
      <c r="AB140">
        <f t="shared" si="54"/>
        <v>51.899179270610261</v>
      </c>
      <c r="AC140">
        <f t="shared" si="55"/>
        <v>3.2407187782072584</v>
      </c>
      <c r="AD140">
        <f t="shared" si="56"/>
        <v>3.3534446750092286</v>
      </c>
      <c r="AE140">
        <f t="shared" si="57"/>
        <v>47.611356202116063</v>
      </c>
      <c r="AF140">
        <f t="shared" si="58"/>
        <v>6.3307919032543563</v>
      </c>
      <c r="AG140">
        <f t="shared" si="59"/>
        <v>24.085040089276045</v>
      </c>
      <c r="AH140">
        <v>849.58650061906178</v>
      </c>
      <c r="AI140">
        <v>832.11721212121211</v>
      </c>
      <c r="AJ140">
        <v>1.7399786943404909</v>
      </c>
      <c r="AK140">
        <v>66.861594045505171</v>
      </c>
      <c r="AL140">
        <f t="shared" si="60"/>
        <v>6.3016835625915739</v>
      </c>
      <c r="AM140">
        <v>33.703037750107669</v>
      </c>
      <c r="AN140">
        <v>36.226419999999983</v>
      </c>
      <c r="AO140">
        <v>-1.036591674069819E-4</v>
      </c>
      <c r="AP140">
        <v>85.609805602652457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47311.953694599113</v>
      </c>
      <c r="AV140">
        <f t="shared" si="64"/>
        <v>1200.00125</v>
      </c>
      <c r="AW140">
        <f t="shared" si="65"/>
        <v>1025.9272635940313</v>
      </c>
      <c r="AX140">
        <f t="shared" si="66"/>
        <v>0.8549384957674262</v>
      </c>
      <c r="AY140">
        <f t="shared" si="67"/>
        <v>0.18843129683113255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1665416028.2874999</v>
      </c>
      <c r="BF140">
        <v>798.93387499999994</v>
      </c>
      <c r="BG140">
        <v>820.81225000000006</v>
      </c>
      <c r="BH140">
        <v>36.228437499999998</v>
      </c>
      <c r="BI140">
        <v>33.693950000000001</v>
      </c>
      <c r="BJ140">
        <v>797.80224999999996</v>
      </c>
      <c r="BK140">
        <v>35.962212499999993</v>
      </c>
      <c r="BL140">
        <v>649.98862500000007</v>
      </c>
      <c r="BM140">
        <v>101.384625</v>
      </c>
      <c r="BN140">
        <v>9.9853600000000001E-2</v>
      </c>
      <c r="BO140">
        <v>33.581962500000003</v>
      </c>
      <c r="BP140">
        <v>33.320650000000001</v>
      </c>
      <c r="BQ140">
        <v>999.9</v>
      </c>
      <c r="BR140">
        <v>0</v>
      </c>
      <c r="BS140">
        <v>0</v>
      </c>
      <c r="BT140">
        <v>8992.1875</v>
      </c>
      <c r="BU140">
        <v>0</v>
      </c>
      <c r="BV140">
        <v>101.148275</v>
      </c>
      <c r="BW140">
        <v>-21.8783125</v>
      </c>
      <c r="BX140">
        <v>828.96600000000001</v>
      </c>
      <c r="BY140">
        <v>849.43325000000004</v>
      </c>
      <c r="BZ140">
        <v>2.5344712500000002</v>
      </c>
      <c r="CA140">
        <v>820.81225000000006</v>
      </c>
      <c r="CB140">
        <v>33.693950000000001</v>
      </c>
      <c r="CC140">
        <v>3.6730037499999999</v>
      </c>
      <c r="CD140">
        <v>3.4160487499999999</v>
      </c>
      <c r="CE140">
        <v>27.441387500000001</v>
      </c>
      <c r="CF140">
        <v>26.208187500000001</v>
      </c>
      <c r="CG140">
        <v>1200.00125</v>
      </c>
      <c r="CH140">
        <v>0.499966625</v>
      </c>
      <c r="CI140">
        <v>0.500033375</v>
      </c>
      <c r="CJ140">
        <v>0</v>
      </c>
      <c r="CK140">
        <v>986.45562500000005</v>
      </c>
      <c r="CL140">
        <v>4.9990899999999998</v>
      </c>
      <c r="CM140">
        <v>10560.737499999999</v>
      </c>
      <c r="CN140">
        <v>9557.7350000000006</v>
      </c>
      <c r="CO140">
        <v>42.936999999999998</v>
      </c>
      <c r="CP140">
        <v>45.5</v>
      </c>
      <c r="CQ140">
        <v>43.835624999999993</v>
      </c>
      <c r="CR140">
        <v>44.186999999999998</v>
      </c>
      <c r="CS140">
        <v>44.561999999999998</v>
      </c>
      <c r="CT140">
        <v>597.46125000000006</v>
      </c>
      <c r="CU140">
        <v>597.54</v>
      </c>
      <c r="CV140">
        <v>0</v>
      </c>
      <c r="CW140">
        <v>1665416034.2</v>
      </c>
      <c r="CX140">
        <v>0</v>
      </c>
      <c r="CY140">
        <v>1665411210</v>
      </c>
      <c r="CZ140" t="s">
        <v>356</v>
      </c>
      <c r="DA140">
        <v>1665411210</v>
      </c>
      <c r="DB140">
        <v>1665411207</v>
      </c>
      <c r="DC140">
        <v>2</v>
      </c>
      <c r="DD140">
        <v>-1.1599999999999999</v>
      </c>
      <c r="DE140">
        <v>-4.0000000000000001E-3</v>
      </c>
      <c r="DF140">
        <v>0.52200000000000002</v>
      </c>
      <c r="DG140">
        <v>0.222</v>
      </c>
      <c r="DH140">
        <v>406</v>
      </c>
      <c r="DI140">
        <v>31</v>
      </c>
      <c r="DJ140">
        <v>0.33</v>
      </c>
      <c r="DK140">
        <v>0.17</v>
      </c>
      <c r="DL140">
        <v>-21.744867500000002</v>
      </c>
      <c r="DM140">
        <v>-0.7310555347091765</v>
      </c>
      <c r="DN140">
        <v>9.6586332851754789E-2</v>
      </c>
      <c r="DO140">
        <v>0</v>
      </c>
      <c r="DP140">
        <v>2.5195667500000001</v>
      </c>
      <c r="DQ140">
        <v>2.0397185741086319E-2</v>
      </c>
      <c r="DR140">
        <v>7.4878629753421791E-3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3.29664</v>
      </c>
      <c r="EB140">
        <v>2.62514</v>
      </c>
      <c r="EC140">
        <v>0.161881</v>
      </c>
      <c r="ED140">
        <v>0.16370999999999999</v>
      </c>
      <c r="EE140">
        <v>0.14558099999999999</v>
      </c>
      <c r="EF140">
        <v>0.13734199999999999</v>
      </c>
      <c r="EG140">
        <v>25383.5</v>
      </c>
      <c r="EH140">
        <v>25902.400000000001</v>
      </c>
      <c r="EI140">
        <v>28180.1</v>
      </c>
      <c r="EJ140">
        <v>29814.7</v>
      </c>
      <c r="EK140">
        <v>33066.800000000003</v>
      </c>
      <c r="EL140">
        <v>35742.9</v>
      </c>
      <c r="EM140">
        <v>39694.5</v>
      </c>
      <c r="EN140">
        <v>42654.2</v>
      </c>
      <c r="EO140">
        <v>2.2215500000000001</v>
      </c>
      <c r="EP140">
        <v>2.1723699999999999</v>
      </c>
      <c r="EQ140">
        <v>6.6608200000000006E-2</v>
      </c>
      <c r="ER140">
        <v>0</v>
      </c>
      <c r="ES140">
        <v>32.245199999999997</v>
      </c>
      <c r="ET140">
        <v>999.9</v>
      </c>
      <c r="EU140">
        <v>69.5</v>
      </c>
      <c r="EV140">
        <v>36.5</v>
      </c>
      <c r="EW140">
        <v>42.054000000000002</v>
      </c>
      <c r="EX140">
        <v>57.018099999999997</v>
      </c>
      <c r="EY140">
        <v>-2.1314099999999998</v>
      </c>
      <c r="EZ140">
        <v>2</v>
      </c>
      <c r="FA140">
        <v>0.46380300000000002</v>
      </c>
      <c r="FB140">
        <v>0.80093400000000003</v>
      </c>
      <c r="FC140">
        <v>20.268699999999999</v>
      </c>
      <c r="FD140">
        <v>5.2189399999999999</v>
      </c>
      <c r="FE140">
        <v>12.004</v>
      </c>
      <c r="FF140">
        <v>4.98665</v>
      </c>
      <c r="FG140">
        <v>3.2844500000000001</v>
      </c>
      <c r="FH140">
        <v>5739</v>
      </c>
      <c r="FI140">
        <v>9999</v>
      </c>
      <c r="FJ140">
        <v>9999</v>
      </c>
      <c r="FK140">
        <v>465.5</v>
      </c>
      <c r="FL140">
        <v>1.86582</v>
      </c>
      <c r="FM140">
        <v>1.8621799999999999</v>
      </c>
      <c r="FN140">
        <v>1.8642300000000001</v>
      </c>
      <c r="FO140">
        <v>1.86033</v>
      </c>
      <c r="FP140">
        <v>1.8610100000000001</v>
      </c>
      <c r="FQ140">
        <v>1.8601300000000001</v>
      </c>
      <c r="FR140">
        <v>1.86185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1.1359999999999999</v>
      </c>
      <c r="GH140">
        <v>0.26619999999999999</v>
      </c>
      <c r="GI140">
        <v>0.1107589500545309</v>
      </c>
      <c r="GJ140">
        <v>1.50489809740067E-3</v>
      </c>
      <c r="GK140">
        <v>-2.0552440134273611E-7</v>
      </c>
      <c r="GL140">
        <v>-9.6702536598140934E-11</v>
      </c>
      <c r="GM140">
        <v>-9.7891647304491333E-2</v>
      </c>
      <c r="GN140">
        <v>9.3380900660654225E-3</v>
      </c>
      <c r="GO140">
        <v>6.5945522138961576E-7</v>
      </c>
      <c r="GP140">
        <v>5.8990856701692426E-7</v>
      </c>
      <c r="GQ140">
        <v>7</v>
      </c>
      <c r="GR140">
        <v>2047</v>
      </c>
      <c r="GS140">
        <v>3</v>
      </c>
      <c r="GT140">
        <v>37</v>
      </c>
      <c r="GU140">
        <v>80.3</v>
      </c>
      <c r="GV140">
        <v>80.400000000000006</v>
      </c>
      <c r="GW140">
        <v>2.3803700000000001</v>
      </c>
      <c r="GX140">
        <v>2.5805699999999998</v>
      </c>
      <c r="GY140">
        <v>2.04834</v>
      </c>
      <c r="GZ140">
        <v>2.6196299999999999</v>
      </c>
      <c r="HA140">
        <v>2.1972700000000001</v>
      </c>
      <c r="HB140">
        <v>2.2827099999999998</v>
      </c>
      <c r="HC140">
        <v>41.612699999999997</v>
      </c>
      <c r="HD140">
        <v>14.78</v>
      </c>
      <c r="HE140">
        <v>18</v>
      </c>
      <c r="HF140">
        <v>701.23299999999995</v>
      </c>
      <c r="HG140">
        <v>734.14099999999996</v>
      </c>
      <c r="HH140">
        <v>31.0002</v>
      </c>
      <c r="HI140">
        <v>33.280200000000001</v>
      </c>
      <c r="HJ140">
        <v>30.000399999999999</v>
      </c>
      <c r="HK140">
        <v>32.973500000000001</v>
      </c>
      <c r="HL140">
        <v>32.920200000000001</v>
      </c>
      <c r="HM140">
        <v>47.619900000000001</v>
      </c>
      <c r="HN140">
        <v>26.483499999999999</v>
      </c>
      <c r="HO140">
        <v>95.528800000000004</v>
      </c>
      <c r="HP140">
        <v>31</v>
      </c>
      <c r="HQ140">
        <v>835.82799999999997</v>
      </c>
      <c r="HR140">
        <v>33.541899999999998</v>
      </c>
      <c r="HS140">
        <v>99.177599999999998</v>
      </c>
      <c r="HT140">
        <v>98.874600000000001</v>
      </c>
    </row>
    <row r="141" spans="1:228" x14ac:dyDescent="0.2">
      <c r="A141">
        <v>126</v>
      </c>
      <c r="B141">
        <v>1665416034.5999999</v>
      </c>
      <c r="C141">
        <v>499</v>
      </c>
      <c r="D141" t="s">
        <v>611</v>
      </c>
      <c r="E141" t="s">
        <v>612</v>
      </c>
      <c r="F141">
        <v>4</v>
      </c>
      <c r="G141">
        <v>1665416032.5999999</v>
      </c>
      <c r="H141">
        <f t="shared" si="34"/>
        <v>6.3721988320917747E-3</v>
      </c>
      <c r="I141">
        <f t="shared" si="35"/>
        <v>6.3721988320917751</v>
      </c>
      <c r="J141">
        <f t="shared" si="36"/>
        <v>24.059083849816119</v>
      </c>
      <c r="K141">
        <f t="shared" si="37"/>
        <v>806.16571428571422</v>
      </c>
      <c r="L141">
        <f t="shared" si="38"/>
        <v>697.54304530429829</v>
      </c>
      <c r="M141">
        <f t="shared" si="39"/>
        <v>70.790596321596126</v>
      </c>
      <c r="N141">
        <f t="shared" si="40"/>
        <v>81.814236458217792</v>
      </c>
      <c r="O141">
        <f t="shared" si="41"/>
        <v>0.44950858369658125</v>
      </c>
      <c r="P141">
        <f t="shared" si="42"/>
        <v>3.684855611109775</v>
      </c>
      <c r="Q141">
        <f t="shared" si="43"/>
        <v>0.42111584341391622</v>
      </c>
      <c r="R141">
        <f t="shared" si="44"/>
        <v>0.26559879002406767</v>
      </c>
      <c r="S141">
        <f t="shared" si="45"/>
        <v>226.11506409377444</v>
      </c>
      <c r="T141">
        <f t="shared" si="46"/>
        <v>33.323094583417948</v>
      </c>
      <c r="U141">
        <f t="shared" si="47"/>
        <v>33.323628571428557</v>
      </c>
      <c r="V141">
        <f t="shared" si="48"/>
        <v>5.1447049122405781</v>
      </c>
      <c r="W141">
        <f t="shared" si="49"/>
        <v>70.416961586978431</v>
      </c>
      <c r="X141">
        <f t="shared" si="50"/>
        <v>3.6757892690771659</v>
      </c>
      <c r="Y141">
        <f t="shared" si="51"/>
        <v>5.2200339040997417</v>
      </c>
      <c r="Z141">
        <f t="shared" si="52"/>
        <v>1.4689156431634123</v>
      </c>
      <c r="AA141">
        <f t="shared" si="53"/>
        <v>-281.01396849524724</v>
      </c>
      <c r="AB141">
        <f t="shared" si="54"/>
        <v>51.563086197788657</v>
      </c>
      <c r="AC141">
        <f t="shared" si="55"/>
        <v>3.2190155642070528</v>
      </c>
      <c r="AD141">
        <f t="shared" si="56"/>
        <v>-0.11680263947710756</v>
      </c>
      <c r="AE141">
        <f t="shared" si="57"/>
        <v>47.201364115853828</v>
      </c>
      <c r="AF141">
        <f t="shared" si="58"/>
        <v>6.3943098311591413</v>
      </c>
      <c r="AG141">
        <f t="shared" si="59"/>
        <v>24.059083849816119</v>
      </c>
      <c r="AH141">
        <v>856.33836654107483</v>
      </c>
      <c r="AI141">
        <v>839.01776363636338</v>
      </c>
      <c r="AJ141">
        <v>1.706468700996131</v>
      </c>
      <c r="AK141">
        <v>66.861594045505171</v>
      </c>
      <c r="AL141">
        <f t="shared" si="60"/>
        <v>6.3721988320917751</v>
      </c>
      <c r="AM141">
        <v>33.662760670060223</v>
      </c>
      <c r="AN141">
        <v>36.214455757575763</v>
      </c>
      <c r="AO141">
        <v>-1.181438843766515E-4</v>
      </c>
      <c r="AP141">
        <v>85.609805602652457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47327.774731947553</v>
      </c>
      <c r="AV141">
        <f t="shared" si="64"/>
        <v>1199.985714285714</v>
      </c>
      <c r="AW141">
        <f t="shared" si="65"/>
        <v>1025.9140850226809</v>
      </c>
      <c r="AX141">
        <f t="shared" si="66"/>
        <v>0.85493858202582984</v>
      </c>
      <c r="AY141">
        <f t="shared" si="67"/>
        <v>0.18843146330985147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1665416032.5999999</v>
      </c>
      <c r="BF141">
        <v>806.16571428571422</v>
      </c>
      <c r="BG141">
        <v>827.91385714285718</v>
      </c>
      <c r="BH141">
        <v>36.219799999999999</v>
      </c>
      <c r="BI141">
        <v>33.659885714285707</v>
      </c>
      <c r="BJ141">
        <v>805.02685714285724</v>
      </c>
      <c r="BK141">
        <v>35.953699999999998</v>
      </c>
      <c r="BL141">
        <v>649.995</v>
      </c>
      <c r="BM141">
        <v>101.3857142857143</v>
      </c>
      <c r="BN141">
        <v>9.9917028571428576E-2</v>
      </c>
      <c r="BO141">
        <v>33.583185714285712</v>
      </c>
      <c r="BP141">
        <v>33.323628571428557</v>
      </c>
      <c r="BQ141">
        <v>999.89999999999986</v>
      </c>
      <c r="BR141">
        <v>0</v>
      </c>
      <c r="BS141">
        <v>0</v>
      </c>
      <c r="BT141">
        <v>8995.1785714285706</v>
      </c>
      <c r="BU141">
        <v>0</v>
      </c>
      <c r="BV141">
        <v>91.952371428571425</v>
      </c>
      <c r="BW141">
        <v>-21.74832857142858</v>
      </c>
      <c r="BX141">
        <v>836.4620000000001</v>
      </c>
      <c r="BY141">
        <v>856.75185714285726</v>
      </c>
      <c r="BZ141">
        <v>2.5599157142857139</v>
      </c>
      <c r="CA141">
        <v>827.91385714285718</v>
      </c>
      <c r="CB141">
        <v>33.659885714285707</v>
      </c>
      <c r="CC141">
        <v>3.672167142857143</v>
      </c>
      <c r="CD141">
        <v>3.4126285714285709</v>
      </c>
      <c r="CE141">
        <v>27.4375</v>
      </c>
      <c r="CF141">
        <v>26.191199999999998</v>
      </c>
      <c r="CG141">
        <v>1199.985714285714</v>
      </c>
      <c r="CH141">
        <v>0.49996299999999999</v>
      </c>
      <c r="CI141">
        <v>0.50003699999999995</v>
      </c>
      <c r="CJ141">
        <v>0</v>
      </c>
      <c r="CK141">
        <v>987.04557142857141</v>
      </c>
      <c r="CL141">
        <v>4.9990899999999998</v>
      </c>
      <c r="CM141">
        <v>10557.28571428571</v>
      </c>
      <c r="CN141">
        <v>9557.6185714285712</v>
      </c>
      <c r="CO141">
        <v>42.954999999999998</v>
      </c>
      <c r="CP141">
        <v>45.464000000000013</v>
      </c>
      <c r="CQ141">
        <v>43.811999999999998</v>
      </c>
      <c r="CR141">
        <v>44.186999999999998</v>
      </c>
      <c r="CS141">
        <v>44.561999999999998</v>
      </c>
      <c r="CT141">
        <v>597.44999999999993</v>
      </c>
      <c r="CU141">
        <v>597.53571428571433</v>
      </c>
      <c r="CV141">
        <v>0</v>
      </c>
      <c r="CW141">
        <v>1665416037.8</v>
      </c>
      <c r="CX141">
        <v>0</v>
      </c>
      <c r="CY141">
        <v>1665411210</v>
      </c>
      <c r="CZ141" t="s">
        <v>356</v>
      </c>
      <c r="DA141">
        <v>1665411210</v>
      </c>
      <c r="DB141">
        <v>1665411207</v>
      </c>
      <c r="DC141">
        <v>2</v>
      </c>
      <c r="DD141">
        <v>-1.1599999999999999</v>
      </c>
      <c r="DE141">
        <v>-4.0000000000000001E-3</v>
      </c>
      <c r="DF141">
        <v>0.52200000000000002</v>
      </c>
      <c r="DG141">
        <v>0.222</v>
      </c>
      <c r="DH141">
        <v>406</v>
      </c>
      <c r="DI141">
        <v>31</v>
      </c>
      <c r="DJ141">
        <v>0.33</v>
      </c>
      <c r="DK141">
        <v>0.17</v>
      </c>
      <c r="DL141">
        <v>-21.766855</v>
      </c>
      <c r="DM141">
        <v>-0.50585065666035245</v>
      </c>
      <c r="DN141">
        <v>9.3460036780433436E-2</v>
      </c>
      <c r="DO141">
        <v>0</v>
      </c>
      <c r="DP141">
        <v>2.5264077500000002</v>
      </c>
      <c r="DQ141">
        <v>0.15002127579737229</v>
      </c>
      <c r="DR141">
        <v>1.6720491094387741E-2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365</v>
      </c>
      <c r="EA141">
        <v>3.2964699999999998</v>
      </c>
      <c r="EB141">
        <v>2.6251699999999998</v>
      </c>
      <c r="EC141">
        <v>0.162767</v>
      </c>
      <c r="ED141">
        <v>0.164578</v>
      </c>
      <c r="EE141">
        <v>0.14554700000000001</v>
      </c>
      <c r="EF141">
        <v>0.13730899999999999</v>
      </c>
      <c r="EG141">
        <v>25356.3</v>
      </c>
      <c r="EH141">
        <v>25875.7</v>
      </c>
      <c r="EI141">
        <v>28179.9</v>
      </c>
      <c r="EJ141">
        <v>29815</v>
      </c>
      <c r="EK141">
        <v>33068.400000000001</v>
      </c>
      <c r="EL141">
        <v>35744.6</v>
      </c>
      <c r="EM141">
        <v>39694.800000000003</v>
      </c>
      <c r="EN141">
        <v>42654.6</v>
      </c>
      <c r="EO141">
        <v>2.2214999999999998</v>
      </c>
      <c r="EP141">
        <v>2.17252</v>
      </c>
      <c r="EQ141">
        <v>6.7502300000000001E-2</v>
      </c>
      <c r="ER141">
        <v>0</v>
      </c>
      <c r="ES141">
        <v>32.233800000000002</v>
      </c>
      <c r="ET141">
        <v>999.9</v>
      </c>
      <c r="EU141">
        <v>69.400000000000006</v>
      </c>
      <c r="EV141">
        <v>36.5</v>
      </c>
      <c r="EW141">
        <v>41.997599999999998</v>
      </c>
      <c r="EX141">
        <v>56.988100000000003</v>
      </c>
      <c r="EY141">
        <v>-2.0873400000000002</v>
      </c>
      <c r="EZ141">
        <v>2</v>
      </c>
      <c r="FA141">
        <v>0.46400400000000003</v>
      </c>
      <c r="FB141">
        <v>0.804755</v>
      </c>
      <c r="FC141">
        <v>20.268799999999999</v>
      </c>
      <c r="FD141">
        <v>5.2189399999999999</v>
      </c>
      <c r="FE141">
        <v>12.004</v>
      </c>
      <c r="FF141">
        <v>4.9866999999999999</v>
      </c>
      <c r="FG141">
        <v>3.2845</v>
      </c>
      <c r="FH141">
        <v>5739</v>
      </c>
      <c r="FI141">
        <v>9999</v>
      </c>
      <c r="FJ141">
        <v>9999</v>
      </c>
      <c r="FK141">
        <v>465.5</v>
      </c>
      <c r="FL141">
        <v>1.8658300000000001</v>
      </c>
      <c r="FM141">
        <v>1.8621799999999999</v>
      </c>
      <c r="FN141">
        <v>1.8642000000000001</v>
      </c>
      <c r="FO141">
        <v>1.8603499999999999</v>
      </c>
      <c r="FP141">
        <v>1.8610199999999999</v>
      </c>
      <c r="FQ141">
        <v>1.86012</v>
      </c>
      <c r="FR141">
        <v>1.8618399999999999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1.1419999999999999</v>
      </c>
      <c r="GH141">
        <v>0.26600000000000001</v>
      </c>
      <c r="GI141">
        <v>0.1107589500545309</v>
      </c>
      <c r="GJ141">
        <v>1.50489809740067E-3</v>
      </c>
      <c r="GK141">
        <v>-2.0552440134273611E-7</v>
      </c>
      <c r="GL141">
        <v>-9.6702536598140934E-11</v>
      </c>
      <c r="GM141">
        <v>-9.7891647304491333E-2</v>
      </c>
      <c r="GN141">
        <v>9.3380900660654225E-3</v>
      </c>
      <c r="GO141">
        <v>6.5945522138961576E-7</v>
      </c>
      <c r="GP141">
        <v>5.8990856701692426E-7</v>
      </c>
      <c r="GQ141">
        <v>7</v>
      </c>
      <c r="GR141">
        <v>2047</v>
      </c>
      <c r="GS141">
        <v>3</v>
      </c>
      <c r="GT141">
        <v>37</v>
      </c>
      <c r="GU141">
        <v>80.400000000000006</v>
      </c>
      <c r="GV141">
        <v>80.5</v>
      </c>
      <c r="GW141">
        <v>2.3950200000000001</v>
      </c>
      <c r="GX141">
        <v>2.5720200000000002</v>
      </c>
      <c r="GY141">
        <v>2.04834</v>
      </c>
      <c r="GZ141">
        <v>2.6196299999999999</v>
      </c>
      <c r="HA141">
        <v>2.1972700000000001</v>
      </c>
      <c r="HB141">
        <v>2.2912599999999999</v>
      </c>
      <c r="HC141">
        <v>41.612699999999997</v>
      </c>
      <c r="HD141">
        <v>14.78</v>
      </c>
      <c r="HE141">
        <v>18</v>
      </c>
      <c r="HF141">
        <v>701.23900000000003</v>
      </c>
      <c r="HG141">
        <v>734.34199999999998</v>
      </c>
      <c r="HH141">
        <v>31.000599999999999</v>
      </c>
      <c r="HI141">
        <v>33.283200000000001</v>
      </c>
      <c r="HJ141">
        <v>30.000399999999999</v>
      </c>
      <c r="HK141">
        <v>32.977899999999998</v>
      </c>
      <c r="HL141">
        <v>32.9251</v>
      </c>
      <c r="HM141">
        <v>47.9315</v>
      </c>
      <c r="HN141">
        <v>26.7545</v>
      </c>
      <c r="HO141">
        <v>95.528800000000004</v>
      </c>
      <c r="HP141">
        <v>31</v>
      </c>
      <c r="HQ141">
        <v>842.50699999999995</v>
      </c>
      <c r="HR141">
        <v>33.527500000000003</v>
      </c>
      <c r="HS141">
        <v>99.177800000000005</v>
      </c>
      <c r="HT141">
        <v>98.875500000000002</v>
      </c>
    </row>
    <row r="142" spans="1:228" x14ac:dyDescent="0.2">
      <c r="A142">
        <v>127</v>
      </c>
      <c r="B142">
        <v>1665416038.5999999</v>
      </c>
      <c r="C142">
        <v>503</v>
      </c>
      <c r="D142" t="s">
        <v>613</v>
      </c>
      <c r="E142" t="s">
        <v>614</v>
      </c>
      <c r="F142">
        <v>4</v>
      </c>
      <c r="G142">
        <v>1665416036.2874999</v>
      </c>
      <c r="H142">
        <f t="shared" si="34"/>
        <v>6.357357054347851E-3</v>
      </c>
      <c r="I142">
        <f t="shared" si="35"/>
        <v>6.357357054347851</v>
      </c>
      <c r="J142">
        <f t="shared" si="36"/>
        <v>23.7166526793015</v>
      </c>
      <c r="K142">
        <f t="shared" si="37"/>
        <v>812.29712500000005</v>
      </c>
      <c r="L142">
        <f t="shared" si="38"/>
        <v>704.45550116801621</v>
      </c>
      <c r="M142">
        <f t="shared" si="39"/>
        <v>71.491271785590357</v>
      </c>
      <c r="N142">
        <f t="shared" si="40"/>
        <v>82.435518549777299</v>
      </c>
      <c r="O142">
        <f t="shared" si="41"/>
        <v>0.44775546097062602</v>
      </c>
      <c r="P142">
        <f t="shared" si="42"/>
        <v>3.6871750192076704</v>
      </c>
      <c r="Q142">
        <f t="shared" si="43"/>
        <v>0.41959284037889988</v>
      </c>
      <c r="R142">
        <f t="shared" si="44"/>
        <v>0.26462807837165181</v>
      </c>
      <c r="S142">
        <f t="shared" si="45"/>
        <v>226.11653998678116</v>
      </c>
      <c r="T142">
        <f t="shared" si="46"/>
        <v>33.32891928046476</v>
      </c>
      <c r="U142">
        <f t="shared" si="47"/>
        <v>33.325249999999997</v>
      </c>
      <c r="V142">
        <f t="shared" si="48"/>
        <v>5.1451725339642005</v>
      </c>
      <c r="W142">
        <f t="shared" si="49"/>
        <v>70.379669343901469</v>
      </c>
      <c r="X142">
        <f t="shared" si="50"/>
        <v>3.6743697240697388</v>
      </c>
      <c r="Y142">
        <f t="shared" si="51"/>
        <v>5.2207828742635742</v>
      </c>
      <c r="Z142">
        <f t="shared" si="52"/>
        <v>1.4708028098944617</v>
      </c>
      <c r="AA142">
        <f t="shared" si="53"/>
        <v>-280.35944609674021</v>
      </c>
      <c r="AB142">
        <f t="shared" si="54"/>
        <v>51.782966195054073</v>
      </c>
      <c r="AC142">
        <f t="shared" si="55"/>
        <v>3.2307750293999997</v>
      </c>
      <c r="AD142">
        <f t="shared" si="56"/>
        <v>0.77083511449502851</v>
      </c>
      <c r="AE142">
        <f t="shared" si="57"/>
        <v>47.506969664301245</v>
      </c>
      <c r="AF142">
        <f t="shared" si="58"/>
        <v>6.3985035167149782</v>
      </c>
      <c r="AG142">
        <f t="shared" si="59"/>
        <v>23.7166526793015</v>
      </c>
      <c r="AH142">
        <v>863.39423094371864</v>
      </c>
      <c r="AI142">
        <v>845.99940606060647</v>
      </c>
      <c r="AJ142">
        <v>1.7605487103330979</v>
      </c>
      <c r="AK142">
        <v>66.861594045505171</v>
      </c>
      <c r="AL142">
        <f t="shared" si="60"/>
        <v>6.357357054347851</v>
      </c>
      <c r="AM142">
        <v>33.652918793260277</v>
      </c>
      <c r="AN142">
        <v>36.199218787878777</v>
      </c>
      <c r="AO142">
        <v>-1.990728958016836E-4</v>
      </c>
      <c r="AP142">
        <v>85.609805602652457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47368.797113865017</v>
      </c>
      <c r="AV142">
        <f t="shared" si="64"/>
        <v>1199.9925000000001</v>
      </c>
      <c r="AW142">
        <f t="shared" si="65"/>
        <v>1025.9199885941871</v>
      </c>
      <c r="AX142">
        <f t="shared" si="66"/>
        <v>0.85493866719515921</v>
      </c>
      <c r="AY142">
        <f t="shared" si="67"/>
        <v>0.18843162768665733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1665416036.2874999</v>
      </c>
      <c r="BF142">
        <v>812.29712500000005</v>
      </c>
      <c r="BG142">
        <v>834.19062499999995</v>
      </c>
      <c r="BH142">
        <v>36.2062375</v>
      </c>
      <c r="BI142">
        <v>33.644525000000002</v>
      </c>
      <c r="BJ142">
        <v>811.15262500000006</v>
      </c>
      <c r="BK142">
        <v>35.940287499999997</v>
      </c>
      <c r="BL142">
        <v>649.97387500000002</v>
      </c>
      <c r="BM142">
        <v>101.3845</v>
      </c>
      <c r="BN142">
        <v>9.9939637499999998E-2</v>
      </c>
      <c r="BO142">
        <v>33.585749999999997</v>
      </c>
      <c r="BP142">
        <v>33.325249999999997</v>
      </c>
      <c r="BQ142">
        <v>999.9</v>
      </c>
      <c r="BR142">
        <v>0</v>
      </c>
      <c r="BS142">
        <v>0</v>
      </c>
      <c r="BT142">
        <v>9003.28125</v>
      </c>
      <c r="BU142">
        <v>0</v>
      </c>
      <c r="BV142">
        <v>92.245287499999989</v>
      </c>
      <c r="BW142">
        <v>-21.8934</v>
      </c>
      <c r="BX142">
        <v>842.8125</v>
      </c>
      <c r="BY142">
        <v>863.23374999999999</v>
      </c>
      <c r="BZ142">
        <v>2.5617125000000001</v>
      </c>
      <c r="CA142">
        <v>834.19062499999995</v>
      </c>
      <c r="CB142">
        <v>33.644525000000002</v>
      </c>
      <c r="CC142">
        <v>3.6707562500000002</v>
      </c>
      <c r="CD142">
        <v>3.4110374999999999</v>
      </c>
      <c r="CE142">
        <v>27.430937499999999</v>
      </c>
      <c r="CF142">
        <v>26.1833125</v>
      </c>
      <c r="CG142">
        <v>1199.9925000000001</v>
      </c>
      <c r="CH142">
        <v>0.49996112500000001</v>
      </c>
      <c r="CI142">
        <v>0.50003887499999999</v>
      </c>
      <c r="CJ142">
        <v>0</v>
      </c>
      <c r="CK142">
        <v>987.58074999999997</v>
      </c>
      <c r="CL142">
        <v>4.9990899999999998</v>
      </c>
      <c r="CM142">
        <v>10567.45</v>
      </c>
      <c r="CN142">
        <v>9557.6424999999999</v>
      </c>
      <c r="CO142">
        <v>42.952749999999988</v>
      </c>
      <c r="CP142">
        <v>45.444875000000003</v>
      </c>
      <c r="CQ142">
        <v>43.811999999999998</v>
      </c>
      <c r="CR142">
        <v>44.186999999999998</v>
      </c>
      <c r="CS142">
        <v>44.561999999999998</v>
      </c>
      <c r="CT142">
        <v>597.45000000000005</v>
      </c>
      <c r="CU142">
        <v>597.5424999999999</v>
      </c>
      <c r="CV142">
        <v>0</v>
      </c>
      <c r="CW142">
        <v>1665416042</v>
      </c>
      <c r="CX142">
        <v>0</v>
      </c>
      <c r="CY142">
        <v>1665411210</v>
      </c>
      <c r="CZ142" t="s">
        <v>356</v>
      </c>
      <c r="DA142">
        <v>1665411210</v>
      </c>
      <c r="DB142">
        <v>1665411207</v>
      </c>
      <c r="DC142">
        <v>2</v>
      </c>
      <c r="DD142">
        <v>-1.1599999999999999</v>
      </c>
      <c r="DE142">
        <v>-4.0000000000000001E-3</v>
      </c>
      <c r="DF142">
        <v>0.52200000000000002</v>
      </c>
      <c r="DG142">
        <v>0.222</v>
      </c>
      <c r="DH142">
        <v>406</v>
      </c>
      <c r="DI142">
        <v>31</v>
      </c>
      <c r="DJ142">
        <v>0.33</v>
      </c>
      <c r="DK142">
        <v>0.17</v>
      </c>
      <c r="DL142">
        <v>-21.793060000000001</v>
      </c>
      <c r="DM142">
        <v>-0.66477748592866659</v>
      </c>
      <c r="DN142">
        <v>0.10213555404461271</v>
      </c>
      <c r="DO142">
        <v>0</v>
      </c>
      <c r="DP142">
        <v>2.5353319999999999</v>
      </c>
      <c r="DQ142">
        <v>0.18705590994371371</v>
      </c>
      <c r="DR142">
        <v>1.9267161337363621E-2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365</v>
      </c>
      <c r="EA142">
        <v>3.2965</v>
      </c>
      <c r="EB142">
        <v>2.6253899999999999</v>
      </c>
      <c r="EC142">
        <v>0.16366</v>
      </c>
      <c r="ED142">
        <v>0.165468</v>
      </c>
      <c r="EE142">
        <v>0.14549599999999999</v>
      </c>
      <c r="EF142">
        <v>0.13720399999999999</v>
      </c>
      <c r="EG142">
        <v>25329.5</v>
      </c>
      <c r="EH142">
        <v>25847.8</v>
      </c>
      <c r="EI142">
        <v>28180.2</v>
      </c>
      <c r="EJ142">
        <v>29814.799999999999</v>
      </c>
      <c r="EK142">
        <v>33070.5</v>
      </c>
      <c r="EL142">
        <v>35748.699999999997</v>
      </c>
      <c r="EM142">
        <v>39694.9</v>
      </c>
      <c r="EN142">
        <v>42654.2</v>
      </c>
      <c r="EO142">
        <v>2.2215799999999999</v>
      </c>
      <c r="EP142">
        <v>2.17225</v>
      </c>
      <c r="EQ142">
        <v>6.7651299999999998E-2</v>
      </c>
      <c r="ER142">
        <v>0</v>
      </c>
      <c r="ES142">
        <v>32.223100000000002</v>
      </c>
      <c r="ET142">
        <v>999.9</v>
      </c>
      <c r="EU142">
        <v>69.400000000000006</v>
      </c>
      <c r="EV142">
        <v>36.5</v>
      </c>
      <c r="EW142">
        <v>41.991599999999998</v>
      </c>
      <c r="EX142">
        <v>56.958100000000002</v>
      </c>
      <c r="EY142">
        <v>-1.97115</v>
      </c>
      <c r="EZ142">
        <v>2</v>
      </c>
      <c r="FA142">
        <v>0.46430100000000002</v>
      </c>
      <c r="FB142">
        <v>0.80745900000000004</v>
      </c>
      <c r="FC142">
        <v>20.268799999999999</v>
      </c>
      <c r="FD142">
        <v>5.2193899999999998</v>
      </c>
      <c r="FE142">
        <v>12.004</v>
      </c>
      <c r="FF142">
        <v>4.9863499999999998</v>
      </c>
      <c r="FG142">
        <v>3.2845</v>
      </c>
      <c r="FH142">
        <v>5739.3</v>
      </c>
      <c r="FI142">
        <v>9999</v>
      </c>
      <c r="FJ142">
        <v>9999</v>
      </c>
      <c r="FK142">
        <v>465.5</v>
      </c>
      <c r="FL142">
        <v>1.86581</v>
      </c>
      <c r="FM142">
        <v>1.8621799999999999</v>
      </c>
      <c r="FN142">
        <v>1.8642000000000001</v>
      </c>
      <c r="FO142">
        <v>1.86033</v>
      </c>
      <c r="FP142">
        <v>1.86104</v>
      </c>
      <c r="FQ142">
        <v>1.86012</v>
      </c>
      <c r="FR142">
        <v>1.8618399999999999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1.149</v>
      </c>
      <c r="GH142">
        <v>0.26590000000000003</v>
      </c>
      <c r="GI142">
        <v>0.1107589500545309</v>
      </c>
      <c r="GJ142">
        <v>1.50489809740067E-3</v>
      </c>
      <c r="GK142">
        <v>-2.0552440134273611E-7</v>
      </c>
      <c r="GL142">
        <v>-9.6702536598140934E-11</v>
      </c>
      <c r="GM142">
        <v>-9.7891647304491333E-2</v>
      </c>
      <c r="GN142">
        <v>9.3380900660654225E-3</v>
      </c>
      <c r="GO142">
        <v>6.5945522138961576E-7</v>
      </c>
      <c r="GP142">
        <v>5.8990856701692426E-7</v>
      </c>
      <c r="GQ142">
        <v>7</v>
      </c>
      <c r="GR142">
        <v>2047</v>
      </c>
      <c r="GS142">
        <v>3</v>
      </c>
      <c r="GT142">
        <v>37</v>
      </c>
      <c r="GU142">
        <v>80.5</v>
      </c>
      <c r="GV142">
        <v>80.5</v>
      </c>
      <c r="GW142">
        <v>2.4096700000000002</v>
      </c>
      <c r="GX142">
        <v>2.5744600000000002</v>
      </c>
      <c r="GY142">
        <v>2.04834</v>
      </c>
      <c r="GZ142">
        <v>2.6196299999999999</v>
      </c>
      <c r="HA142">
        <v>2.1972700000000001</v>
      </c>
      <c r="HB142">
        <v>2.34375</v>
      </c>
      <c r="HC142">
        <v>41.612699999999997</v>
      </c>
      <c r="HD142">
        <v>14.7887</v>
      </c>
      <c r="HE142">
        <v>18</v>
      </c>
      <c r="HF142">
        <v>701.34400000000005</v>
      </c>
      <c r="HG142">
        <v>734.12900000000002</v>
      </c>
      <c r="HH142">
        <v>31.000699999999998</v>
      </c>
      <c r="HI142">
        <v>33.285400000000003</v>
      </c>
      <c r="HJ142">
        <v>30.000399999999999</v>
      </c>
      <c r="HK142">
        <v>32.981499999999997</v>
      </c>
      <c r="HL142">
        <v>32.928899999999999</v>
      </c>
      <c r="HM142">
        <v>48.235399999999998</v>
      </c>
      <c r="HN142">
        <v>26.7545</v>
      </c>
      <c r="HO142">
        <v>95.528800000000004</v>
      </c>
      <c r="HP142">
        <v>31</v>
      </c>
      <c r="HQ142">
        <v>849.18499999999995</v>
      </c>
      <c r="HR142">
        <v>33.5261</v>
      </c>
      <c r="HS142">
        <v>99.178299999999993</v>
      </c>
      <c r="HT142">
        <v>98.874700000000004</v>
      </c>
    </row>
    <row r="143" spans="1:228" x14ac:dyDescent="0.2">
      <c r="A143">
        <v>128</v>
      </c>
      <c r="B143">
        <v>1665416042.5999999</v>
      </c>
      <c r="C143">
        <v>507</v>
      </c>
      <c r="D143" t="s">
        <v>615</v>
      </c>
      <c r="E143" t="s">
        <v>616</v>
      </c>
      <c r="F143">
        <v>4</v>
      </c>
      <c r="G143">
        <v>1665416040.5999999</v>
      </c>
      <c r="H143">
        <f t="shared" si="34"/>
        <v>6.2970930789756187E-3</v>
      </c>
      <c r="I143">
        <f t="shared" si="35"/>
        <v>6.2970930789756183</v>
      </c>
      <c r="J143">
        <f t="shared" si="36"/>
        <v>24.556910388093666</v>
      </c>
      <c r="K143">
        <f t="shared" si="37"/>
        <v>819.50357142857149</v>
      </c>
      <c r="L143">
        <f t="shared" si="38"/>
        <v>707.46073085849685</v>
      </c>
      <c r="M143">
        <f t="shared" si="39"/>
        <v>71.795810382798251</v>
      </c>
      <c r="N143">
        <f t="shared" si="40"/>
        <v>83.166344725471376</v>
      </c>
      <c r="O143">
        <f t="shared" si="41"/>
        <v>0.44314471965656776</v>
      </c>
      <c r="P143">
        <f t="shared" si="42"/>
        <v>3.6963049722964358</v>
      </c>
      <c r="Q143">
        <f t="shared" si="43"/>
        <v>0.41560357685794447</v>
      </c>
      <c r="R143">
        <f t="shared" si="44"/>
        <v>0.26208393511422623</v>
      </c>
      <c r="S143">
        <f t="shared" si="45"/>
        <v>226.11661676279061</v>
      </c>
      <c r="T143">
        <f t="shared" si="46"/>
        <v>33.334820004497587</v>
      </c>
      <c r="U143">
        <f t="shared" si="47"/>
        <v>33.316885714285718</v>
      </c>
      <c r="V143">
        <f t="shared" si="48"/>
        <v>5.1427606616182473</v>
      </c>
      <c r="W143">
        <f t="shared" si="49"/>
        <v>70.36068176477454</v>
      </c>
      <c r="X143">
        <f t="shared" si="50"/>
        <v>3.6718886626718286</v>
      </c>
      <c r="Y143">
        <f t="shared" si="51"/>
        <v>5.2186655537924693</v>
      </c>
      <c r="Z143">
        <f t="shared" si="52"/>
        <v>1.4708719989464187</v>
      </c>
      <c r="AA143">
        <f t="shared" si="53"/>
        <v>-277.70180478282481</v>
      </c>
      <c r="AB143">
        <f t="shared" si="54"/>
        <v>52.133237451622037</v>
      </c>
      <c r="AC143">
        <f t="shared" si="55"/>
        <v>3.2443466691625575</v>
      </c>
      <c r="AD143">
        <f t="shared" si="56"/>
        <v>3.7923961007503948</v>
      </c>
      <c r="AE143">
        <f t="shared" si="57"/>
        <v>47.5695265779148</v>
      </c>
      <c r="AF143">
        <f t="shared" si="58"/>
        <v>6.4199010230927787</v>
      </c>
      <c r="AG143">
        <f t="shared" si="59"/>
        <v>24.556910388093666</v>
      </c>
      <c r="AH143">
        <v>870.31375715038837</v>
      </c>
      <c r="AI143">
        <v>852.81367878787898</v>
      </c>
      <c r="AJ143">
        <v>1.698117030223746</v>
      </c>
      <c r="AK143">
        <v>66.861594045505171</v>
      </c>
      <c r="AL143">
        <f t="shared" si="60"/>
        <v>6.2970930789756183</v>
      </c>
      <c r="AM143">
        <v>33.614902358215417</v>
      </c>
      <c r="AN143">
        <v>36.170819393939389</v>
      </c>
      <c r="AO143">
        <v>-6.6401493613726477E-3</v>
      </c>
      <c r="AP143">
        <v>85.609805602652457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47533.027693680851</v>
      </c>
      <c r="AV143">
        <f t="shared" si="64"/>
        <v>1199.99</v>
      </c>
      <c r="AW143">
        <f t="shared" si="65"/>
        <v>1025.9181351102543</v>
      </c>
      <c r="AX143">
        <f t="shared" si="66"/>
        <v>0.85493890374940973</v>
      </c>
      <c r="AY143">
        <f t="shared" si="67"/>
        <v>0.18843208423636082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1665416040.5999999</v>
      </c>
      <c r="BF143">
        <v>819.50357142857149</v>
      </c>
      <c r="BG143">
        <v>841.44899999999996</v>
      </c>
      <c r="BH143">
        <v>36.182014285714288</v>
      </c>
      <c r="BI143">
        <v>33.611728571428571</v>
      </c>
      <c r="BJ143">
        <v>818.35199999999998</v>
      </c>
      <c r="BK143">
        <v>35.916328571428572</v>
      </c>
      <c r="BL143">
        <v>649.98857142857139</v>
      </c>
      <c r="BM143">
        <v>101.384</v>
      </c>
      <c r="BN143">
        <v>9.9809985714285718E-2</v>
      </c>
      <c r="BO143">
        <v>33.578499999999998</v>
      </c>
      <c r="BP143">
        <v>33.316885714285718</v>
      </c>
      <c r="BQ143">
        <v>999.89999999999986</v>
      </c>
      <c r="BR143">
        <v>0</v>
      </c>
      <c r="BS143">
        <v>0</v>
      </c>
      <c r="BT143">
        <v>9034.8228571428572</v>
      </c>
      <c r="BU143">
        <v>0</v>
      </c>
      <c r="BV143">
        <v>93.552142857142854</v>
      </c>
      <c r="BW143">
        <v>-21.945399999999999</v>
      </c>
      <c r="BX143">
        <v>850.26814285714295</v>
      </c>
      <c r="BY143">
        <v>870.71528571428564</v>
      </c>
      <c r="BZ143">
        <v>2.5702914285714291</v>
      </c>
      <c r="CA143">
        <v>841.44899999999996</v>
      </c>
      <c r="CB143">
        <v>33.611728571428571</v>
      </c>
      <c r="CC143">
        <v>3.6682728571428571</v>
      </c>
      <c r="CD143">
        <v>3.4076857142857149</v>
      </c>
      <c r="CE143">
        <v>27.41937142857142</v>
      </c>
      <c r="CF143">
        <v>26.16668571428572</v>
      </c>
      <c r="CG143">
        <v>1199.99</v>
      </c>
      <c r="CH143">
        <v>0.49995257142857141</v>
      </c>
      <c r="CI143">
        <v>0.50004742857142859</v>
      </c>
      <c r="CJ143">
        <v>0</v>
      </c>
      <c r="CK143">
        <v>988.09342857142849</v>
      </c>
      <c r="CL143">
        <v>4.9990899999999998</v>
      </c>
      <c r="CM143">
        <v>10579.028571428569</v>
      </c>
      <c r="CN143">
        <v>9557.612857142858</v>
      </c>
      <c r="CO143">
        <v>43</v>
      </c>
      <c r="CP143">
        <v>45.454999999999998</v>
      </c>
      <c r="CQ143">
        <v>43.811999999999998</v>
      </c>
      <c r="CR143">
        <v>44.232000000000014</v>
      </c>
      <c r="CS143">
        <v>44.561999999999998</v>
      </c>
      <c r="CT143">
        <v>597.44000000000017</v>
      </c>
      <c r="CU143">
        <v>597.55142857142869</v>
      </c>
      <c r="CV143">
        <v>0</v>
      </c>
      <c r="CW143">
        <v>1665416046.2</v>
      </c>
      <c r="CX143">
        <v>0</v>
      </c>
      <c r="CY143">
        <v>1665411210</v>
      </c>
      <c r="CZ143" t="s">
        <v>356</v>
      </c>
      <c r="DA143">
        <v>1665411210</v>
      </c>
      <c r="DB143">
        <v>1665411207</v>
      </c>
      <c r="DC143">
        <v>2</v>
      </c>
      <c r="DD143">
        <v>-1.1599999999999999</v>
      </c>
      <c r="DE143">
        <v>-4.0000000000000001E-3</v>
      </c>
      <c r="DF143">
        <v>0.52200000000000002</v>
      </c>
      <c r="DG143">
        <v>0.222</v>
      </c>
      <c r="DH143">
        <v>406</v>
      </c>
      <c r="DI143">
        <v>31</v>
      </c>
      <c r="DJ143">
        <v>0.33</v>
      </c>
      <c r="DK143">
        <v>0.17</v>
      </c>
      <c r="DL143">
        <v>-21.853842499999999</v>
      </c>
      <c r="DM143">
        <v>-0.30794409005620282</v>
      </c>
      <c r="DN143">
        <v>6.6311808478957915E-2</v>
      </c>
      <c r="DO143">
        <v>0</v>
      </c>
      <c r="DP143">
        <v>2.5468315000000001</v>
      </c>
      <c r="DQ143">
        <v>0.2071170731707245</v>
      </c>
      <c r="DR143">
        <v>2.0938340496562749E-2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365</v>
      </c>
      <c r="EA143">
        <v>3.2965300000000002</v>
      </c>
      <c r="EB143">
        <v>2.6254200000000001</v>
      </c>
      <c r="EC143">
        <v>0.16453999999999999</v>
      </c>
      <c r="ED143">
        <v>0.16633700000000001</v>
      </c>
      <c r="EE143">
        <v>0.145424</v>
      </c>
      <c r="EF143">
        <v>0.13717299999999999</v>
      </c>
      <c r="EG143">
        <v>25303.1</v>
      </c>
      <c r="EH143">
        <v>25820.9</v>
      </c>
      <c r="EI143">
        <v>28180.5</v>
      </c>
      <c r="EJ143">
        <v>29814.9</v>
      </c>
      <c r="EK143">
        <v>33073.699999999997</v>
      </c>
      <c r="EL143">
        <v>35750.1</v>
      </c>
      <c r="EM143">
        <v>39695.300000000003</v>
      </c>
      <c r="EN143">
        <v>42654.2</v>
      </c>
      <c r="EO143">
        <v>2.2214499999999999</v>
      </c>
      <c r="EP143">
        <v>2.1723499999999998</v>
      </c>
      <c r="EQ143">
        <v>6.7949300000000004E-2</v>
      </c>
      <c r="ER143">
        <v>0</v>
      </c>
      <c r="ES143">
        <v>32.213700000000003</v>
      </c>
      <c r="ET143">
        <v>999.9</v>
      </c>
      <c r="EU143">
        <v>69.400000000000006</v>
      </c>
      <c r="EV143">
        <v>36.5</v>
      </c>
      <c r="EW143">
        <v>41.996099999999998</v>
      </c>
      <c r="EX143">
        <v>56.658099999999997</v>
      </c>
      <c r="EY143">
        <v>-1.8709899999999999</v>
      </c>
      <c r="EZ143">
        <v>2</v>
      </c>
      <c r="FA143">
        <v>0.46449699999999999</v>
      </c>
      <c r="FB143">
        <v>0.80928599999999995</v>
      </c>
      <c r="FC143">
        <v>20.268799999999999</v>
      </c>
      <c r="FD143">
        <v>5.2195400000000003</v>
      </c>
      <c r="FE143">
        <v>12.004</v>
      </c>
      <c r="FF143">
        <v>4.9866999999999999</v>
      </c>
      <c r="FG143">
        <v>3.2846500000000001</v>
      </c>
      <c r="FH143">
        <v>5739.3</v>
      </c>
      <c r="FI143">
        <v>9999</v>
      </c>
      <c r="FJ143">
        <v>9999</v>
      </c>
      <c r="FK143">
        <v>465.5</v>
      </c>
      <c r="FL143">
        <v>1.8658300000000001</v>
      </c>
      <c r="FM143">
        <v>1.8621799999999999</v>
      </c>
      <c r="FN143">
        <v>1.8642399999999999</v>
      </c>
      <c r="FO143">
        <v>1.8603499999999999</v>
      </c>
      <c r="FP143">
        <v>1.8610500000000001</v>
      </c>
      <c r="FQ143">
        <v>1.8601399999999999</v>
      </c>
      <c r="FR143">
        <v>1.8618600000000001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1.155</v>
      </c>
      <c r="GH143">
        <v>0.2656</v>
      </c>
      <c r="GI143">
        <v>0.1107589500545309</v>
      </c>
      <c r="GJ143">
        <v>1.50489809740067E-3</v>
      </c>
      <c r="GK143">
        <v>-2.0552440134273611E-7</v>
      </c>
      <c r="GL143">
        <v>-9.6702536598140934E-11</v>
      </c>
      <c r="GM143">
        <v>-9.7891647304491333E-2</v>
      </c>
      <c r="GN143">
        <v>9.3380900660654225E-3</v>
      </c>
      <c r="GO143">
        <v>6.5945522138961576E-7</v>
      </c>
      <c r="GP143">
        <v>5.8990856701692426E-7</v>
      </c>
      <c r="GQ143">
        <v>7</v>
      </c>
      <c r="GR143">
        <v>2047</v>
      </c>
      <c r="GS143">
        <v>3</v>
      </c>
      <c r="GT143">
        <v>37</v>
      </c>
      <c r="GU143">
        <v>80.5</v>
      </c>
      <c r="GV143">
        <v>80.599999999999994</v>
      </c>
      <c r="GW143">
        <v>2.4255399999999998</v>
      </c>
      <c r="GX143">
        <v>2.5573700000000001</v>
      </c>
      <c r="GY143">
        <v>2.04834</v>
      </c>
      <c r="GZ143">
        <v>2.6196299999999999</v>
      </c>
      <c r="HA143">
        <v>2.1972700000000001</v>
      </c>
      <c r="HB143">
        <v>2.34741</v>
      </c>
      <c r="HC143">
        <v>41.612699999999997</v>
      </c>
      <c r="HD143">
        <v>14.797499999999999</v>
      </c>
      <c r="HE143">
        <v>18</v>
      </c>
      <c r="HF143">
        <v>701.28</v>
      </c>
      <c r="HG143">
        <v>734.27499999999998</v>
      </c>
      <c r="HH143">
        <v>31.000599999999999</v>
      </c>
      <c r="HI143">
        <v>33.287599999999998</v>
      </c>
      <c r="HJ143">
        <v>30.000399999999999</v>
      </c>
      <c r="HK143">
        <v>32.985199999999999</v>
      </c>
      <c r="HL143">
        <v>32.933100000000003</v>
      </c>
      <c r="HM143">
        <v>48.5428</v>
      </c>
      <c r="HN143">
        <v>26.7545</v>
      </c>
      <c r="HO143">
        <v>95.528800000000004</v>
      </c>
      <c r="HP143">
        <v>31</v>
      </c>
      <c r="HQ143">
        <v>855.86400000000003</v>
      </c>
      <c r="HR143">
        <v>33.531500000000001</v>
      </c>
      <c r="HS143">
        <v>99.179400000000001</v>
      </c>
      <c r="HT143">
        <v>98.874899999999997</v>
      </c>
    </row>
    <row r="144" spans="1:228" x14ac:dyDescent="0.2">
      <c r="A144">
        <v>129</v>
      </c>
      <c r="B144">
        <v>1665416046.5999999</v>
      </c>
      <c r="C144">
        <v>511</v>
      </c>
      <c r="D144" t="s">
        <v>617</v>
      </c>
      <c r="E144" t="s">
        <v>618</v>
      </c>
      <c r="F144">
        <v>4</v>
      </c>
      <c r="G144">
        <v>1665416044.2874999</v>
      </c>
      <c r="H144">
        <f t="shared" ref="H144:H207" si="68">(I144)/1000</f>
        <v>6.3122698183816599E-3</v>
      </c>
      <c r="I144">
        <f t="shared" ref="I144:I207" si="69">IF(BD144, AL144, AF144)</f>
        <v>6.3122698183816599</v>
      </c>
      <c r="J144">
        <f t="shared" ref="J144:J207" si="70">IF(BD144, AG144, AE144)</f>
        <v>23.75689279652018</v>
      </c>
      <c r="K144">
        <f t="shared" ref="K144:K207" si="71">BF144 - IF(AS144&gt;1, J144*AZ144*100/(AU144*BT144), 0)</f>
        <v>825.62312500000007</v>
      </c>
      <c r="L144">
        <f t="shared" ref="L144:L207" si="72">((R144-H144/2)*K144-J144)/(R144+H144/2)</f>
        <v>716.55890116908347</v>
      </c>
      <c r="M144">
        <f t="shared" ref="M144:M207" si="73">L144*(BM144+BN144)/1000</f>
        <v>72.71921690512977</v>
      </c>
      <c r="N144">
        <f t="shared" ref="N144:N207" si="74">(BF144 - IF(AS144&gt;1, J144*AZ144*100/(AU144*BT144), 0))*(BM144+BN144)/1000</f>
        <v>83.787483500395453</v>
      </c>
      <c r="O144">
        <f t="shared" ref="O144:O207" si="75">2/((1/Q144-1/P144)+SIGN(Q144)*SQRT((1/Q144-1/P144)*(1/Q144-1/P144) + 4*BA144/((BA144+1)*(BA144+1))*(2*1/Q144*1/P144-1/P144*1/P144)))</f>
        <v>0.44388556662037659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3.6843451778520295</v>
      </c>
      <c r="Q144">
        <f t="shared" ref="Q144:Q207" si="77">H144*(1000-(1000*0.61365*EXP(17.502*U144/(240.97+U144))/(BM144+BN144)+BH144)/2)/(1000*0.61365*EXP(17.502*U144/(240.97+U144))/(BM144+BN144)-BH144)</f>
        <v>0.41617165733197548</v>
      </c>
      <c r="R144">
        <f t="shared" ref="R144:R207" si="78">1/((BA144+1)/(O144/1.6)+1/(P144/1.37)) + BA144/((BA144+1)/(O144/1.6) + BA144/(P144/1.37))</f>
        <v>0.26245295038284511</v>
      </c>
      <c r="S144">
        <f t="shared" ref="S144:S207" si="79">(AV144*AY144)</f>
        <v>226.11936636249561</v>
      </c>
      <c r="T144">
        <f t="shared" ref="T144:T207" si="80">(BO144+(S144+2*0.95*0.0000000567*(((BO144+$B$6)+273)^4-(BO144+273)^4)-44100*H144)/(1.84*29.3*P144+8*0.95*0.0000000567*(BO144+273)^3))</f>
        <v>33.329117008083102</v>
      </c>
      <c r="U144">
        <f t="shared" ref="U144:U207" si="81">($C$6*BP144+$D$6*BQ144+$E$6*T144)</f>
        <v>33.315300000000001</v>
      </c>
      <c r="V144">
        <f t="shared" ref="V144:V207" si="82">0.61365*EXP(17.502*U144/(240.97+U144))</f>
        <v>5.1423035260326024</v>
      </c>
      <c r="W144">
        <f t="shared" ref="W144:W207" si="83">(X144/Y144*100)</f>
        <v>70.329246693203487</v>
      </c>
      <c r="X144">
        <f t="shared" ref="X144:X207" si="84">BH144*(BM144+BN144)/1000</f>
        <v>3.6698785463493029</v>
      </c>
      <c r="Y144">
        <f t="shared" ref="Y144:Y207" si="85">0.61365*EXP(17.502*BO144/(240.97+BO144))</f>
        <v>5.2181399899793819</v>
      </c>
      <c r="Z144">
        <f t="shared" ref="Z144:Z207" si="86">(V144-BH144*(BM144+BN144)/1000)</f>
        <v>1.4724249796832996</v>
      </c>
      <c r="AA144">
        <f t="shared" ref="AA144:AA207" si="87">(-H144*44100)</f>
        <v>-278.3710989906312</v>
      </c>
      <c r="AB144">
        <f t="shared" ref="AB144:AB207" si="88">2*29.3*P144*0.92*(BO144-U144)</f>
        <v>51.921991063493316</v>
      </c>
      <c r="AC144">
        <f t="shared" ref="AC144:AC207" si="89">2*0.95*0.0000000567*(((BO144+$B$6)+273)^4-(U144+273)^4)</f>
        <v>3.2416355331833215</v>
      </c>
      <c r="AD144">
        <f t="shared" ref="AD144:AD207" si="90">S144+AC144+AA144+AB144</f>
        <v>2.9118939685410439</v>
      </c>
      <c r="AE144">
        <f t="shared" ref="AE144:AE207" si="91">BL144*AS144*(BG144-BF144*(1000-AS144*BI144)/(1000-AS144*BH144))/(100*AZ144)</f>
        <v>47.589851749799045</v>
      </c>
      <c r="AF144">
        <f t="shared" ref="AF144:AF207" si="92">1000*BL144*AS144*(BH144-BI144)/(100*AZ144*(1000-AS144*BH144))</f>
        <v>6.3762344015099588</v>
      </c>
      <c r="AG144">
        <f t="shared" ref="AG144:AG207" si="93">(AH144 - AI144 - BM144*1000/(8.314*(BO144+273.15)) * AK144/BL144 * AJ144) * BL144/(100*AZ144) * (1000 - BI144)/1000</f>
        <v>23.75689279652018</v>
      </c>
      <c r="AH144">
        <v>877.17870211227842</v>
      </c>
      <c r="AI144">
        <v>859.78084848484866</v>
      </c>
      <c r="AJ144">
        <v>1.757467228557031</v>
      </c>
      <c r="AK144">
        <v>66.861594045505171</v>
      </c>
      <c r="AL144">
        <f t="shared" ref="AL144:AL207" si="94">(AN144 - AM144 + BM144*1000/(8.314*(BO144+273.15)) * AP144/BL144 * AO144) * BL144/(100*AZ144) * 1000/(1000 - AN144)</f>
        <v>6.3122698183816599</v>
      </c>
      <c r="AM144">
        <v>33.609021049519718</v>
      </c>
      <c r="AN144">
        <v>36.156735757575753</v>
      </c>
      <c r="AO144">
        <v>-3.9359285058570732E-3</v>
      </c>
      <c r="AP144">
        <v>85.609805602652457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47319.645682838891</v>
      </c>
      <c r="AV144">
        <f t="shared" ref="AV144:AV207" si="98">$B$10*BU144+$C$10*BV144+$F$10*CG144*(1-CJ144)</f>
        <v>1200.0025000000001</v>
      </c>
      <c r="AW144">
        <f t="shared" ref="AW144:AW207" si="99">AV144*AX144</f>
        <v>1025.9290260945572</v>
      </c>
      <c r="AX144">
        <f t="shared" ref="AX144:AX207" si="100">($B$10*$D$8+$C$10*$D$8+$F$10*((CT144+CL144)/MAX(CT144+CL144+CU144, 0.1)*$I$8+CU144/MAX(CT144+CL144+CU144, 0.1)*$J$8))/($B$10+$C$10+$F$10)</f>
        <v>0.85493907395572699</v>
      </c>
      <c r="AY144">
        <f t="shared" ref="AY144:AY207" si="101">($B$10*$K$8+$C$10*$K$8+$F$10*((CT144+CL144)/MAX(CT144+CL144+CU144, 0.1)*$P$8+CU144/MAX(CT144+CL144+CU144, 0.1)*$Q$8))/($B$10+$C$10+$F$10)</f>
        <v>0.18843241273455313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1665416044.2874999</v>
      </c>
      <c r="BF144">
        <v>825.62312500000007</v>
      </c>
      <c r="BG144">
        <v>847.577</v>
      </c>
      <c r="BH144">
        <v>36.162162500000001</v>
      </c>
      <c r="BI144">
        <v>33.609462499999992</v>
      </c>
      <c r="BJ144">
        <v>824.46550000000002</v>
      </c>
      <c r="BK144">
        <v>35.8967125</v>
      </c>
      <c r="BL144">
        <v>650.02825000000007</v>
      </c>
      <c r="BM144">
        <v>101.38375000000001</v>
      </c>
      <c r="BN144">
        <v>0.1001849375</v>
      </c>
      <c r="BO144">
        <v>33.576700000000002</v>
      </c>
      <c r="BP144">
        <v>33.315300000000001</v>
      </c>
      <c r="BQ144">
        <v>999.9</v>
      </c>
      <c r="BR144">
        <v>0</v>
      </c>
      <c r="BS144">
        <v>0</v>
      </c>
      <c r="BT144">
        <v>8993.59375</v>
      </c>
      <c r="BU144">
        <v>0</v>
      </c>
      <c r="BV144">
        <v>98.459362499999997</v>
      </c>
      <c r="BW144">
        <v>-21.953687500000001</v>
      </c>
      <c r="BX144">
        <v>856.59975000000009</v>
      </c>
      <c r="BY144">
        <v>877.054125</v>
      </c>
      <c r="BZ144">
        <v>2.5526800000000009</v>
      </c>
      <c r="CA144">
        <v>847.577</v>
      </c>
      <c r="CB144">
        <v>33.609462499999992</v>
      </c>
      <c r="CC144">
        <v>3.6662499999999998</v>
      </c>
      <c r="CD144">
        <v>3.4074499999999999</v>
      </c>
      <c r="CE144">
        <v>27.409962499999999</v>
      </c>
      <c r="CF144">
        <v>26.165512499999998</v>
      </c>
      <c r="CG144">
        <v>1200.0025000000001</v>
      </c>
      <c r="CH144">
        <v>0.499948</v>
      </c>
      <c r="CI144">
        <v>0.50005200000000005</v>
      </c>
      <c r="CJ144">
        <v>0</v>
      </c>
      <c r="CK144">
        <v>988.64575000000002</v>
      </c>
      <c r="CL144">
        <v>4.9990899999999998</v>
      </c>
      <c r="CM144">
        <v>10608.737499999999</v>
      </c>
      <c r="CN144">
        <v>9557.7087499999998</v>
      </c>
      <c r="CO144">
        <v>42.992125000000001</v>
      </c>
      <c r="CP144">
        <v>45.436999999999998</v>
      </c>
      <c r="CQ144">
        <v>43.811999999999998</v>
      </c>
      <c r="CR144">
        <v>44.25</v>
      </c>
      <c r="CS144">
        <v>44.561999999999998</v>
      </c>
      <c r="CT144">
        <v>597.43875000000003</v>
      </c>
      <c r="CU144">
        <v>597.56375000000003</v>
      </c>
      <c r="CV144">
        <v>0</v>
      </c>
      <c r="CW144">
        <v>1665416049.8</v>
      </c>
      <c r="CX144">
        <v>0</v>
      </c>
      <c r="CY144">
        <v>1665411210</v>
      </c>
      <c r="CZ144" t="s">
        <v>356</v>
      </c>
      <c r="DA144">
        <v>1665411210</v>
      </c>
      <c r="DB144">
        <v>1665411207</v>
      </c>
      <c r="DC144">
        <v>2</v>
      </c>
      <c r="DD144">
        <v>-1.1599999999999999</v>
      </c>
      <c r="DE144">
        <v>-4.0000000000000001E-3</v>
      </c>
      <c r="DF144">
        <v>0.52200000000000002</v>
      </c>
      <c r="DG144">
        <v>0.222</v>
      </c>
      <c r="DH144">
        <v>406</v>
      </c>
      <c r="DI144">
        <v>31</v>
      </c>
      <c r="DJ144">
        <v>0.33</v>
      </c>
      <c r="DK144">
        <v>0.17</v>
      </c>
      <c r="DL144">
        <v>-21.882300000000001</v>
      </c>
      <c r="DM144">
        <v>-0.48581313320820962</v>
      </c>
      <c r="DN144">
        <v>7.5735945890970477E-2</v>
      </c>
      <c r="DO144">
        <v>0</v>
      </c>
      <c r="DP144">
        <v>2.5545125</v>
      </c>
      <c r="DQ144">
        <v>0.1070183864915543</v>
      </c>
      <c r="DR144">
        <v>1.534062999847139E-2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365</v>
      </c>
      <c r="EA144">
        <v>3.2967200000000001</v>
      </c>
      <c r="EB144">
        <v>2.6252800000000001</v>
      </c>
      <c r="EC144">
        <v>0.16542399999999999</v>
      </c>
      <c r="ED144">
        <v>0.167189</v>
      </c>
      <c r="EE144">
        <v>0.14538899999999999</v>
      </c>
      <c r="EF144">
        <v>0.13717499999999999</v>
      </c>
      <c r="EG144">
        <v>25275.7</v>
      </c>
      <c r="EH144">
        <v>25794.1</v>
      </c>
      <c r="EI144">
        <v>28180</v>
      </c>
      <c r="EJ144">
        <v>29814.5</v>
      </c>
      <c r="EK144">
        <v>33074.400000000001</v>
      </c>
      <c r="EL144">
        <v>35749.599999999999</v>
      </c>
      <c r="EM144">
        <v>39694.400000000001</v>
      </c>
      <c r="EN144">
        <v>42653.7</v>
      </c>
      <c r="EO144">
        <v>2.2216</v>
      </c>
      <c r="EP144">
        <v>2.1720700000000002</v>
      </c>
      <c r="EQ144">
        <v>6.9253099999999998E-2</v>
      </c>
      <c r="ER144">
        <v>0</v>
      </c>
      <c r="ES144">
        <v>32.200499999999998</v>
      </c>
      <c r="ET144">
        <v>999.9</v>
      </c>
      <c r="EU144">
        <v>69.400000000000006</v>
      </c>
      <c r="EV144">
        <v>36.5</v>
      </c>
      <c r="EW144">
        <v>41.997599999999998</v>
      </c>
      <c r="EX144">
        <v>56.988100000000003</v>
      </c>
      <c r="EY144">
        <v>-2.0392600000000001</v>
      </c>
      <c r="EZ144">
        <v>2</v>
      </c>
      <c r="FA144">
        <v>0.46465200000000001</v>
      </c>
      <c r="FB144">
        <v>0.81153600000000004</v>
      </c>
      <c r="FC144">
        <v>20.268799999999999</v>
      </c>
      <c r="FD144">
        <v>5.2193899999999998</v>
      </c>
      <c r="FE144">
        <v>12.004</v>
      </c>
      <c r="FF144">
        <v>4.9867499999999998</v>
      </c>
      <c r="FG144">
        <v>3.2846500000000001</v>
      </c>
      <c r="FH144">
        <v>5739.3</v>
      </c>
      <c r="FI144">
        <v>9999</v>
      </c>
      <c r="FJ144">
        <v>9999</v>
      </c>
      <c r="FK144">
        <v>465.5</v>
      </c>
      <c r="FL144">
        <v>1.8658300000000001</v>
      </c>
      <c r="FM144">
        <v>1.8621799999999999</v>
      </c>
      <c r="FN144">
        <v>1.86425</v>
      </c>
      <c r="FO144">
        <v>1.8603499999999999</v>
      </c>
      <c r="FP144">
        <v>1.8610800000000001</v>
      </c>
      <c r="FQ144">
        <v>1.86015</v>
      </c>
      <c r="FR144">
        <v>1.86185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1.161</v>
      </c>
      <c r="GH144">
        <v>0.26540000000000002</v>
      </c>
      <c r="GI144">
        <v>0.1107589500545309</v>
      </c>
      <c r="GJ144">
        <v>1.50489809740067E-3</v>
      </c>
      <c r="GK144">
        <v>-2.0552440134273611E-7</v>
      </c>
      <c r="GL144">
        <v>-9.6702536598140934E-11</v>
      </c>
      <c r="GM144">
        <v>-9.7891647304491333E-2</v>
      </c>
      <c r="GN144">
        <v>9.3380900660654225E-3</v>
      </c>
      <c r="GO144">
        <v>6.5945522138961576E-7</v>
      </c>
      <c r="GP144">
        <v>5.8990856701692426E-7</v>
      </c>
      <c r="GQ144">
        <v>7</v>
      </c>
      <c r="GR144">
        <v>2047</v>
      </c>
      <c r="GS144">
        <v>3</v>
      </c>
      <c r="GT144">
        <v>37</v>
      </c>
      <c r="GU144">
        <v>80.599999999999994</v>
      </c>
      <c r="GV144">
        <v>80.7</v>
      </c>
      <c r="GW144">
        <v>2.4401899999999999</v>
      </c>
      <c r="GX144">
        <v>2.5585900000000001</v>
      </c>
      <c r="GY144">
        <v>2.04834</v>
      </c>
      <c r="GZ144">
        <v>2.6196299999999999</v>
      </c>
      <c r="HA144">
        <v>2.1972700000000001</v>
      </c>
      <c r="HB144">
        <v>2.34009</v>
      </c>
      <c r="HC144">
        <v>41.612699999999997</v>
      </c>
      <c r="HD144">
        <v>14.78</v>
      </c>
      <c r="HE144">
        <v>18</v>
      </c>
      <c r="HF144">
        <v>701.44600000000003</v>
      </c>
      <c r="HG144">
        <v>734.06200000000001</v>
      </c>
      <c r="HH144">
        <v>31.000599999999999</v>
      </c>
      <c r="HI144">
        <v>33.290599999999998</v>
      </c>
      <c r="HJ144">
        <v>30.000399999999999</v>
      </c>
      <c r="HK144">
        <v>32.988900000000001</v>
      </c>
      <c r="HL144">
        <v>32.936900000000001</v>
      </c>
      <c r="HM144">
        <v>48.852200000000003</v>
      </c>
      <c r="HN144">
        <v>26.7545</v>
      </c>
      <c r="HO144">
        <v>95.528800000000004</v>
      </c>
      <c r="HP144">
        <v>31</v>
      </c>
      <c r="HQ144">
        <v>862.54200000000003</v>
      </c>
      <c r="HR144">
        <v>33.521099999999997</v>
      </c>
      <c r="HS144">
        <v>99.177300000000002</v>
      </c>
      <c r="HT144">
        <v>98.873599999999996</v>
      </c>
    </row>
    <row r="145" spans="1:228" x14ac:dyDescent="0.2">
      <c r="A145">
        <v>130</v>
      </c>
      <c r="B145">
        <v>1665416050.5999999</v>
      </c>
      <c r="C145">
        <v>515</v>
      </c>
      <c r="D145" t="s">
        <v>619</v>
      </c>
      <c r="E145" t="s">
        <v>620</v>
      </c>
      <c r="F145">
        <v>4</v>
      </c>
      <c r="G145">
        <v>1665416048.5999999</v>
      </c>
      <c r="H145">
        <f t="shared" si="68"/>
        <v>6.3563727186470185E-3</v>
      </c>
      <c r="I145">
        <f t="shared" si="69"/>
        <v>6.3563727186470187</v>
      </c>
      <c r="J145">
        <f t="shared" si="70"/>
        <v>24.727034667561444</v>
      </c>
      <c r="K145">
        <f t="shared" si="71"/>
        <v>832.81400000000019</v>
      </c>
      <c r="L145">
        <f t="shared" si="72"/>
        <v>720.3532943808807</v>
      </c>
      <c r="M145">
        <f t="shared" si="73"/>
        <v>73.104190891181801</v>
      </c>
      <c r="N145">
        <f t="shared" si="74"/>
        <v>84.51713084088118</v>
      </c>
      <c r="O145">
        <f t="shared" si="75"/>
        <v>0.44623949122754014</v>
      </c>
      <c r="P145">
        <f t="shared" si="76"/>
        <v>3.6833792973856836</v>
      </c>
      <c r="Q145">
        <f t="shared" si="77"/>
        <v>0.41823396618084541</v>
      </c>
      <c r="R145">
        <f t="shared" si="78"/>
        <v>0.26376581591772502</v>
      </c>
      <c r="S145">
        <f t="shared" si="79"/>
        <v>226.1167419058263</v>
      </c>
      <c r="T145">
        <f t="shared" si="80"/>
        <v>33.322397354576147</v>
      </c>
      <c r="U145">
        <f t="shared" si="81"/>
        <v>33.323771428571433</v>
      </c>
      <c r="V145">
        <f t="shared" si="82"/>
        <v>5.1447461109071773</v>
      </c>
      <c r="W145">
        <f t="shared" si="83"/>
        <v>70.309219921562189</v>
      </c>
      <c r="X145">
        <f t="shared" si="84"/>
        <v>3.6693614167321975</v>
      </c>
      <c r="Y145">
        <f t="shared" si="85"/>
        <v>5.21889080952083</v>
      </c>
      <c r="Z145">
        <f t="shared" si="86"/>
        <v>1.4753846941749797</v>
      </c>
      <c r="AA145">
        <f t="shared" si="87"/>
        <v>-280.3160368923335</v>
      </c>
      <c r="AB145">
        <f t="shared" si="88"/>
        <v>50.736767065904608</v>
      </c>
      <c r="AC145">
        <f t="shared" si="89"/>
        <v>3.1686405563856561</v>
      </c>
      <c r="AD145">
        <f t="shared" si="90"/>
        <v>-0.2938873642169213</v>
      </c>
      <c r="AE145">
        <f t="shared" si="91"/>
        <v>47.292613225048427</v>
      </c>
      <c r="AF145">
        <f t="shared" si="92"/>
        <v>6.3574228377582465</v>
      </c>
      <c r="AG145">
        <f t="shared" si="93"/>
        <v>24.727034667561444</v>
      </c>
      <c r="AH145">
        <v>883.98108402300159</v>
      </c>
      <c r="AI145">
        <v>866.545793939394</v>
      </c>
      <c r="AJ145">
        <v>1.66468006661934</v>
      </c>
      <c r="AK145">
        <v>66.861594045505171</v>
      </c>
      <c r="AL145">
        <f t="shared" si="94"/>
        <v>6.3563727186470187</v>
      </c>
      <c r="AM145">
        <v>33.61274044633997</v>
      </c>
      <c r="AN145">
        <v>36.157615151515159</v>
      </c>
      <c r="AO145">
        <v>-2.3875572962570161E-5</v>
      </c>
      <c r="AP145">
        <v>85.609805602652457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47301.998325843189</v>
      </c>
      <c r="AV145">
        <f t="shared" si="98"/>
        <v>1199.992857142857</v>
      </c>
      <c r="AW145">
        <f t="shared" si="99"/>
        <v>1025.9203636817751</v>
      </c>
      <c r="AX145">
        <f t="shared" si="100"/>
        <v>0.8549387253224634</v>
      </c>
      <c r="AY145">
        <f t="shared" si="101"/>
        <v>0.18843173987235451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1665416048.5999999</v>
      </c>
      <c r="BF145">
        <v>832.81400000000019</v>
      </c>
      <c r="BG145">
        <v>854.65685714285712</v>
      </c>
      <c r="BH145">
        <v>36.157114285714293</v>
      </c>
      <c r="BI145">
        <v>33.611942857142857</v>
      </c>
      <c r="BJ145">
        <v>831.64928571428572</v>
      </c>
      <c r="BK145">
        <v>35.8917</v>
      </c>
      <c r="BL145">
        <v>650.03099999999995</v>
      </c>
      <c r="BM145">
        <v>101.3837142857143</v>
      </c>
      <c r="BN145">
        <v>0.1000874285714286</v>
      </c>
      <c r="BO145">
        <v>33.579271428571417</v>
      </c>
      <c r="BP145">
        <v>33.323771428571433</v>
      </c>
      <c r="BQ145">
        <v>999.89999999999986</v>
      </c>
      <c r="BR145">
        <v>0</v>
      </c>
      <c r="BS145">
        <v>0</v>
      </c>
      <c r="BT145">
        <v>8990.2685714285708</v>
      </c>
      <c r="BU145">
        <v>0</v>
      </c>
      <c r="BV145">
        <v>113.8651428571429</v>
      </c>
      <c r="BW145">
        <v>-21.842828571428569</v>
      </c>
      <c r="BX145">
        <v>864.05557142857128</v>
      </c>
      <c r="BY145">
        <v>884.3825714285714</v>
      </c>
      <c r="BZ145">
        <v>2.5451357142857138</v>
      </c>
      <c r="CA145">
        <v>854.65685714285712</v>
      </c>
      <c r="CB145">
        <v>33.611942857142857</v>
      </c>
      <c r="CC145">
        <v>3.6657357142857139</v>
      </c>
      <c r="CD145">
        <v>3.4077014285714289</v>
      </c>
      <c r="CE145">
        <v>27.40757142857143</v>
      </c>
      <c r="CF145">
        <v>26.166785714285719</v>
      </c>
      <c r="CG145">
        <v>1199.992857142857</v>
      </c>
      <c r="CH145">
        <v>0.49995857142857142</v>
      </c>
      <c r="CI145">
        <v>0.50004142857142853</v>
      </c>
      <c r="CJ145">
        <v>0</v>
      </c>
      <c r="CK145">
        <v>989.07757142857133</v>
      </c>
      <c r="CL145">
        <v>4.9990899999999998</v>
      </c>
      <c r="CM145">
        <v>10641.085714285709</v>
      </c>
      <c r="CN145">
        <v>9557.67</v>
      </c>
      <c r="CO145">
        <v>42.955000000000013</v>
      </c>
      <c r="CP145">
        <v>45.436999999999998</v>
      </c>
      <c r="CQ145">
        <v>43.811999999999998</v>
      </c>
      <c r="CR145">
        <v>44.25</v>
      </c>
      <c r="CS145">
        <v>44.561999999999998</v>
      </c>
      <c r="CT145">
        <v>597.44857142857131</v>
      </c>
      <c r="CU145">
        <v>597.54571428571421</v>
      </c>
      <c r="CV145">
        <v>0</v>
      </c>
      <c r="CW145">
        <v>1665416054</v>
      </c>
      <c r="CX145">
        <v>0</v>
      </c>
      <c r="CY145">
        <v>1665411210</v>
      </c>
      <c r="CZ145" t="s">
        <v>356</v>
      </c>
      <c r="DA145">
        <v>1665411210</v>
      </c>
      <c r="DB145">
        <v>1665411207</v>
      </c>
      <c r="DC145">
        <v>2</v>
      </c>
      <c r="DD145">
        <v>-1.1599999999999999</v>
      </c>
      <c r="DE145">
        <v>-4.0000000000000001E-3</v>
      </c>
      <c r="DF145">
        <v>0.52200000000000002</v>
      </c>
      <c r="DG145">
        <v>0.222</v>
      </c>
      <c r="DH145">
        <v>406</v>
      </c>
      <c r="DI145">
        <v>31</v>
      </c>
      <c r="DJ145">
        <v>0.33</v>
      </c>
      <c r="DK145">
        <v>0.17</v>
      </c>
      <c r="DL145">
        <v>-21.878137500000001</v>
      </c>
      <c r="DM145">
        <v>-0.33879287054406582</v>
      </c>
      <c r="DN145">
        <v>7.8211340889605047E-2</v>
      </c>
      <c r="DO145">
        <v>0</v>
      </c>
      <c r="DP145">
        <v>2.5579735000000001</v>
      </c>
      <c r="DQ145">
        <v>-3.7041050656661877E-2</v>
      </c>
      <c r="DR145">
        <v>9.5506985477503293E-3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3.2965800000000001</v>
      </c>
      <c r="EB145">
        <v>2.6253000000000002</v>
      </c>
      <c r="EC145">
        <v>0.16628299999999999</v>
      </c>
      <c r="ED145">
        <v>0.16803999999999999</v>
      </c>
      <c r="EE145">
        <v>0.14538799999999999</v>
      </c>
      <c r="EF145">
        <v>0.13714399999999999</v>
      </c>
      <c r="EG145">
        <v>25249.7</v>
      </c>
      <c r="EH145">
        <v>25767.8</v>
      </c>
      <c r="EI145">
        <v>28180</v>
      </c>
      <c r="EJ145">
        <v>29814.7</v>
      </c>
      <c r="EK145">
        <v>33075.1</v>
      </c>
      <c r="EL145">
        <v>35751.5</v>
      </c>
      <c r="EM145">
        <v>39695.199999999997</v>
      </c>
      <c r="EN145">
        <v>42654.3</v>
      </c>
      <c r="EO145">
        <v>2.2215500000000001</v>
      </c>
      <c r="EP145">
        <v>2.1718999999999999</v>
      </c>
      <c r="EQ145">
        <v>7.0259000000000002E-2</v>
      </c>
      <c r="ER145">
        <v>0</v>
      </c>
      <c r="ES145">
        <v>32.188200000000002</v>
      </c>
      <c r="ET145">
        <v>999.9</v>
      </c>
      <c r="EU145">
        <v>69.400000000000006</v>
      </c>
      <c r="EV145">
        <v>36.5</v>
      </c>
      <c r="EW145">
        <v>41.992699999999999</v>
      </c>
      <c r="EX145">
        <v>56.988100000000003</v>
      </c>
      <c r="EY145">
        <v>-2.0552899999999998</v>
      </c>
      <c r="EZ145">
        <v>2</v>
      </c>
      <c r="FA145">
        <v>0.46498499999999998</v>
      </c>
      <c r="FB145">
        <v>0.81266899999999997</v>
      </c>
      <c r="FC145">
        <v>20.268799999999999</v>
      </c>
      <c r="FD145">
        <v>5.2193899999999998</v>
      </c>
      <c r="FE145">
        <v>12.004</v>
      </c>
      <c r="FF145">
        <v>4.9868499999999996</v>
      </c>
      <c r="FG145">
        <v>3.2846500000000001</v>
      </c>
      <c r="FH145">
        <v>5739.7</v>
      </c>
      <c r="FI145">
        <v>9999</v>
      </c>
      <c r="FJ145">
        <v>9999</v>
      </c>
      <c r="FK145">
        <v>465.5</v>
      </c>
      <c r="FL145">
        <v>1.8658399999999999</v>
      </c>
      <c r="FM145">
        <v>1.8621799999999999</v>
      </c>
      <c r="FN145">
        <v>1.86426</v>
      </c>
      <c r="FO145">
        <v>1.8603499999999999</v>
      </c>
      <c r="FP145">
        <v>1.8610800000000001</v>
      </c>
      <c r="FQ145">
        <v>1.8601399999999999</v>
      </c>
      <c r="FR145">
        <v>1.8618399999999999</v>
      </c>
      <c r="FS145">
        <v>1.8583799999999999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1.1679999999999999</v>
      </c>
      <c r="GH145">
        <v>0.26529999999999998</v>
      </c>
      <c r="GI145">
        <v>0.1107589500545309</v>
      </c>
      <c r="GJ145">
        <v>1.50489809740067E-3</v>
      </c>
      <c r="GK145">
        <v>-2.0552440134273611E-7</v>
      </c>
      <c r="GL145">
        <v>-9.6702536598140934E-11</v>
      </c>
      <c r="GM145">
        <v>-9.7891647304491333E-2</v>
      </c>
      <c r="GN145">
        <v>9.3380900660654225E-3</v>
      </c>
      <c r="GO145">
        <v>6.5945522138961576E-7</v>
      </c>
      <c r="GP145">
        <v>5.8990856701692426E-7</v>
      </c>
      <c r="GQ145">
        <v>7</v>
      </c>
      <c r="GR145">
        <v>2047</v>
      </c>
      <c r="GS145">
        <v>3</v>
      </c>
      <c r="GT145">
        <v>37</v>
      </c>
      <c r="GU145">
        <v>80.7</v>
      </c>
      <c r="GV145">
        <v>80.7</v>
      </c>
      <c r="GW145">
        <v>2.4560499999999998</v>
      </c>
      <c r="GX145">
        <v>2.5622600000000002</v>
      </c>
      <c r="GY145">
        <v>2.04834</v>
      </c>
      <c r="GZ145">
        <v>2.6196299999999999</v>
      </c>
      <c r="HA145">
        <v>2.1972700000000001</v>
      </c>
      <c r="HB145">
        <v>2.3083499999999999</v>
      </c>
      <c r="HC145">
        <v>41.612699999999997</v>
      </c>
      <c r="HD145">
        <v>14.78</v>
      </c>
      <c r="HE145">
        <v>18</v>
      </c>
      <c r="HF145">
        <v>701.44399999999996</v>
      </c>
      <c r="HG145">
        <v>733.93100000000004</v>
      </c>
      <c r="HH145">
        <v>31.000499999999999</v>
      </c>
      <c r="HI145">
        <v>33.2928</v>
      </c>
      <c r="HJ145">
        <v>30.000299999999999</v>
      </c>
      <c r="HK145">
        <v>32.9925</v>
      </c>
      <c r="HL145">
        <v>32.939799999999998</v>
      </c>
      <c r="HM145">
        <v>49.164400000000001</v>
      </c>
      <c r="HN145">
        <v>27.027000000000001</v>
      </c>
      <c r="HO145">
        <v>95.528800000000004</v>
      </c>
      <c r="HP145">
        <v>31</v>
      </c>
      <c r="HQ145">
        <v>869.221</v>
      </c>
      <c r="HR145">
        <v>33.521299999999997</v>
      </c>
      <c r="HS145">
        <v>99.1785</v>
      </c>
      <c r="HT145">
        <v>98.874700000000004</v>
      </c>
    </row>
    <row r="146" spans="1:228" x14ac:dyDescent="0.2">
      <c r="A146">
        <v>131</v>
      </c>
      <c r="B146">
        <v>1665416054.5999999</v>
      </c>
      <c r="C146">
        <v>519</v>
      </c>
      <c r="D146" t="s">
        <v>621</v>
      </c>
      <c r="E146" t="s">
        <v>622</v>
      </c>
      <c r="F146">
        <v>4</v>
      </c>
      <c r="G146">
        <v>1665416052.2874999</v>
      </c>
      <c r="H146">
        <f t="shared" si="68"/>
        <v>6.3822756490517383E-3</v>
      </c>
      <c r="I146">
        <f t="shared" si="69"/>
        <v>6.3822756490517385</v>
      </c>
      <c r="J146">
        <f t="shared" si="70"/>
        <v>24.253476551405857</v>
      </c>
      <c r="K146">
        <f t="shared" si="71"/>
        <v>838.85924999999997</v>
      </c>
      <c r="L146">
        <f t="shared" si="72"/>
        <v>728.32692079103379</v>
      </c>
      <c r="M146">
        <f t="shared" si="73"/>
        <v>73.912953496230472</v>
      </c>
      <c r="N146">
        <f t="shared" si="74"/>
        <v>85.130129019248614</v>
      </c>
      <c r="O146">
        <f t="shared" si="75"/>
        <v>0.44783906464465262</v>
      </c>
      <c r="P146">
        <f t="shared" si="76"/>
        <v>3.6859190293594217</v>
      </c>
      <c r="Q146">
        <f t="shared" si="77"/>
        <v>0.41965732919940985</v>
      </c>
      <c r="R146">
        <f t="shared" si="78"/>
        <v>0.2646699280514021</v>
      </c>
      <c r="S146">
        <f t="shared" si="79"/>
        <v>226.11904161189207</v>
      </c>
      <c r="T146">
        <f t="shared" si="80"/>
        <v>33.316692895594592</v>
      </c>
      <c r="U146">
        <f t="shared" si="81"/>
        <v>33.324024999999999</v>
      </c>
      <c r="V146">
        <f t="shared" si="82"/>
        <v>5.1448192392472096</v>
      </c>
      <c r="W146">
        <f t="shared" si="83"/>
        <v>70.293596976669477</v>
      </c>
      <c r="X146">
        <f t="shared" si="84"/>
        <v>3.6684493080410605</v>
      </c>
      <c r="Y146">
        <f t="shared" si="85"/>
        <v>5.2187531522374977</v>
      </c>
      <c r="Z146">
        <f t="shared" si="86"/>
        <v>1.4763699312061491</v>
      </c>
      <c r="AA146">
        <f t="shared" si="87"/>
        <v>-281.45835612318166</v>
      </c>
      <c r="AB146">
        <f t="shared" si="88"/>
        <v>50.627682076250913</v>
      </c>
      <c r="AC146">
        <f t="shared" si="89"/>
        <v>3.1596459338604945</v>
      </c>
      <c r="AD146">
        <f t="shared" si="90"/>
        <v>-1.5519865011781704</v>
      </c>
      <c r="AE146">
        <f t="shared" si="91"/>
        <v>47.641525459812918</v>
      </c>
      <c r="AF146">
        <f t="shared" si="92"/>
        <v>6.470737181649147</v>
      </c>
      <c r="AG146">
        <f t="shared" si="93"/>
        <v>24.253476551405857</v>
      </c>
      <c r="AH146">
        <v>890.95610166384142</v>
      </c>
      <c r="AI146">
        <v>873.45538787878752</v>
      </c>
      <c r="AJ146">
        <v>1.7305973491468361</v>
      </c>
      <c r="AK146">
        <v>66.861594045505171</v>
      </c>
      <c r="AL146">
        <f t="shared" si="94"/>
        <v>6.3822756490517385</v>
      </c>
      <c r="AM146">
        <v>33.578762966187803</v>
      </c>
      <c r="AN146">
        <v>36.136639999999957</v>
      </c>
      <c r="AO146">
        <v>-5.1550581570934835E-4</v>
      </c>
      <c r="AP146">
        <v>85.609805602652457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47347.427943413772</v>
      </c>
      <c r="AV146">
        <f t="shared" si="98"/>
        <v>1200.0050000000001</v>
      </c>
      <c r="AW146">
        <f t="shared" si="99"/>
        <v>1025.9307510942447</v>
      </c>
      <c r="AX146">
        <f t="shared" si="100"/>
        <v>0.85493873033382739</v>
      </c>
      <c r="AY146">
        <f t="shared" si="101"/>
        <v>0.18843174954428693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1665416052.2874999</v>
      </c>
      <c r="BF146">
        <v>838.85924999999997</v>
      </c>
      <c r="BG146">
        <v>860.90249999999992</v>
      </c>
      <c r="BH146">
        <v>36.148337499999997</v>
      </c>
      <c r="BI146">
        <v>33.557774999999999</v>
      </c>
      <c r="BJ146">
        <v>837.68875000000003</v>
      </c>
      <c r="BK146">
        <v>35.883012500000007</v>
      </c>
      <c r="BL146">
        <v>650.03037500000005</v>
      </c>
      <c r="BM146">
        <v>101.38325</v>
      </c>
      <c r="BN146">
        <v>9.99595125E-2</v>
      </c>
      <c r="BO146">
        <v>33.578800000000001</v>
      </c>
      <c r="BP146">
        <v>33.324024999999999</v>
      </c>
      <c r="BQ146">
        <v>999.9</v>
      </c>
      <c r="BR146">
        <v>0</v>
      </c>
      <c r="BS146">
        <v>0</v>
      </c>
      <c r="BT146">
        <v>8999.0625</v>
      </c>
      <c r="BU146">
        <v>0</v>
      </c>
      <c r="BV146">
        <v>126.1615</v>
      </c>
      <c r="BW146">
        <v>-22.043399999999998</v>
      </c>
      <c r="BX146">
        <v>870.32</v>
      </c>
      <c r="BY146">
        <v>890.79562499999997</v>
      </c>
      <c r="BZ146">
        <v>2.5905287499999998</v>
      </c>
      <c r="CA146">
        <v>860.90249999999992</v>
      </c>
      <c r="CB146">
        <v>33.557774999999999</v>
      </c>
      <c r="CC146">
        <v>3.6648325000000002</v>
      </c>
      <c r="CD146">
        <v>3.4021962499999998</v>
      </c>
      <c r="CE146">
        <v>27.403337499999999</v>
      </c>
      <c r="CF146">
        <v>26.139399999999998</v>
      </c>
      <c r="CG146">
        <v>1200.0050000000001</v>
      </c>
      <c r="CH146">
        <v>0.49995762500000002</v>
      </c>
      <c r="CI146">
        <v>0.50004237500000004</v>
      </c>
      <c r="CJ146">
        <v>0</v>
      </c>
      <c r="CK146">
        <v>989.50424999999996</v>
      </c>
      <c r="CL146">
        <v>4.9990899999999998</v>
      </c>
      <c r="CM146">
        <v>10665.2</v>
      </c>
      <c r="CN146">
        <v>9557.76</v>
      </c>
      <c r="CO146">
        <v>42.992125000000001</v>
      </c>
      <c r="CP146">
        <v>45.436999999999998</v>
      </c>
      <c r="CQ146">
        <v>43.811999999999998</v>
      </c>
      <c r="CR146">
        <v>44.25</v>
      </c>
      <c r="CS146">
        <v>44.561999999999998</v>
      </c>
      <c r="CT146">
        <v>597.45375000000013</v>
      </c>
      <c r="CU146">
        <v>597.55124999999998</v>
      </c>
      <c r="CV146">
        <v>0</v>
      </c>
      <c r="CW146">
        <v>1665416058.2</v>
      </c>
      <c r="CX146">
        <v>0</v>
      </c>
      <c r="CY146">
        <v>1665411210</v>
      </c>
      <c r="CZ146" t="s">
        <v>356</v>
      </c>
      <c r="DA146">
        <v>1665411210</v>
      </c>
      <c r="DB146">
        <v>1665411207</v>
      </c>
      <c r="DC146">
        <v>2</v>
      </c>
      <c r="DD146">
        <v>-1.1599999999999999</v>
      </c>
      <c r="DE146">
        <v>-4.0000000000000001E-3</v>
      </c>
      <c r="DF146">
        <v>0.52200000000000002</v>
      </c>
      <c r="DG146">
        <v>0.222</v>
      </c>
      <c r="DH146">
        <v>406</v>
      </c>
      <c r="DI146">
        <v>31</v>
      </c>
      <c r="DJ146">
        <v>0.33</v>
      </c>
      <c r="DK146">
        <v>0.17</v>
      </c>
      <c r="DL146">
        <v>-21.920895000000002</v>
      </c>
      <c r="DM146">
        <v>-0.32828893058158548</v>
      </c>
      <c r="DN146">
        <v>7.6746436236479407E-2</v>
      </c>
      <c r="DO146">
        <v>0</v>
      </c>
      <c r="DP146">
        <v>2.5611065000000002</v>
      </c>
      <c r="DQ146">
        <v>1.0209230769222489E-2</v>
      </c>
      <c r="DR146">
        <v>1.4577450660180621E-2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3.29657</v>
      </c>
      <c r="EB146">
        <v>2.6251199999999999</v>
      </c>
      <c r="EC146">
        <v>0.16714999999999999</v>
      </c>
      <c r="ED146">
        <v>0.16891</v>
      </c>
      <c r="EE146">
        <v>0.145314</v>
      </c>
      <c r="EF146">
        <v>0.136878</v>
      </c>
      <c r="EG146">
        <v>25223.5</v>
      </c>
      <c r="EH146">
        <v>25740.799999999999</v>
      </c>
      <c r="EI146">
        <v>28180.1</v>
      </c>
      <c r="EJ146">
        <v>29814.7</v>
      </c>
      <c r="EK146">
        <v>33077.5</v>
      </c>
      <c r="EL146">
        <v>35762.300000000003</v>
      </c>
      <c r="EM146">
        <v>39694.6</v>
      </c>
      <c r="EN146">
        <v>42654</v>
      </c>
      <c r="EO146">
        <v>2.2214999999999998</v>
      </c>
      <c r="EP146">
        <v>2.1721699999999999</v>
      </c>
      <c r="EQ146">
        <v>7.0407999999999998E-2</v>
      </c>
      <c r="ER146">
        <v>0</v>
      </c>
      <c r="ES146">
        <v>32.177399999999999</v>
      </c>
      <c r="ET146">
        <v>999.9</v>
      </c>
      <c r="EU146">
        <v>69.400000000000006</v>
      </c>
      <c r="EV146">
        <v>36.5</v>
      </c>
      <c r="EW146">
        <v>41.994599999999998</v>
      </c>
      <c r="EX146">
        <v>56.868099999999998</v>
      </c>
      <c r="EY146">
        <v>-2.0913499999999998</v>
      </c>
      <c r="EZ146">
        <v>2</v>
      </c>
      <c r="FA146">
        <v>0.46506599999999998</v>
      </c>
      <c r="FB146">
        <v>0.81492100000000001</v>
      </c>
      <c r="FC146">
        <v>20.268899999999999</v>
      </c>
      <c r="FD146">
        <v>5.2190899999999996</v>
      </c>
      <c r="FE146">
        <v>12.004</v>
      </c>
      <c r="FF146">
        <v>4.9867499999999998</v>
      </c>
      <c r="FG146">
        <v>3.2846500000000001</v>
      </c>
      <c r="FH146">
        <v>5739.7</v>
      </c>
      <c r="FI146">
        <v>9999</v>
      </c>
      <c r="FJ146">
        <v>9999</v>
      </c>
      <c r="FK146">
        <v>465.5</v>
      </c>
      <c r="FL146">
        <v>1.8658399999999999</v>
      </c>
      <c r="FM146">
        <v>1.8621799999999999</v>
      </c>
      <c r="FN146">
        <v>1.86425</v>
      </c>
      <c r="FO146">
        <v>1.8603499999999999</v>
      </c>
      <c r="FP146">
        <v>1.86103</v>
      </c>
      <c r="FQ146">
        <v>1.8601399999999999</v>
      </c>
      <c r="FR146">
        <v>1.8618600000000001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1.1739999999999999</v>
      </c>
      <c r="GH146">
        <v>0.2651</v>
      </c>
      <c r="GI146">
        <v>0.1107589500545309</v>
      </c>
      <c r="GJ146">
        <v>1.50489809740067E-3</v>
      </c>
      <c r="GK146">
        <v>-2.0552440134273611E-7</v>
      </c>
      <c r="GL146">
        <v>-9.6702536598140934E-11</v>
      </c>
      <c r="GM146">
        <v>-9.7891647304491333E-2</v>
      </c>
      <c r="GN146">
        <v>9.3380900660654225E-3</v>
      </c>
      <c r="GO146">
        <v>6.5945522138961576E-7</v>
      </c>
      <c r="GP146">
        <v>5.8990856701692426E-7</v>
      </c>
      <c r="GQ146">
        <v>7</v>
      </c>
      <c r="GR146">
        <v>2047</v>
      </c>
      <c r="GS146">
        <v>3</v>
      </c>
      <c r="GT146">
        <v>37</v>
      </c>
      <c r="GU146">
        <v>80.7</v>
      </c>
      <c r="GV146">
        <v>80.8</v>
      </c>
      <c r="GW146">
        <v>2.4719199999999999</v>
      </c>
      <c r="GX146">
        <v>2.5769000000000002</v>
      </c>
      <c r="GY146">
        <v>2.04834</v>
      </c>
      <c r="GZ146">
        <v>2.6196299999999999</v>
      </c>
      <c r="HA146">
        <v>2.1972700000000001</v>
      </c>
      <c r="HB146">
        <v>2.2924799999999999</v>
      </c>
      <c r="HC146">
        <v>41.612699999999997</v>
      </c>
      <c r="HD146">
        <v>14.78</v>
      </c>
      <c r="HE146">
        <v>18</v>
      </c>
      <c r="HF146">
        <v>701.44399999999996</v>
      </c>
      <c r="HG146">
        <v>734.22799999999995</v>
      </c>
      <c r="HH146">
        <v>31.000599999999999</v>
      </c>
      <c r="HI146">
        <v>33.2943</v>
      </c>
      <c r="HJ146">
        <v>30.000299999999999</v>
      </c>
      <c r="HK146">
        <v>32.996200000000002</v>
      </c>
      <c r="HL146">
        <v>32.942700000000002</v>
      </c>
      <c r="HM146">
        <v>49.473300000000002</v>
      </c>
      <c r="HN146">
        <v>27.027000000000001</v>
      </c>
      <c r="HO146">
        <v>95.156400000000005</v>
      </c>
      <c r="HP146">
        <v>31</v>
      </c>
      <c r="HQ146">
        <v>875.899</v>
      </c>
      <c r="HR146">
        <v>33.530500000000004</v>
      </c>
      <c r="HS146">
        <v>99.177800000000005</v>
      </c>
      <c r="HT146">
        <v>98.874200000000002</v>
      </c>
    </row>
    <row r="147" spans="1:228" x14ac:dyDescent="0.2">
      <c r="A147">
        <v>132</v>
      </c>
      <c r="B147">
        <v>1665416058.5999999</v>
      </c>
      <c r="C147">
        <v>523</v>
      </c>
      <c r="D147" t="s">
        <v>623</v>
      </c>
      <c r="E147" t="s">
        <v>624</v>
      </c>
      <c r="F147">
        <v>4</v>
      </c>
      <c r="G147">
        <v>1665416056.5999999</v>
      </c>
      <c r="H147">
        <f t="shared" si="68"/>
        <v>6.3402567000813963E-3</v>
      </c>
      <c r="I147">
        <f t="shared" si="69"/>
        <v>6.3402567000813965</v>
      </c>
      <c r="J147">
        <f t="shared" si="70"/>
        <v>24.239660129506795</v>
      </c>
      <c r="K147">
        <f t="shared" si="71"/>
        <v>846.01885714285709</v>
      </c>
      <c r="L147">
        <f t="shared" si="72"/>
        <v>734.60984286054531</v>
      </c>
      <c r="M147">
        <f t="shared" si="73"/>
        <v>74.551030935095866</v>
      </c>
      <c r="N147">
        <f t="shared" si="74"/>
        <v>85.85724599732157</v>
      </c>
      <c r="O147">
        <f t="shared" si="75"/>
        <v>0.44407126720375728</v>
      </c>
      <c r="P147">
        <f t="shared" si="76"/>
        <v>3.6826051429536224</v>
      </c>
      <c r="Q147">
        <f t="shared" si="77"/>
        <v>0.41632271501700496</v>
      </c>
      <c r="R147">
        <f t="shared" si="78"/>
        <v>0.26255017307804696</v>
      </c>
      <c r="S147">
        <f t="shared" si="79"/>
        <v>226.11690823660115</v>
      </c>
      <c r="T147">
        <f t="shared" si="80"/>
        <v>33.32560208052292</v>
      </c>
      <c r="U147">
        <f t="shared" si="81"/>
        <v>33.31814285714286</v>
      </c>
      <c r="V147">
        <f t="shared" si="82"/>
        <v>5.1431231005386939</v>
      </c>
      <c r="W147">
        <f t="shared" si="83"/>
        <v>70.219860335962466</v>
      </c>
      <c r="X147">
        <f t="shared" si="84"/>
        <v>3.6646744039338133</v>
      </c>
      <c r="Y147">
        <f t="shared" si="85"/>
        <v>5.2188574377681913</v>
      </c>
      <c r="Z147">
        <f t="shared" si="86"/>
        <v>1.4784486966048807</v>
      </c>
      <c r="AA147">
        <f t="shared" si="87"/>
        <v>-279.60532047358959</v>
      </c>
      <c r="AB147">
        <f t="shared" si="88"/>
        <v>51.820891047128043</v>
      </c>
      <c r="AC147">
        <f t="shared" si="89"/>
        <v>3.2369362407514801</v>
      </c>
      <c r="AD147">
        <f t="shared" si="90"/>
        <v>1.5694150508910809</v>
      </c>
      <c r="AE147">
        <f t="shared" si="91"/>
        <v>47.547398473778969</v>
      </c>
      <c r="AF147">
        <f t="shared" si="92"/>
        <v>6.5226011381087012</v>
      </c>
      <c r="AG147">
        <f t="shared" si="93"/>
        <v>24.239660129506795</v>
      </c>
      <c r="AH147">
        <v>897.72277610166304</v>
      </c>
      <c r="AI147">
        <v>880.28655151515159</v>
      </c>
      <c r="AJ147">
        <v>1.7162133713112431</v>
      </c>
      <c r="AK147">
        <v>66.861594045505171</v>
      </c>
      <c r="AL147">
        <f t="shared" si="94"/>
        <v>6.3402567000813965</v>
      </c>
      <c r="AM147">
        <v>33.502071300931647</v>
      </c>
      <c r="AN147">
        <v>36.096541818181812</v>
      </c>
      <c r="AO147">
        <v>-1.067258611117804E-2</v>
      </c>
      <c r="AP147">
        <v>85.609805602652457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47288.191398430608</v>
      </c>
      <c r="AV147">
        <f t="shared" si="98"/>
        <v>1199.995714285714</v>
      </c>
      <c r="AW147">
        <f t="shared" si="99"/>
        <v>1025.9226135940937</v>
      </c>
      <c r="AX147">
        <f t="shared" si="100"/>
        <v>0.85493856468042839</v>
      </c>
      <c r="AY147">
        <f t="shared" si="101"/>
        <v>0.18843142983322658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1665416056.5999999</v>
      </c>
      <c r="BF147">
        <v>846.01885714285709</v>
      </c>
      <c r="BG147">
        <v>868.06157142857148</v>
      </c>
      <c r="BH147">
        <v>36.110914285714287</v>
      </c>
      <c r="BI147">
        <v>33.499357142857143</v>
      </c>
      <c r="BJ147">
        <v>844.84157142857146</v>
      </c>
      <c r="BK147">
        <v>35.846057142857141</v>
      </c>
      <c r="BL147">
        <v>649.99814285714285</v>
      </c>
      <c r="BM147">
        <v>101.3838571428571</v>
      </c>
      <c r="BN147">
        <v>9.9987185714285706E-2</v>
      </c>
      <c r="BO147">
        <v>33.579157142857142</v>
      </c>
      <c r="BP147">
        <v>33.31814285714286</v>
      </c>
      <c r="BQ147">
        <v>999.89999999999986</v>
      </c>
      <c r="BR147">
        <v>0</v>
      </c>
      <c r="BS147">
        <v>0</v>
      </c>
      <c r="BT147">
        <v>8987.5885714285723</v>
      </c>
      <c r="BU147">
        <v>0</v>
      </c>
      <c r="BV147">
        <v>119.80371428571431</v>
      </c>
      <c r="BW147">
        <v>-22.042685714285721</v>
      </c>
      <c r="BX147">
        <v>877.71371428571445</v>
      </c>
      <c r="BY147">
        <v>898.14899999999977</v>
      </c>
      <c r="BZ147">
        <v>2.6115757142857139</v>
      </c>
      <c r="CA147">
        <v>868.06157142857148</v>
      </c>
      <c r="CB147">
        <v>33.499357142857143</v>
      </c>
      <c r="CC147">
        <v>3.6610642857142861</v>
      </c>
      <c r="CD147">
        <v>3.3962942857142862</v>
      </c>
      <c r="CE147">
        <v>27.38578571428571</v>
      </c>
      <c r="CF147">
        <v>26.110042857142862</v>
      </c>
      <c r="CG147">
        <v>1199.995714285714</v>
      </c>
      <c r="CH147">
        <v>0.49996299999999999</v>
      </c>
      <c r="CI147">
        <v>0.50003699999999995</v>
      </c>
      <c r="CJ147">
        <v>0</v>
      </c>
      <c r="CK147">
        <v>989.90585714285714</v>
      </c>
      <c r="CL147">
        <v>4.9990899999999998</v>
      </c>
      <c r="CM147">
        <v>10634.21428571429</v>
      </c>
      <c r="CN147">
        <v>9557.6785714285706</v>
      </c>
      <c r="CO147">
        <v>43</v>
      </c>
      <c r="CP147">
        <v>45.436999999999998</v>
      </c>
      <c r="CQ147">
        <v>43.811999999999998</v>
      </c>
      <c r="CR147">
        <v>44.276571428571437</v>
      </c>
      <c r="CS147">
        <v>44.561999999999998</v>
      </c>
      <c r="CT147">
        <v>597.45571428571418</v>
      </c>
      <c r="CU147">
        <v>597.54</v>
      </c>
      <c r="CV147">
        <v>0</v>
      </c>
      <c r="CW147">
        <v>1665416061.8</v>
      </c>
      <c r="CX147">
        <v>0</v>
      </c>
      <c r="CY147">
        <v>1665411210</v>
      </c>
      <c r="CZ147" t="s">
        <v>356</v>
      </c>
      <c r="DA147">
        <v>1665411210</v>
      </c>
      <c r="DB147">
        <v>1665411207</v>
      </c>
      <c r="DC147">
        <v>2</v>
      </c>
      <c r="DD147">
        <v>-1.1599999999999999</v>
      </c>
      <c r="DE147">
        <v>-4.0000000000000001E-3</v>
      </c>
      <c r="DF147">
        <v>0.52200000000000002</v>
      </c>
      <c r="DG147">
        <v>0.222</v>
      </c>
      <c r="DH147">
        <v>406</v>
      </c>
      <c r="DI147">
        <v>31</v>
      </c>
      <c r="DJ147">
        <v>0.33</v>
      </c>
      <c r="DK147">
        <v>0.17</v>
      </c>
      <c r="DL147">
        <v>-21.9590475</v>
      </c>
      <c r="DM147">
        <v>-0.42536848030018998</v>
      </c>
      <c r="DN147">
        <v>8.1353650770878028E-2</v>
      </c>
      <c r="DO147">
        <v>0</v>
      </c>
      <c r="DP147">
        <v>2.5730892500000002</v>
      </c>
      <c r="DQ147">
        <v>0.159225478424003</v>
      </c>
      <c r="DR147">
        <v>2.6867227935488621E-2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365</v>
      </c>
      <c r="EA147">
        <v>3.2965399999999998</v>
      </c>
      <c r="EB147">
        <v>2.6253199999999999</v>
      </c>
      <c r="EC147">
        <v>0.168021</v>
      </c>
      <c r="ED147">
        <v>0.16977100000000001</v>
      </c>
      <c r="EE147">
        <v>0.14521200000000001</v>
      </c>
      <c r="EF147">
        <v>0.136854</v>
      </c>
      <c r="EG147">
        <v>25196.9</v>
      </c>
      <c r="EH147">
        <v>25714.1</v>
      </c>
      <c r="EI147">
        <v>28179.9</v>
      </c>
      <c r="EJ147">
        <v>29814.799999999999</v>
      </c>
      <c r="EK147">
        <v>33081.4</v>
      </c>
      <c r="EL147">
        <v>35763.599999999999</v>
      </c>
      <c r="EM147">
        <v>39694.400000000001</v>
      </c>
      <c r="EN147">
        <v>42654.400000000001</v>
      </c>
      <c r="EO147">
        <v>2.2215799999999999</v>
      </c>
      <c r="EP147">
        <v>2.1719499999999998</v>
      </c>
      <c r="EQ147">
        <v>7.0929500000000006E-2</v>
      </c>
      <c r="ER147">
        <v>0</v>
      </c>
      <c r="ES147">
        <v>32.168300000000002</v>
      </c>
      <c r="ET147">
        <v>999.9</v>
      </c>
      <c r="EU147">
        <v>69.400000000000006</v>
      </c>
      <c r="EV147">
        <v>36.5</v>
      </c>
      <c r="EW147">
        <v>41.995899999999999</v>
      </c>
      <c r="EX147">
        <v>57.2881</v>
      </c>
      <c r="EY147">
        <v>-1.97516</v>
      </c>
      <c r="EZ147">
        <v>2</v>
      </c>
      <c r="FA147">
        <v>0.46521299999999999</v>
      </c>
      <c r="FB147">
        <v>0.81540000000000001</v>
      </c>
      <c r="FC147">
        <v>20.268899999999999</v>
      </c>
      <c r="FD147">
        <v>5.2198399999999996</v>
      </c>
      <c r="FE147">
        <v>12.004</v>
      </c>
      <c r="FF147">
        <v>4.9866000000000001</v>
      </c>
      <c r="FG147">
        <v>3.2846500000000001</v>
      </c>
      <c r="FH147">
        <v>5739.7</v>
      </c>
      <c r="FI147">
        <v>9999</v>
      </c>
      <c r="FJ147">
        <v>9999</v>
      </c>
      <c r="FK147">
        <v>465.5</v>
      </c>
      <c r="FL147">
        <v>1.8658399999999999</v>
      </c>
      <c r="FM147">
        <v>1.8621799999999999</v>
      </c>
      <c r="FN147">
        <v>1.86426</v>
      </c>
      <c r="FO147">
        <v>1.86033</v>
      </c>
      <c r="FP147">
        <v>1.8610100000000001</v>
      </c>
      <c r="FQ147">
        <v>1.8601799999999999</v>
      </c>
      <c r="FR147">
        <v>1.8618600000000001</v>
      </c>
      <c r="FS147">
        <v>1.8584000000000001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1.181</v>
      </c>
      <c r="GH147">
        <v>0.26469999999999999</v>
      </c>
      <c r="GI147">
        <v>0.1107589500545309</v>
      </c>
      <c r="GJ147">
        <v>1.50489809740067E-3</v>
      </c>
      <c r="GK147">
        <v>-2.0552440134273611E-7</v>
      </c>
      <c r="GL147">
        <v>-9.6702536598140934E-11</v>
      </c>
      <c r="GM147">
        <v>-9.7891647304491333E-2</v>
      </c>
      <c r="GN147">
        <v>9.3380900660654225E-3</v>
      </c>
      <c r="GO147">
        <v>6.5945522138961576E-7</v>
      </c>
      <c r="GP147">
        <v>5.8990856701692426E-7</v>
      </c>
      <c r="GQ147">
        <v>7</v>
      </c>
      <c r="GR147">
        <v>2047</v>
      </c>
      <c r="GS147">
        <v>3</v>
      </c>
      <c r="GT147">
        <v>37</v>
      </c>
      <c r="GU147">
        <v>80.8</v>
      </c>
      <c r="GV147">
        <v>80.900000000000006</v>
      </c>
      <c r="GW147">
        <v>2.4865699999999999</v>
      </c>
      <c r="GX147">
        <v>2.5683600000000002</v>
      </c>
      <c r="GY147">
        <v>2.04834</v>
      </c>
      <c r="GZ147">
        <v>2.6184099999999999</v>
      </c>
      <c r="HA147">
        <v>2.1972700000000001</v>
      </c>
      <c r="HB147">
        <v>2.33765</v>
      </c>
      <c r="HC147">
        <v>41.612699999999997</v>
      </c>
      <c r="HD147">
        <v>14.7887</v>
      </c>
      <c r="HE147">
        <v>18</v>
      </c>
      <c r="HF147">
        <v>701.54</v>
      </c>
      <c r="HG147">
        <v>734.05899999999997</v>
      </c>
      <c r="HH147">
        <v>31.000399999999999</v>
      </c>
      <c r="HI147">
        <v>33.296599999999998</v>
      </c>
      <c r="HJ147">
        <v>30.000299999999999</v>
      </c>
      <c r="HK147">
        <v>32.999200000000002</v>
      </c>
      <c r="HL147">
        <v>32.946399999999997</v>
      </c>
      <c r="HM147">
        <v>49.778100000000002</v>
      </c>
      <c r="HN147">
        <v>27.027000000000001</v>
      </c>
      <c r="HO147">
        <v>95.156400000000005</v>
      </c>
      <c r="HP147">
        <v>31</v>
      </c>
      <c r="HQ147">
        <v>882.57799999999997</v>
      </c>
      <c r="HR147">
        <v>33.530500000000004</v>
      </c>
      <c r="HS147">
        <v>99.177300000000002</v>
      </c>
      <c r="HT147">
        <v>98.874799999999993</v>
      </c>
    </row>
    <row r="148" spans="1:228" x14ac:dyDescent="0.2">
      <c r="A148">
        <v>133</v>
      </c>
      <c r="B148">
        <v>1665416062.5999999</v>
      </c>
      <c r="C148">
        <v>527</v>
      </c>
      <c r="D148" t="s">
        <v>625</v>
      </c>
      <c r="E148" t="s">
        <v>626</v>
      </c>
      <c r="F148">
        <v>4</v>
      </c>
      <c r="G148">
        <v>1665416060.2874999</v>
      </c>
      <c r="H148">
        <f t="shared" si="68"/>
        <v>6.3519350567535736E-3</v>
      </c>
      <c r="I148">
        <f t="shared" si="69"/>
        <v>6.3519350567535735</v>
      </c>
      <c r="J148">
        <f t="shared" si="70"/>
        <v>24.134924753099487</v>
      </c>
      <c r="K148">
        <f t="shared" si="71"/>
        <v>852.16499999999996</v>
      </c>
      <c r="L148">
        <f t="shared" si="72"/>
        <v>740.94086344378672</v>
      </c>
      <c r="M148">
        <f t="shared" si="73"/>
        <v>75.193174227747718</v>
      </c>
      <c r="N148">
        <f t="shared" si="74"/>
        <v>86.480574195851446</v>
      </c>
      <c r="O148">
        <f t="shared" si="75"/>
        <v>0.4439861325737397</v>
      </c>
      <c r="P148">
        <f t="shared" si="76"/>
        <v>3.6778230885599692</v>
      </c>
      <c r="Q148">
        <f t="shared" si="77"/>
        <v>0.41621421627356858</v>
      </c>
      <c r="R148">
        <f t="shared" si="78"/>
        <v>0.26248418867166073</v>
      </c>
      <c r="S148">
        <f t="shared" si="79"/>
        <v>226.11769986194625</v>
      </c>
      <c r="T148">
        <f t="shared" si="80"/>
        <v>33.324919394220721</v>
      </c>
      <c r="U148">
        <f t="shared" si="81"/>
        <v>33.3190375</v>
      </c>
      <c r="V148">
        <f t="shared" si="82"/>
        <v>5.1433810429058786</v>
      </c>
      <c r="W148">
        <f t="shared" si="83"/>
        <v>70.156865017987997</v>
      </c>
      <c r="X148">
        <f t="shared" si="84"/>
        <v>3.661810409521578</v>
      </c>
      <c r="Y148">
        <f t="shared" si="85"/>
        <v>5.2194612866220593</v>
      </c>
      <c r="Z148">
        <f t="shared" si="86"/>
        <v>1.4815706333843006</v>
      </c>
      <c r="AA148">
        <f t="shared" si="87"/>
        <v>-280.12033600283257</v>
      </c>
      <c r="AB148">
        <f t="shared" si="88"/>
        <v>51.986222442507938</v>
      </c>
      <c r="AC148">
        <f t="shared" si="89"/>
        <v>3.2515328666511341</v>
      </c>
      <c r="AD148">
        <f t="shared" si="90"/>
        <v>1.235119168272746</v>
      </c>
      <c r="AE148">
        <f t="shared" si="91"/>
        <v>47.777026421749049</v>
      </c>
      <c r="AF148">
        <f t="shared" si="92"/>
        <v>6.4593886899521147</v>
      </c>
      <c r="AG148">
        <f t="shared" si="93"/>
        <v>24.134924753099487</v>
      </c>
      <c r="AH148">
        <v>904.76199774450367</v>
      </c>
      <c r="AI148">
        <v>887.23224242424214</v>
      </c>
      <c r="AJ148">
        <v>1.750242101411281</v>
      </c>
      <c r="AK148">
        <v>66.861594045505171</v>
      </c>
      <c r="AL148">
        <f t="shared" si="94"/>
        <v>6.3519350567535735</v>
      </c>
      <c r="AM148">
        <v>33.49600156094796</v>
      </c>
      <c r="AN148">
        <v>36.071495151515151</v>
      </c>
      <c r="AO148">
        <v>-6.1567456622736716E-3</v>
      </c>
      <c r="AP148">
        <v>85.609805602652457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47202.477034499898</v>
      </c>
      <c r="AV148">
        <f t="shared" si="98"/>
        <v>1199.9974999999999</v>
      </c>
      <c r="AW148">
        <f t="shared" si="99"/>
        <v>1025.9243760942725</v>
      </c>
      <c r="AX148">
        <f t="shared" si="100"/>
        <v>0.85493876120097967</v>
      </c>
      <c r="AY148">
        <f t="shared" si="101"/>
        <v>0.18843180911789087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1665416060.2874999</v>
      </c>
      <c r="BF148">
        <v>852.16499999999996</v>
      </c>
      <c r="BG148">
        <v>874.29674999999997</v>
      </c>
      <c r="BH148">
        <v>36.082862499999997</v>
      </c>
      <c r="BI148">
        <v>33.496612499999998</v>
      </c>
      <c r="BJ148">
        <v>850.98199999999997</v>
      </c>
      <c r="BK148">
        <v>35.818325000000002</v>
      </c>
      <c r="BL148">
        <v>650.01649999999995</v>
      </c>
      <c r="BM148">
        <v>101.38325</v>
      </c>
      <c r="BN148">
        <v>0.1001178875</v>
      </c>
      <c r="BO148">
        <v>33.581225000000003</v>
      </c>
      <c r="BP148">
        <v>33.3190375</v>
      </c>
      <c r="BQ148">
        <v>999.9</v>
      </c>
      <c r="BR148">
        <v>0</v>
      </c>
      <c r="BS148">
        <v>0</v>
      </c>
      <c r="BT148">
        <v>8971.1725000000006</v>
      </c>
      <c r="BU148">
        <v>0</v>
      </c>
      <c r="BV148">
        <v>108.119125</v>
      </c>
      <c r="BW148">
        <v>-22.131799999999998</v>
      </c>
      <c r="BX148">
        <v>884.06449999999995</v>
      </c>
      <c r="BY148">
        <v>904.59787499999993</v>
      </c>
      <c r="BZ148">
        <v>2.5862512500000001</v>
      </c>
      <c r="CA148">
        <v>874.29674999999997</v>
      </c>
      <c r="CB148">
        <v>33.496612499999998</v>
      </c>
      <c r="CC148">
        <v>3.6581987499999999</v>
      </c>
      <c r="CD148">
        <v>3.39599625</v>
      </c>
      <c r="CE148">
        <v>27.372412499999999</v>
      </c>
      <c r="CF148">
        <v>26.108550000000001</v>
      </c>
      <c r="CG148">
        <v>1199.9974999999999</v>
      </c>
      <c r="CH148">
        <v>0.49995737499999998</v>
      </c>
      <c r="CI148">
        <v>0.50004262499999996</v>
      </c>
      <c r="CJ148">
        <v>0</v>
      </c>
      <c r="CK148">
        <v>990.47025000000008</v>
      </c>
      <c r="CL148">
        <v>4.9990899999999998</v>
      </c>
      <c r="CM148">
        <v>10622.85</v>
      </c>
      <c r="CN148">
        <v>9557.6912499999999</v>
      </c>
      <c r="CO148">
        <v>42.984250000000003</v>
      </c>
      <c r="CP148">
        <v>45.436999999999998</v>
      </c>
      <c r="CQ148">
        <v>43.811999999999998</v>
      </c>
      <c r="CR148">
        <v>44.257750000000001</v>
      </c>
      <c r="CS148">
        <v>44.561999999999998</v>
      </c>
      <c r="CT148">
        <v>597.44875000000002</v>
      </c>
      <c r="CU148">
        <v>597.54875000000004</v>
      </c>
      <c r="CV148">
        <v>0</v>
      </c>
      <c r="CW148">
        <v>1665416066</v>
      </c>
      <c r="CX148">
        <v>0</v>
      </c>
      <c r="CY148">
        <v>1665411210</v>
      </c>
      <c r="CZ148" t="s">
        <v>356</v>
      </c>
      <c r="DA148">
        <v>1665411210</v>
      </c>
      <c r="DB148">
        <v>1665411207</v>
      </c>
      <c r="DC148">
        <v>2</v>
      </c>
      <c r="DD148">
        <v>-1.1599999999999999</v>
      </c>
      <c r="DE148">
        <v>-4.0000000000000001E-3</v>
      </c>
      <c r="DF148">
        <v>0.52200000000000002</v>
      </c>
      <c r="DG148">
        <v>0.222</v>
      </c>
      <c r="DH148">
        <v>406</v>
      </c>
      <c r="DI148">
        <v>31</v>
      </c>
      <c r="DJ148">
        <v>0.33</v>
      </c>
      <c r="DK148">
        <v>0.17</v>
      </c>
      <c r="DL148">
        <v>-22.001032500000001</v>
      </c>
      <c r="DM148">
        <v>-0.7956123827391729</v>
      </c>
      <c r="DN148">
        <v>0.10579264716297609</v>
      </c>
      <c r="DO148">
        <v>0</v>
      </c>
      <c r="DP148">
        <v>2.577020500000001</v>
      </c>
      <c r="DQ148">
        <v>0.21017673545965809</v>
      </c>
      <c r="DR148">
        <v>2.8085417742130879E-2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365</v>
      </c>
      <c r="EA148">
        <v>3.2965900000000001</v>
      </c>
      <c r="EB148">
        <v>2.6250100000000001</v>
      </c>
      <c r="EC148">
        <v>0.16889799999999999</v>
      </c>
      <c r="ED148">
        <v>0.170623</v>
      </c>
      <c r="EE148">
        <v>0.145149</v>
      </c>
      <c r="EF148">
        <v>0.13686100000000001</v>
      </c>
      <c r="EG148">
        <v>25170.400000000001</v>
      </c>
      <c r="EH148">
        <v>25687.8</v>
      </c>
      <c r="EI148">
        <v>28180.1</v>
      </c>
      <c r="EJ148">
        <v>29814.9</v>
      </c>
      <c r="EK148">
        <v>33084.1</v>
      </c>
      <c r="EL148">
        <v>35763.699999999997</v>
      </c>
      <c r="EM148">
        <v>39694.699999999997</v>
      </c>
      <c r="EN148">
        <v>42654.7</v>
      </c>
      <c r="EO148">
        <v>2.2217199999999999</v>
      </c>
      <c r="EP148">
        <v>2.1720000000000002</v>
      </c>
      <c r="EQ148">
        <v>7.1451100000000003E-2</v>
      </c>
      <c r="ER148">
        <v>0</v>
      </c>
      <c r="ES148">
        <v>32.1569</v>
      </c>
      <c r="ET148">
        <v>999.9</v>
      </c>
      <c r="EU148">
        <v>69.400000000000006</v>
      </c>
      <c r="EV148">
        <v>36.5</v>
      </c>
      <c r="EW148">
        <v>41.990099999999998</v>
      </c>
      <c r="EX148">
        <v>57.078099999999999</v>
      </c>
      <c r="EY148">
        <v>-1.9631400000000001</v>
      </c>
      <c r="EZ148">
        <v>2</v>
      </c>
      <c r="FA148">
        <v>0.46549800000000002</v>
      </c>
      <c r="FB148">
        <v>0.817554</v>
      </c>
      <c r="FC148">
        <v>20.268899999999999</v>
      </c>
      <c r="FD148">
        <v>5.2190899999999996</v>
      </c>
      <c r="FE148">
        <v>12.004</v>
      </c>
      <c r="FF148">
        <v>4.9866999999999999</v>
      </c>
      <c r="FG148">
        <v>3.2845</v>
      </c>
      <c r="FH148">
        <v>5740</v>
      </c>
      <c r="FI148">
        <v>9999</v>
      </c>
      <c r="FJ148">
        <v>9999</v>
      </c>
      <c r="FK148">
        <v>465.5</v>
      </c>
      <c r="FL148">
        <v>1.8658399999999999</v>
      </c>
      <c r="FM148">
        <v>1.8621799999999999</v>
      </c>
      <c r="FN148">
        <v>1.8642399999999999</v>
      </c>
      <c r="FO148">
        <v>1.8603400000000001</v>
      </c>
      <c r="FP148">
        <v>1.8609899999999999</v>
      </c>
      <c r="FQ148">
        <v>1.8601700000000001</v>
      </c>
      <c r="FR148">
        <v>1.8618600000000001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1.1870000000000001</v>
      </c>
      <c r="GH148">
        <v>0.26429999999999998</v>
      </c>
      <c r="GI148">
        <v>0.1107589500545309</v>
      </c>
      <c r="GJ148">
        <v>1.50489809740067E-3</v>
      </c>
      <c r="GK148">
        <v>-2.0552440134273611E-7</v>
      </c>
      <c r="GL148">
        <v>-9.6702536598140934E-11</v>
      </c>
      <c r="GM148">
        <v>-9.7891647304491333E-2</v>
      </c>
      <c r="GN148">
        <v>9.3380900660654225E-3</v>
      </c>
      <c r="GO148">
        <v>6.5945522138961576E-7</v>
      </c>
      <c r="GP148">
        <v>5.8990856701692426E-7</v>
      </c>
      <c r="GQ148">
        <v>7</v>
      </c>
      <c r="GR148">
        <v>2047</v>
      </c>
      <c r="GS148">
        <v>3</v>
      </c>
      <c r="GT148">
        <v>37</v>
      </c>
      <c r="GU148">
        <v>80.900000000000006</v>
      </c>
      <c r="GV148">
        <v>80.900000000000006</v>
      </c>
      <c r="GW148">
        <v>2.50244</v>
      </c>
      <c r="GX148">
        <v>2.5549300000000001</v>
      </c>
      <c r="GY148">
        <v>2.04834</v>
      </c>
      <c r="GZ148">
        <v>2.6196299999999999</v>
      </c>
      <c r="HA148">
        <v>2.1972700000000001</v>
      </c>
      <c r="HB148">
        <v>2.34985</v>
      </c>
      <c r="HC148">
        <v>41.612699999999997</v>
      </c>
      <c r="HD148">
        <v>14.7887</v>
      </c>
      <c r="HE148">
        <v>18</v>
      </c>
      <c r="HF148">
        <v>701.697</v>
      </c>
      <c r="HG148">
        <v>734.14300000000003</v>
      </c>
      <c r="HH148">
        <v>31.000499999999999</v>
      </c>
      <c r="HI148">
        <v>33.299500000000002</v>
      </c>
      <c r="HJ148">
        <v>30.0002</v>
      </c>
      <c r="HK148">
        <v>33.002099999999999</v>
      </c>
      <c r="HL148">
        <v>32.949300000000001</v>
      </c>
      <c r="HM148">
        <v>50.085900000000002</v>
      </c>
      <c r="HN148">
        <v>27.027000000000001</v>
      </c>
      <c r="HO148">
        <v>95.156400000000005</v>
      </c>
      <c r="HP148">
        <v>31</v>
      </c>
      <c r="HQ148">
        <v>889.25800000000004</v>
      </c>
      <c r="HR148">
        <v>33.554000000000002</v>
      </c>
      <c r="HS148">
        <v>99.177899999999994</v>
      </c>
      <c r="HT148">
        <v>98.875500000000002</v>
      </c>
    </row>
    <row r="149" spans="1:228" x14ac:dyDescent="0.2">
      <c r="A149">
        <v>134</v>
      </c>
      <c r="B149">
        <v>1665416066.5999999</v>
      </c>
      <c r="C149">
        <v>531</v>
      </c>
      <c r="D149" t="s">
        <v>627</v>
      </c>
      <c r="E149" t="s">
        <v>628</v>
      </c>
      <c r="F149">
        <v>4</v>
      </c>
      <c r="G149">
        <v>1665416064.5999999</v>
      </c>
      <c r="H149">
        <f t="shared" si="68"/>
        <v>6.3070490761833586E-3</v>
      </c>
      <c r="I149">
        <f t="shared" si="69"/>
        <v>6.3070490761833584</v>
      </c>
      <c r="J149">
        <f t="shared" si="70"/>
        <v>24.358960035842649</v>
      </c>
      <c r="K149">
        <f t="shared" si="71"/>
        <v>859.37571428571425</v>
      </c>
      <c r="L149">
        <f t="shared" si="72"/>
        <v>746.48444253384048</v>
      </c>
      <c r="M149">
        <f t="shared" si="73"/>
        <v>75.756471863704519</v>
      </c>
      <c r="N149">
        <f t="shared" si="74"/>
        <v>87.213166691930539</v>
      </c>
      <c r="O149">
        <f t="shared" si="75"/>
        <v>0.44059334150810658</v>
      </c>
      <c r="P149">
        <f t="shared" si="76"/>
        <v>3.6901092085223186</v>
      </c>
      <c r="Q149">
        <f t="shared" si="77"/>
        <v>0.41331527189509026</v>
      </c>
      <c r="R149">
        <f t="shared" si="78"/>
        <v>0.26063201333922886</v>
      </c>
      <c r="S149">
        <f t="shared" si="79"/>
        <v>226.12154790561064</v>
      </c>
      <c r="T149">
        <f t="shared" si="80"/>
        <v>33.335709948154758</v>
      </c>
      <c r="U149">
        <f t="shared" si="81"/>
        <v>33.310485714285718</v>
      </c>
      <c r="V149">
        <f t="shared" si="82"/>
        <v>5.1409158624896962</v>
      </c>
      <c r="W149">
        <f t="shared" si="83"/>
        <v>70.109180704744773</v>
      </c>
      <c r="X149">
        <f t="shared" si="84"/>
        <v>3.6594451227818703</v>
      </c>
      <c r="Y149">
        <f t="shared" si="85"/>
        <v>5.2196375510264819</v>
      </c>
      <c r="Z149">
        <f t="shared" si="86"/>
        <v>1.4814707397078259</v>
      </c>
      <c r="AA149">
        <f t="shared" si="87"/>
        <v>-278.14086425968611</v>
      </c>
      <c r="AB149">
        <f t="shared" si="88"/>
        <v>53.981264833446048</v>
      </c>
      <c r="AC149">
        <f t="shared" si="89"/>
        <v>3.3649426661788562</v>
      </c>
      <c r="AD149">
        <f t="shared" si="90"/>
        <v>5.3268911455494248</v>
      </c>
      <c r="AE149">
        <f t="shared" si="91"/>
        <v>47.632879992861248</v>
      </c>
      <c r="AF149">
        <f t="shared" si="92"/>
        <v>6.3950483636902389</v>
      </c>
      <c r="AG149">
        <f t="shared" si="93"/>
        <v>24.358960035842649</v>
      </c>
      <c r="AH149">
        <v>911.57429916992885</v>
      </c>
      <c r="AI149">
        <v>894.09527272727325</v>
      </c>
      <c r="AJ149">
        <v>1.714068001198737</v>
      </c>
      <c r="AK149">
        <v>66.861594045505171</v>
      </c>
      <c r="AL149">
        <f t="shared" si="94"/>
        <v>6.3070490761833584</v>
      </c>
      <c r="AM149">
        <v>33.49824434380411</v>
      </c>
      <c r="AN149">
        <v>36.054721212121223</v>
      </c>
      <c r="AO149">
        <v>-5.9259453340728208E-3</v>
      </c>
      <c r="AP149">
        <v>85.609805602652457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47421.817533899106</v>
      </c>
      <c r="AV149">
        <f t="shared" si="98"/>
        <v>1200.015714285714</v>
      </c>
      <c r="AW149">
        <f t="shared" si="99"/>
        <v>1025.9401636816635</v>
      </c>
      <c r="AX149">
        <f t="shared" si="100"/>
        <v>0.85493894077240018</v>
      </c>
      <c r="AY149">
        <f t="shared" si="101"/>
        <v>0.18843215569073202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1665416064.5999999</v>
      </c>
      <c r="BF149">
        <v>859.37571428571425</v>
      </c>
      <c r="BG149">
        <v>881.44499999999994</v>
      </c>
      <c r="BH149">
        <v>36.059214285714283</v>
      </c>
      <c r="BI149">
        <v>33.498542857142851</v>
      </c>
      <c r="BJ149">
        <v>858.18628571428576</v>
      </c>
      <c r="BK149">
        <v>35.794971428571429</v>
      </c>
      <c r="BL149">
        <v>649.98614285714291</v>
      </c>
      <c r="BM149">
        <v>101.38457142857141</v>
      </c>
      <c r="BN149">
        <v>9.9756371428571439E-2</v>
      </c>
      <c r="BO149">
        <v>33.581828571428566</v>
      </c>
      <c r="BP149">
        <v>33.310485714285718</v>
      </c>
      <c r="BQ149">
        <v>999.89999999999986</v>
      </c>
      <c r="BR149">
        <v>0</v>
      </c>
      <c r="BS149">
        <v>0</v>
      </c>
      <c r="BT149">
        <v>9013.3928571428569</v>
      </c>
      <c r="BU149">
        <v>0</v>
      </c>
      <c r="BV149">
        <v>94.169814285714295</v>
      </c>
      <c r="BW149">
        <v>-22.068857142857141</v>
      </c>
      <c r="BX149">
        <v>891.52371428571428</v>
      </c>
      <c r="BY149">
        <v>911.99528571428584</v>
      </c>
      <c r="BZ149">
        <v>2.560691428571428</v>
      </c>
      <c r="CA149">
        <v>881.44499999999994</v>
      </c>
      <c r="CB149">
        <v>33.498542857142851</v>
      </c>
      <c r="CC149">
        <v>3.6558428571428569</v>
      </c>
      <c r="CD149">
        <v>3.3962285714285718</v>
      </c>
      <c r="CE149">
        <v>27.361414285714289</v>
      </c>
      <c r="CF149">
        <v>26.10971428571429</v>
      </c>
      <c r="CG149">
        <v>1200.015714285714</v>
      </c>
      <c r="CH149">
        <v>0.49995285714285709</v>
      </c>
      <c r="CI149">
        <v>0.5000471428571428</v>
      </c>
      <c r="CJ149">
        <v>0</v>
      </c>
      <c r="CK149">
        <v>990.81414285714288</v>
      </c>
      <c r="CL149">
        <v>4.9990899999999998</v>
      </c>
      <c r="CM149">
        <v>10596.014285714289</v>
      </c>
      <c r="CN149">
        <v>9557.8328571428574</v>
      </c>
      <c r="CO149">
        <v>43</v>
      </c>
      <c r="CP149">
        <v>45.410428571428568</v>
      </c>
      <c r="CQ149">
        <v>43.811999999999998</v>
      </c>
      <c r="CR149">
        <v>44.276571428571437</v>
      </c>
      <c r="CS149">
        <v>44.561999999999998</v>
      </c>
      <c r="CT149">
        <v>597.45142857142855</v>
      </c>
      <c r="CU149">
        <v>597.56571428571431</v>
      </c>
      <c r="CV149">
        <v>0</v>
      </c>
      <c r="CW149">
        <v>1665416070.2</v>
      </c>
      <c r="CX149">
        <v>0</v>
      </c>
      <c r="CY149">
        <v>1665411210</v>
      </c>
      <c r="CZ149" t="s">
        <v>356</v>
      </c>
      <c r="DA149">
        <v>1665411210</v>
      </c>
      <c r="DB149">
        <v>1665411207</v>
      </c>
      <c r="DC149">
        <v>2</v>
      </c>
      <c r="DD149">
        <v>-1.1599999999999999</v>
      </c>
      <c r="DE149">
        <v>-4.0000000000000001E-3</v>
      </c>
      <c r="DF149">
        <v>0.52200000000000002</v>
      </c>
      <c r="DG149">
        <v>0.222</v>
      </c>
      <c r="DH149">
        <v>406</v>
      </c>
      <c r="DI149">
        <v>31</v>
      </c>
      <c r="DJ149">
        <v>0.33</v>
      </c>
      <c r="DK149">
        <v>0.17</v>
      </c>
      <c r="DL149">
        <v>-22.019002499999999</v>
      </c>
      <c r="DM149">
        <v>-0.80531369605994119</v>
      </c>
      <c r="DN149">
        <v>0.10639437599680709</v>
      </c>
      <c r="DO149">
        <v>0</v>
      </c>
      <c r="DP149">
        <v>2.5790847499999998</v>
      </c>
      <c r="DQ149">
        <v>9.0777748592863639E-2</v>
      </c>
      <c r="DR149">
        <v>2.690180356291192E-2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3.29644</v>
      </c>
      <c r="EB149">
        <v>2.6252300000000002</v>
      </c>
      <c r="EC149">
        <v>0.16975399999999999</v>
      </c>
      <c r="ED149">
        <v>0.17147599999999999</v>
      </c>
      <c r="EE149">
        <v>0.14510899999999999</v>
      </c>
      <c r="EF149">
        <v>0.13686300000000001</v>
      </c>
      <c r="EG149">
        <v>25144.5</v>
      </c>
      <c r="EH149">
        <v>25661.5</v>
      </c>
      <c r="EI149">
        <v>28180.2</v>
      </c>
      <c r="EJ149">
        <v>29815.1</v>
      </c>
      <c r="EK149">
        <v>33085.800000000003</v>
      </c>
      <c r="EL149">
        <v>35763.9</v>
      </c>
      <c r="EM149">
        <v>39694.800000000003</v>
      </c>
      <c r="EN149">
        <v>42655</v>
      </c>
      <c r="EO149">
        <v>2.2215500000000001</v>
      </c>
      <c r="EP149">
        <v>2.1720199999999998</v>
      </c>
      <c r="EQ149">
        <v>7.1674600000000005E-2</v>
      </c>
      <c r="ER149">
        <v>0</v>
      </c>
      <c r="ES149">
        <v>32.145600000000002</v>
      </c>
      <c r="ET149">
        <v>999.9</v>
      </c>
      <c r="EU149">
        <v>69.400000000000006</v>
      </c>
      <c r="EV149">
        <v>36.5</v>
      </c>
      <c r="EW149">
        <v>41.995899999999999</v>
      </c>
      <c r="EX149">
        <v>57.168100000000003</v>
      </c>
      <c r="EY149">
        <v>-1.99519</v>
      </c>
      <c r="EZ149">
        <v>2</v>
      </c>
      <c r="FA149">
        <v>0.46554899999999999</v>
      </c>
      <c r="FB149">
        <v>0.81798999999999999</v>
      </c>
      <c r="FC149">
        <v>20.268699999999999</v>
      </c>
      <c r="FD149">
        <v>5.2183400000000004</v>
      </c>
      <c r="FE149">
        <v>12.004</v>
      </c>
      <c r="FF149">
        <v>4.9867999999999997</v>
      </c>
      <c r="FG149">
        <v>3.2845</v>
      </c>
      <c r="FH149">
        <v>5740</v>
      </c>
      <c r="FI149">
        <v>9999</v>
      </c>
      <c r="FJ149">
        <v>9999</v>
      </c>
      <c r="FK149">
        <v>465.5</v>
      </c>
      <c r="FL149">
        <v>1.8658399999999999</v>
      </c>
      <c r="FM149">
        <v>1.8621799999999999</v>
      </c>
      <c r="FN149">
        <v>1.86422</v>
      </c>
      <c r="FO149">
        <v>1.8603499999999999</v>
      </c>
      <c r="FP149">
        <v>1.861</v>
      </c>
      <c r="FQ149">
        <v>1.86012</v>
      </c>
      <c r="FR149">
        <v>1.86185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1.1930000000000001</v>
      </c>
      <c r="GH149">
        <v>0.26419999999999999</v>
      </c>
      <c r="GI149">
        <v>0.1107589500545309</v>
      </c>
      <c r="GJ149">
        <v>1.50489809740067E-3</v>
      </c>
      <c r="GK149">
        <v>-2.0552440134273611E-7</v>
      </c>
      <c r="GL149">
        <v>-9.6702536598140934E-11</v>
      </c>
      <c r="GM149">
        <v>-9.7891647304491333E-2</v>
      </c>
      <c r="GN149">
        <v>9.3380900660654225E-3</v>
      </c>
      <c r="GO149">
        <v>6.5945522138961576E-7</v>
      </c>
      <c r="GP149">
        <v>5.8990856701692426E-7</v>
      </c>
      <c r="GQ149">
        <v>7</v>
      </c>
      <c r="GR149">
        <v>2047</v>
      </c>
      <c r="GS149">
        <v>3</v>
      </c>
      <c r="GT149">
        <v>37</v>
      </c>
      <c r="GU149">
        <v>80.900000000000006</v>
      </c>
      <c r="GV149">
        <v>81</v>
      </c>
      <c r="GW149">
        <v>2.51953</v>
      </c>
      <c r="GX149">
        <v>2.5659200000000002</v>
      </c>
      <c r="GY149">
        <v>2.04834</v>
      </c>
      <c r="GZ149">
        <v>2.6196299999999999</v>
      </c>
      <c r="HA149">
        <v>2.1972700000000001</v>
      </c>
      <c r="HB149">
        <v>2.3083499999999999</v>
      </c>
      <c r="HC149">
        <v>41.612699999999997</v>
      </c>
      <c r="HD149">
        <v>14.7712</v>
      </c>
      <c r="HE149">
        <v>18</v>
      </c>
      <c r="HF149">
        <v>701.58399999999995</v>
      </c>
      <c r="HG149">
        <v>734.202</v>
      </c>
      <c r="HH149">
        <v>31.000299999999999</v>
      </c>
      <c r="HI149">
        <v>33.300199999999997</v>
      </c>
      <c r="HJ149">
        <v>30.000299999999999</v>
      </c>
      <c r="HK149">
        <v>33.005000000000003</v>
      </c>
      <c r="HL149">
        <v>32.952199999999998</v>
      </c>
      <c r="HM149">
        <v>50.393099999999997</v>
      </c>
      <c r="HN149">
        <v>27.027000000000001</v>
      </c>
      <c r="HO149">
        <v>95.156400000000005</v>
      </c>
      <c r="HP149">
        <v>31</v>
      </c>
      <c r="HQ149">
        <v>895.93600000000004</v>
      </c>
      <c r="HR149">
        <v>33.563099999999999</v>
      </c>
      <c r="HS149">
        <v>99.178200000000004</v>
      </c>
      <c r="HT149">
        <v>98.876099999999994</v>
      </c>
    </row>
    <row r="150" spans="1:228" x14ac:dyDescent="0.2">
      <c r="A150">
        <v>135</v>
      </c>
      <c r="B150">
        <v>1665416070.5999999</v>
      </c>
      <c r="C150">
        <v>535</v>
      </c>
      <c r="D150" t="s">
        <v>629</v>
      </c>
      <c r="E150" t="s">
        <v>630</v>
      </c>
      <c r="F150">
        <v>4</v>
      </c>
      <c r="G150">
        <v>1665416068.2874999</v>
      </c>
      <c r="H150">
        <f t="shared" si="68"/>
        <v>6.3457342300396935E-3</v>
      </c>
      <c r="I150">
        <f t="shared" si="69"/>
        <v>6.3457342300396933</v>
      </c>
      <c r="J150">
        <f t="shared" si="70"/>
        <v>24.444670994302349</v>
      </c>
      <c r="K150">
        <f t="shared" si="71"/>
        <v>865.585375</v>
      </c>
      <c r="L150">
        <f t="shared" si="72"/>
        <v>752.81470163492656</v>
      </c>
      <c r="M150">
        <f t="shared" si="73"/>
        <v>76.398067325194958</v>
      </c>
      <c r="N150">
        <f t="shared" si="74"/>
        <v>87.842399479364914</v>
      </c>
      <c r="O150">
        <f t="shared" si="75"/>
        <v>0.44358858966919829</v>
      </c>
      <c r="P150">
        <f t="shared" si="76"/>
        <v>3.6875507032885357</v>
      </c>
      <c r="Q150">
        <f t="shared" si="77"/>
        <v>0.41593296185777834</v>
      </c>
      <c r="R150">
        <f t="shared" si="78"/>
        <v>0.26229904011164773</v>
      </c>
      <c r="S150">
        <f t="shared" si="79"/>
        <v>226.11773698661719</v>
      </c>
      <c r="T150">
        <f t="shared" si="80"/>
        <v>33.325737930581411</v>
      </c>
      <c r="U150">
        <f t="shared" si="81"/>
        <v>33.306062500000003</v>
      </c>
      <c r="V150">
        <f t="shared" si="82"/>
        <v>5.1396412080259237</v>
      </c>
      <c r="W150">
        <f t="shared" si="83"/>
        <v>70.097115730579944</v>
      </c>
      <c r="X150">
        <f t="shared" si="84"/>
        <v>3.6584640897856406</v>
      </c>
      <c r="Y150">
        <f t="shared" si="85"/>
        <v>5.2191364104723528</v>
      </c>
      <c r="Z150">
        <f t="shared" si="86"/>
        <v>1.4811771182402831</v>
      </c>
      <c r="AA150">
        <f t="shared" si="87"/>
        <v>-279.84687954475049</v>
      </c>
      <c r="AB150">
        <f t="shared" si="88"/>
        <v>54.48202614497437</v>
      </c>
      <c r="AC150">
        <f t="shared" si="89"/>
        <v>3.3984120298246601</v>
      </c>
      <c r="AD150">
        <f t="shared" si="90"/>
        <v>4.1512956166657347</v>
      </c>
      <c r="AE150">
        <f t="shared" si="91"/>
        <v>47.865898147103472</v>
      </c>
      <c r="AF150">
        <f t="shared" si="92"/>
        <v>6.3660013950075296</v>
      </c>
      <c r="AG150">
        <f t="shared" si="93"/>
        <v>24.444670994302349</v>
      </c>
      <c r="AH150">
        <v>918.6793653674066</v>
      </c>
      <c r="AI150">
        <v>901.0967696969692</v>
      </c>
      <c r="AJ150">
        <v>1.730417702704651</v>
      </c>
      <c r="AK150">
        <v>66.861594045505171</v>
      </c>
      <c r="AL150">
        <f t="shared" si="94"/>
        <v>6.3457342300396933</v>
      </c>
      <c r="AM150">
        <v>33.500751004146643</v>
      </c>
      <c r="AN150">
        <v>36.044999999999987</v>
      </c>
      <c r="AO150">
        <v>-6.3047224624554444E-4</v>
      </c>
      <c r="AP150">
        <v>85.609805602652457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47376.369795020859</v>
      </c>
      <c r="AV150">
        <f t="shared" si="98"/>
        <v>1200</v>
      </c>
      <c r="AW150">
        <f t="shared" si="99"/>
        <v>1025.9262885941023</v>
      </c>
      <c r="AX150">
        <f t="shared" si="100"/>
        <v>0.85493857382841854</v>
      </c>
      <c r="AY150">
        <f t="shared" si="101"/>
        <v>0.18843144748884766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1665416068.2874999</v>
      </c>
      <c r="BF150">
        <v>865.585375</v>
      </c>
      <c r="BG150">
        <v>887.75737499999991</v>
      </c>
      <c r="BH150">
        <v>36.049937499999999</v>
      </c>
      <c r="BI150">
        <v>33.500887499999997</v>
      </c>
      <c r="BJ150">
        <v>864.38975000000005</v>
      </c>
      <c r="BK150">
        <v>35.785749999999993</v>
      </c>
      <c r="BL150">
        <v>649.99</v>
      </c>
      <c r="BM150">
        <v>101.38325</v>
      </c>
      <c r="BN150">
        <v>9.9979750000000006E-2</v>
      </c>
      <c r="BO150">
        <v>33.580112499999998</v>
      </c>
      <c r="BP150">
        <v>33.306062500000003</v>
      </c>
      <c r="BQ150">
        <v>999.9</v>
      </c>
      <c r="BR150">
        <v>0</v>
      </c>
      <c r="BS150">
        <v>0</v>
      </c>
      <c r="BT150">
        <v>9004.6875</v>
      </c>
      <c r="BU150">
        <v>0</v>
      </c>
      <c r="BV150">
        <v>82.585350000000005</v>
      </c>
      <c r="BW150">
        <v>-22.172112500000001</v>
      </c>
      <c r="BX150">
        <v>897.95674999999994</v>
      </c>
      <c r="BY150">
        <v>918.52887499999997</v>
      </c>
      <c r="BZ150">
        <v>2.5490312500000001</v>
      </c>
      <c r="CA150">
        <v>887.75737499999991</v>
      </c>
      <c r="CB150">
        <v>33.500887499999997</v>
      </c>
      <c r="CC150">
        <v>3.65485375</v>
      </c>
      <c r="CD150">
        <v>3.3964237499999999</v>
      </c>
      <c r="CE150">
        <v>27.3568</v>
      </c>
      <c r="CF150">
        <v>26.110687500000001</v>
      </c>
      <c r="CG150">
        <v>1200</v>
      </c>
      <c r="CH150">
        <v>0.49996112500000001</v>
      </c>
      <c r="CI150">
        <v>0.50003887499999999</v>
      </c>
      <c r="CJ150">
        <v>0</v>
      </c>
      <c r="CK150">
        <v>991.31737499999997</v>
      </c>
      <c r="CL150">
        <v>4.9990899999999998</v>
      </c>
      <c r="CM150">
        <v>10582.8</v>
      </c>
      <c r="CN150">
        <v>9557.71875</v>
      </c>
      <c r="CO150">
        <v>43</v>
      </c>
      <c r="CP150">
        <v>45.375</v>
      </c>
      <c r="CQ150">
        <v>43.811999999999998</v>
      </c>
      <c r="CR150">
        <v>44.257750000000001</v>
      </c>
      <c r="CS150">
        <v>44.561999999999998</v>
      </c>
      <c r="CT150">
        <v>597.45749999999998</v>
      </c>
      <c r="CU150">
        <v>597.54250000000002</v>
      </c>
      <c r="CV150">
        <v>0</v>
      </c>
      <c r="CW150">
        <v>1665416073.8</v>
      </c>
      <c r="CX150">
        <v>0</v>
      </c>
      <c r="CY150">
        <v>1665411210</v>
      </c>
      <c r="CZ150" t="s">
        <v>356</v>
      </c>
      <c r="DA150">
        <v>1665411210</v>
      </c>
      <c r="DB150">
        <v>1665411207</v>
      </c>
      <c r="DC150">
        <v>2</v>
      </c>
      <c r="DD150">
        <v>-1.1599999999999999</v>
      </c>
      <c r="DE150">
        <v>-4.0000000000000001E-3</v>
      </c>
      <c r="DF150">
        <v>0.52200000000000002</v>
      </c>
      <c r="DG150">
        <v>0.222</v>
      </c>
      <c r="DH150">
        <v>406</v>
      </c>
      <c r="DI150">
        <v>31</v>
      </c>
      <c r="DJ150">
        <v>0.33</v>
      </c>
      <c r="DK150">
        <v>0.17</v>
      </c>
      <c r="DL150">
        <v>-22.078697500000001</v>
      </c>
      <c r="DM150">
        <v>-0.48724840525324958</v>
      </c>
      <c r="DN150">
        <v>7.3807172712074501E-2</v>
      </c>
      <c r="DO150">
        <v>0</v>
      </c>
      <c r="DP150">
        <v>2.58040475</v>
      </c>
      <c r="DQ150">
        <v>-0.13475898686679541</v>
      </c>
      <c r="DR150">
        <v>2.5366227053653451E-2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365</v>
      </c>
      <c r="EA150">
        <v>3.29664</v>
      </c>
      <c r="EB150">
        <v>2.6252599999999999</v>
      </c>
      <c r="EC150">
        <v>0.17061999999999999</v>
      </c>
      <c r="ED150">
        <v>0.17233599999999999</v>
      </c>
      <c r="EE150">
        <v>0.14507400000000001</v>
      </c>
      <c r="EF150">
        <v>0.13686400000000001</v>
      </c>
      <c r="EG150">
        <v>25117.8</v>
      </c>
      <c r="EH150">
        <v>25634.5</v>
      </c>
      <c r="EI150">
        <v>28179.7</v>
      </c>
      <c r="EJ150">
        <v>29814.799999999999</v>
      </c>
      <c r="EK150">
        <v>33086.400000000001</v>
      </c>
      <c r="EL150">
        <v>35763.1</v>
      </c>
      <c r="EM150">
        <v>39693.800000000003</v>
      </c>
      <c r="EN150">
        <v>42654</v>
      </c>
      <c r="EO150">
        <v>2.2216200000000002</v>
      </c>
      <c r="EP150">
        <v>2.17197</v>
      </c>
      <c r="EQ150">
        <v>7.23824E-2</v>
      </c>
      <c r="ER150">
        <v>0</v>
      </c>
      <c r="ES150">
        <v>32.1342</v>
      </c>
      <c r="ET150">
        <v>999.9</v>
      </c>
      <c r="EU150">
        <v>69.400000000000006</v>
      </c>
      <c r="EV150">
        <v>36.5</v>
      </c>
      <c r="EW150">
        <v>41.997799999999998</v>
      </c>
      <c r="EX150">
        <v>56.898099999999999</v>
      </c>
      <c r="EY150">
        <v>-2.0753200000000001</v>
      </c>
      <c r="EZ150">
        <v>2</v>
      </c>
      <c r="FA150">
        <v>0.46559699999999998</v>
      </c>
      <c r="FB150">
        <v>0.81611900000000004</v>
      </c>
      <c r="FC150">
        <v>20.268699999999999</v>
      </c>
      <c r="FD150">
        <v>5.2190899999999996</v>
      </c>
      <c r="FE150">
        <v>12.004</v>
      </c>
      <c r="FF150">
        <v>4.9865500000000003</v>
      </c>
      <c r="FG150">
        <v>3.2845</v>
      </c>
      <c r="FH150">
        <v>5740.3</v>
      </c>
      <c r="FI150">
        <v>9999</v>
      </c>
      <c r="FJ150">
        <v>9999</v>
      </c>
      <c r="FK150">
        <v>465.5</v>
      </c>
      <c r="FL150">
        <v>1.86582</v>
      </c>
      <c r="FM150">
        <v>1.8621799999999999</v>
      </c>
      <c r="FN150">
        <v>1.8642000000000001</v>
      </c>
      <c r="FO150">
        <v>1.8603400000000001</v>
      </c>
      <c r="FP150">
        <v>1.8610199999999999</v>
      </c>
      <c r="FQ150">
        <v>1.86015</v>
      </c>
      <c r="FR150">
        <v>1.8618399999999999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1.1990000000000001</v>
      </c>
      <c r="GH150">
        <v>0.26400000000000001</v>
      </c>
      <c r="GI150">
        <v>0.1107589500545309</v>
      </c>
      <c r="GJ150">
        <v>1.50489809740067E-3</v>
      </c>
      <c r="GK150">
        <v>-2.0552440134273611E-7</v>
      </c>
      <c r="GL150">
        <v>-9.6702536598140934E-11</v>
      </c>
      <c r="GM150">
        <v>-9.7891647304491333E-2</v>
      </c>
      <c r="GN150">
        <v>9.3380900660654225E-3</v>
      </c>
      <c r="GO150">
        <v>6.5945522138961576E-7</v>
      </c>
      <c r="GP150">
        <v>5.8990856701692426E-7</v>
      </c>
      <c r="GQ150">
        <v>7</v>
      </c>
      <c r="GR150">
        <v>2047</v>
      </c>
      <c r="GS150">
        <v>3</v>
      </c>
      <c r="GT150">
        <v>37</v>
      </c>
      <c r="GU150">
        <v>81</v>
      </c>
      <c r="GV150">
        <v>81.099999999999994</v>
      </c>
      <c r="GW150">
        <v>2.5329600000000001</v>
      </c>
      <c r="GX150">
        <v>2.5585900000000001</v>
      </c>
      <c r="GY150">
        <v>2.04834</v>
      </c>
      <c r="GZ150">
        <v>2.6184099999999999</v>
      </c>
      <c r="HA150">
        <v>2.1972700000000001</v>
      </c>
      <c r="HB150">
        <v>2.323</v>
      </c>
      <c r="HC150">
        <v>41.612699999999997</v>
      </c>
      <c r="HD150">
        <v>14.7712</v>
      </c>
      <c r="HE150">
        <v>18</v>
      </c>
      <c r="HF150">
        <v>701.67899999999997</v>
      </c>
      <c r="HG150">
        <v>734.19</v>
      </c>
      <c r="HH150">
        <v>30.9999</v>
      </c>
      <c r="HI150">
        <v>33.302500000000002</v>
      </c>
      <c r="HJ150">
        <v>30.000299999999999</v>
      </c>
      <c r="HK150">
        <v>33.007899999999999</v>
      </c>
      <c r="HL150">
        <v>32.955199999999998</v>
      </c>
      <c r="HM150">
        <v>50.695</v>
      </c>
      <c r="HN150">
        <v>27.027000000000001</v>
      </c>
      <c r="HO150">
        <v>95.156400000000005</v>
      </c>
      <c r="HP150">
        <v>31</v>
      </c>
      <c r="HQ150">
        <v>902.61500000000001</v>
      </c>
      <c r="HR150">
        <v>33.582599999999999</v>
      </c>
      <c r="HS150">
        <v>99.176100000000005</v>
      </c>
      <c r="HT150">
        <v>98.874499999999998</v>
      </c>
    </row>
    <row r="151" spans="1:228" x14ac:dyDescent="0.2">
      <c r="A151">
        <v>136</v>
      </c>
      <c r="B151">
        <v>1665416074.5999999</v>
      </c>
      <c r="C151">
        <v>539</v>
      </c>
      <c r="D151" t="s">
        <v>631</v>
      </c>
      <c r="E151" t="s">
        <v>632</v>
      </c>
      <c r="F151">
        <v>4</v>
      </c>
      <c r="G151">
        <v>1665416072.5999999</v>
      </c>
      <c r="H151">
        <f t="shared" si="68"/>
        <v>6.3375916574086918E-3</v>
      </c>
      <c r="I151">
        <f t="shared" si="69"/>
        <v>6.3375916574086917</v>
      </c>
      <c r="J151">
        <f t="shared" si="70"/>
        <v>24.652969754972922</v>
      </c>
      <c r="K151">
        <f t="shared" si="71"/>
        <v>872.74528571428584</v>
      </c>
      <c r="L151">
        <f t="shared" si="72"/>
        <v>758.75186201652969</v>
      </c>
      <c r="M151">
        <f t="shared" si="73"/>
        <v>76.999918219714573</v>
      </c>
      <c r="N151">
        <f t="shared" si="74"/>
        <v>88.568238169512966</v>
      </c>
      <c r="O151">
        <f t="shared" si="75"/>
        <v>0.44237662308951775</v>
      </c>
      <c r="P151">
        <f t="shared" si="76"/>
        <v>3.687100995909578</v>
      </c>
      <c r="Q151">
        <f t="shared" si="77"/>
        <v>0.4148637507884102</v>
      </c>
      <c r="R151">
        <f t="shared" si="78"/>
        <v>0.26161904909811362</v>
      </c>
      <c r="S151">
        <f t="shared" si="79"/>
        <v>226.11914580809346</v>
      </c>
      <c r="T151">
        <f t="shared" si="80"/>
        <v>33.326888791845818</v>
      </c>
      <c r="U151">
        <f t="shared" si="81"/>
        <v>33.309485714285707</v>
      </c>
      <c r="V151">
        <f t="shared" si="82"/>
        <v>5.1406276646351099</v>
      </c>
      <c r="W151">
        <f t="shared" si="83"/>
        <v>70.081719622781549</v>
      </c>
      <c r="X151">
        <f t="shared" si="84"/>
        <v>3.6575527408380544</v>
      </c>
      <c r="Y151">
        <f t="shared" si="85"/>
        <v>5.2189825827976533</v>
      </c>
      <c r="Z151">
        <f t="shared" si="86"/>
        <v>1.4830749237970555</v>
      </c>
      <c r="AA151">
        <f t="shared" si="87"/>
        <v>-279.48779209172329</v>
      </c>
      <c r="AB151">
        <f t="shared" si="88"/>
        <v>53.690204899589268</v>
      </c>
      <c r="AC151">
        <f t="shared" si="89"/>
        <v>3.3494767301048904</v>
      </c>
      <c r="AD151">
        <f t="shared" si="90"/>
        <v>3.6710353460643361</v>
      </c>
      <c r="AE151">
        <f t="shared" si="91"/>
        <v>47.890166271408219</v>
      </c>
      <c r="AF151">
        <f t="shared" si="92"/>
        <v>6.342233607193565</v>
      </c>
      <c r="AG151">
        <f t="shared" si="93"/>
        <v>24.652969754972922</v>
      </c>
      <c r="AH151">
        <v>925.58625990606311</v>
      </c>
      <c r="AI151">
        <v>907.95641818181775</v>
      </c>
      <c r="AJ151">
        <v>1.720303830591505</v>
      </c>
      <c r="AK151">
        <v>66.861594045505171</v>
      </c>
      <c r="AL151">
        <f t="shared" si="94"/>
        <v>6.3375916574086917</v>
      </c>
      <c r="AM151">
        <v>33.501344008230511</v>
      </c>
      <c r="AN151">
        <v>36.040919393939397</v>
      </c>
      <c r="AO151">
        <v>-3.8284145807196868E-4</v>
      </c>
      <c r="AP151">
        <v>85.609805602652457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47368.412563400212</v>
      </c>
      <c r="AV151">
        <f t="shared" si="98"/>
        <v>1200.007142857143</v>
      </c>
      <c r="AW151">
        <f t="shared" si="99"/>
        <v>1025.932427879841</v>
      </c>
      <c r="AX151">
        <f t="shared" si="100"/>
        <v>0.8549386009796236</v>
      </c>
      <c r="AY151">
        <f t="shared" si="101"/>
        <v>0.18843149989067376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1665416072.5999999</v>
      </c>
      <c r="BF151">
        <v>872.74528571428584</v>
      </c>
      <c r="BG151">
        <v>894.93657142857137</v>
      </c>
      <c r="BH151">
        <v>36.041271428571427</v>
      </c>
      <c r="BI151">
        <v>33.501842857142847</v>
      </c>
      <c r="BJ151">
        <v>871.54300000000001</v>
      </c>
      <c r="BK151">
        <v>35.777214285714287</v>
      </c>
      <c r="BL151">
        <v>650.0225714285715</v>
      </c>
      <c r="BM151">
        <v>101.3824285714286</v>
      </c>
      <c r="BN151">
        <v>9.9916414285714281E-2</v>
      </c>
      <c r="BO151">
        <v>33.579585714285713</v>
      </c>
      <c r="BP151">
        <v>33.309485714285707</v>
      </c>
      <c r="BQ151">
        <v>999.89999999999986</v>
      </c>
      <c r="BR151">
        <v>0</v>
      </c>
      <c r="BS151">
        <v>0</v>
      </c>
      <c r="BT151">
        <v>9003.2100000000028</v>
      </c>
      <c r="BU151">
        <v>0</v>
      </c>
      <c r="BV151">
        <v>74.592757142857153</v>
      </c>
      <c r="BW151">
        <v>-22.19125714285714</v>
      </c>
      <c r="BX151">
        <v>905.37614285714278</v>
      </c>
      <c r="BY151">
        <v>925.95771428571425</v>
      </c>
      <c r="BZ151">
        <v>2.539431428571429</v>
      </c>
      <c r="CA151">
        <v>894.93657142857137</v>
      </c>
      <c r="CB151">
        <v>33.501842857142847</v>
      </c>
      <c r="CC151">
        <v>3.6539571428571418</v>
      </c>
      <c r="CD151">
        <v>3.396502857142857</v>
      </c>
      <c r="CE151">
        <v>27.352614285714289</v>
      </c>
      <c r="CF151">
        <v>26.1111</v>
      </c>
      <c r="CG151">
        <v>1200.007142857143</v>
      </c>
      <c r="CH151">
        <v>0.49996299999999999</v>
      </c>
      <c r="CI151">
        <v>0.50003699999999995</v>
      </c>
      <c r="CJ151">
        <v>0</v>
      </c>
      <c r="CK151">
        <v>991.64842857142844</v>
      </c>
      <c r="CL151">
        <v>4.9990899999999998</v>
      </c>
      <c r="CM151">
        <v>10575.028571428569</v>
      </c>
      <c r="CN151">
        <v>9557.7585714285706</v>
      </c>
      <c r="CO151">
        <v>43</v>
      </c>
      <c r="CP151">
        <v>45.375</v>
      </c>
      <c r="CQ151">
        <v>43.811999999999998</v>
      </c>
      <c r="CR151">
        <v>44.267714285714291</v>
      </c>
      <c r="CS151">
        <v>44.561999999999998</v>
      </c>
      <c r="CT151">
        <v>597.46</v>
      </c>
      <c r="CU151">
        <v>597.54714285714283</v>
      </c>
      <c r="CV151">
        <v>0</v>
      </c>
      <c r="CW151">
        <v>1665416078</v>
      </c>
      <c r="CX151">
        <v>0</v>
      </c>
      <c r="CY151">
        <v>1665411210</v>
      </c>
      <c r="CZ151" t="s">
        <v>356</v>
      </c>
      <c r="DA151">
        <v>1665411210</v>
      </c>
      <c r="DB151">
        <v>1665411207</v>
      </c>
      <c r="DC151">
        <v>2</v>
      </c>
      <c r="DD151">
        <v>-1.1599999999999999</v>
      </c>
      <c r="DE151">
        <v>-4.0000000000000001E-3</v>
      </c>
      <c r="DF151">
        <v>0.52200000000000002</v>
      </c>
      <c r="DG151">
        <v>0.222</v>
      </c>
      <c r="DH151">
        <v>406</v>
      </c>
      <c r="DI151">
        <v>31</v>
      </c>
      <c r="DJ151">
        <v>0.33</v>
      </c>
      <c r="DK151">
        <v>0.17</v>
      </c>
      <c r="DL151">
        <v>-22.1237925</v>
      </c>
      <c r="DM151">
        <v>-0.5173587242026163</v>
      </c>
      <c r="DN151">
        <v>7.1328628149922996E-2</v>
      </c>
      <c r="DO151">
        <v>0</v>
      </c>
      <c r="DP151">
        <v>2.5740585</v>
      </c>
      <c r="DQ151">
        <v>-0.28944225140713581</v>
      </c>
      <c r="DR151">
        <v>2.8419502067242489E-2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365</v>
      </c>
      <c r="EA151">
        <v>3.2965599999999999</v>
      </c>
      <c r="EB151">
        <v>2.6251500000000001</v>
      </c>
      <c r="EC151">
        <v>0.17146900000000001</v>
      </c>
      <c r="ED151">
        <v>0.17314499999999999</v>
      </c>
      <c r="EE151">
        <v>0.14507</v>
      </c>
      <c r="EF151">
        <v>0.13686699999999999</v>
      </c>
      <c r="EG151">
        <v>25091.200000000001</v>
      </c>
      <c r="EH151">
        <v>25609</v>
      </c>
      <c r="EI151">
        <v>28178.9</v>
      </c>
      <c r="EJ151">
        <v>29814.400000000001</v>
      </c>
      <c r="EK151">
        <v>33086.199999999997</v>
      </c>
      <c r="EL151">
        <v>35762.9</v>
      </c>
      <c r="EM151">
        <v>39693.300000000003</v>
      </c>
      <c r="EN151">
        <v>42653.8</v>
      </c>
      <c r="EO151">
        <v>2.2215799999999999</v>
      </c>
      <c r="EP151">
        <v>2.1718500000000001</v>
      </c>
      <c r="EQ151">
        <v>7.3425500000000005E-2</v>
      </c>
      <c r="ER151">
        <v>0</v>
      </c>
      <c r="ES151">
        <v>32.122799999999998</v>
      </c>
      <c r="ET151">
        <v>999.9</v>
      </c>
      <c r="EU151">
        <v>69.400000000000006</v>
      </c>
      <c r="EV151">
        <v>36.5</v>
      </c>
      <c r="EW151">
        <v>41.992100000000001</v>
      </c>
      <c r="EX151">
        <v>56.688099999999999</v>
      </c>
      <c r="EY151">
        <v>-2.0993599999999999</v>
      </c>
      <c r="EZ151">
        <v>2</v>
      </c>
      <c r="FA151">
        <v>0.46570899999999998</v>
      </c>
      <c r="FB151">
        <v>0.81465699999999996</v>
      </c>
      <c r="FC151">
        <v>20.268799999999999</v>
      </c>
      <c r="FD151">
        <v>5.2189399999999999</v>
      </c>
      <c r="FE151">
        <v>12.004</v>
      </c>
      <c r="FF151">
        <v>4.98665</v>
      </c>
      <c r="FG151">
        <v>3.2845</v>
      </c>
      <c r="FH151">
        <v>5740.3</v>
      </c>
      <c r="FI151">
        <v>9999</v>
      </c>
      <c r="FJ151">
        <v>9999</v>
      </c>
      <c r="FK151">
        <v>465.5</v>
      </c>
      <c r="FL151">
        <v>1.86582</v>
      </c>
      <c r="FM151">
        <v>1.8621799999999999</v>
      </c>
      <c r="FN151">
        <v>1.8641799999999999</v>
      </c>
      <c r="FO151">
        <v>1.8603400000000001</v>
      </c>
      <c r="FP151">
        <v>1.8610100000000001</v>
      </c>
      <c r="FQ151">
        <v>1.8601399999999999</v>
      </c>
      <c r="FR151">
        <v>1.86185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1.206</v>
      </c>
      <c r="GH151">
        <v>0.26400000000000001</v>
      </c>
      <c r="GI151">
        <v>0.1107589500545309</v>
      </c>
      <c r="GJ151">
        <v>1.50489809740067E-3</v>
      </c>
      <c r="GK151">
        <v>-2.0552440134273611E-7</v>
      </c>
      <c r="GL151">
        <v>-9.6702536598140934E-11</v>
      </c>
      <c r="GM151">
        <v>-9.7891647304491333E-2</v>
      </c>
      <c r="GN151">
        <v>9.3380900660654225E-3</v>
      </c>
      <c r="GO151">
        <v>6.5945522138961576E-7</v>
      </c>
      <c r="GP151">
        <v>5.8990856701692426E-7</v>
      </c>
      <c r="GQ151">
        <v>7</v>
      </c>
      <c r="GR151">
        <v>2047</v>
      </c>
      <c r="GS151">
        <v>3</v>
      </c>
      <c r="GT151">
        <v>37</v>
      </c>
      <c r="GU151">
        <v>81.099999999999994</v>
      </c>
      <c r="GV151">
        <v>81.099999999999994</v>
      </c>
      <c r="GW151">
        <v>2.5476100000000002</v>
      </c>
      <c r="GX151">
        <v>2.5720200000000002</v>
      </c>
      <c r="GY151">
        <v>2.04834</v>
      </c>
      <c r="GZ151">
        <v>2.6196299999999999</v>
      </c>
      <c r="HA151">
        <v>2.1972700000000001</v>
      </c>
      <c r="HB151">
        <v>2.2851599999999999</v>
      </c>
      <c r="HC151">
        <v>41.612699999999997</v>
      </c>
      <c r="HD151">
        <v>14.7712</v>
      </c>
      <c r="HE151">
        <v>18</v>
      </c>
      <c r="HF151">
        <v>701.66200000000003</v>
      </c>
      <c r="HG151">
        <v>734.10799999999995</v>
      </c>
      <c r="HH151">
        <v>30.999700000000001</v>
      </c>
      <c r="HI151">
        <v>33.304000000000002</v>
      </c>
      <c r="HJ151">
        <v>30.000299999999999</v>
      </c>
      <c r="HK151">
        <v>33.010100000000001</v>
      </c>
      <c r="HL151">
        <v>32.958100000000002</v>
      </c>
      <c r="HM151">
        <v>50.9816</v>
      </c>
      <c r="HN151">
        <v>27.027000000000001</v>
      </c>
      <c r="HO151">
        <v>95.156400000000005</v>
      </c>
      <c r="HP151">
        <v>31</v>
      </c>
      <c r="HQ151">
        <v>909.29399999999998</v>
      </c>
      <c r="HR151">
        <v>33.597999999999999</v>
      </c>
      <c r="HS151">
        <v>99.174199999999999</v>
      </c>
      <c r="HT151">
        <v>98.873500000000007</v>
      </c>
    </row>
    <row r="152" spans="1:228" x14ac:dyDescent="0.2">
      <c r="A152">
        <v>137</v>
      </c>
      <c r="B152">
        <v>1665416078.5999999</v>
      </c>
      <c r="C152">
        <v>543</v>
      </c>
      <c r="D152" t="s">
        <v>633</v>
      </c>
      <c r="E152" t="s">
        <v>634</v>
      </c>
      <c r="F152">
        <v>4</v>
      </c>
      <c r="G152">
        <v>1665416076.2874999</v>
      </c>
      <c r="H152">
        <f t="shared" si="68"/>
        <v>6.3127084032631843E-3</v>
      </c>
      <c r="I152">
        <f t="shared" si="69"/>
        <v>6.3127084032631844</v>
      </c>
      <c r="J152">
        <f t="shared" si="70"/>
        <v>24.302543914173793</v>
      </c>
      <c r="K152">
        <f t="shared" si="71"/>
        <v>878.80162500000006</v>
      </c>
      <c r="L152">
        <f t="shared" si="72"/>
        <v>765.52782544879619</v>
      </c>
      <c r="M152">
        <f t="shared" si="73"/>
        <v>77.687897989413884</v>
      </c>
      <c r="N152">
        <f t="shared" si="74"/>
        <v>89.183238970975452</v>
      </c>
      <c r="O152">
        <f t="shared" si="75"/>
        <v>0.44011996559027999</v>
      </c>
      <c r="P152">
        <f t="shared" si="76"/>
        <v>3.6898322995104356</v>
      </c>
      <c r="Q152">
        <f t="shared" si="77"/>
        <v>0.41289662990772297</v>
      </c>
      <c r="R152">
        <f t="shared" si="78"/>
        <v>0.26036585866118694</v>
      </c>
      <c r="S152">
        <f t="shared" si="79"/>
        <v>226.1189516116452</v>
      </c>
      <c r="T152">
        <f t="shared" si="80"/>
        <v>33.331257843938893</v>
      </c>
      <c r="U152">
        <f t="shared" si="81"/>
        <v>33.312287499999996</v>
      </c>
      <c r="V152">
        <f t="shared" si="82"/>
        <v>5.1414351687450148</v>
      </c>
      <c r="W152">
        <f t="shared" si="83"/>
        <v>70.077755133496836</v>
      </c>
      <c r="X152">
        <f t="shared" si="84"/>
        <v>3.6571415724788601</v>
      </c>
      <c r="Y152">
        <f t="shared" si="85"/>
        <v>5.2186911032068206</v>
      </c>
      <c r="Z152">
        <f t="shared" si="86"/>
        <v>1.4842935962661548</v>
      </c>
      <c r="AA152">
        <f t="shared" si="87"/>
        <v>-278.39044058390641</v>
      </c>
      <c r="AB152">
        <f t="shared" si="88"/>
        <v>52.974057427380544</v>
      </c>
      <c r="AC152">
        <f t="shared" si="89"/>
        <v>3.3023825356174519</v>
      </c>
      <c r="AD152">
        <f t="shared" si="90"/>
        <v>4.0049509907367877</v>
      </c>
      <c r="AE152">
        <f t="shared" si="91"/>
        <v>47.309707993479506</v>
      </c>
      <c r="AF152">
        <f t="shared" si="92"/>
        <v>6.3265203855412659</v>
      </c>
      <c r="AG152">
        <f t="shared" si="93"/>
        <v>24.302543914173793</v>
      </c>
      <c r="AH152">
        <v>932.10825432811282</v>
      </c>
      <c r="AI152">
        <v>914.72771515151487</v>
      </c>
      <c r="AJ152">
        <v>1.6959341137552719</v>
      </c>
      <c r="AK152">
        <v>66.861594045505171</v>
      </c>
      <c r="AL152">
        <f t="shared" si="94"/>
        <v>6.3127084032631844</v>
      </c>
      <c r="AM152">
        <v>33.502712630877859</v>
      </c>
      <c r="AN152">
        <v>36.03202909090907</v>
      </c>
      <c r="AO152">
        <v>-2.9771037454836451E-4</v>
      </c>
      <c r="AP152">
        <v>85.609805602652457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47417.360641968669</v>
      </c>
      <c r="AV152">
        <f t="shared" si="98"/>
        <v>1200.0062499999999</v>
      </c>
      <c r="AW152">
        <f t="shared" si="99"/>
        <v>1025.9316510941167</v>
      </c>
      <c r="AX152">
        <f t="shared" si="100"/>
        <v>0.85493858977327553</v>
      </c>
      <c r="AY152">
        <f t="shared" si="101"/>
        <v>0.18843147826242174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1665416076.2874999</v>
      </c>
      <c r="BF152">
        <v>878.80162500000006</v>
      </c>
      <c r="BG152">
        <v>900.76312499999995</v>
      </c>
      <c r="BH152">
        <v>36.037062499999998</v>
      </c>
      <c r="BI152">
        <v>33.503787500000001</v>
      </c>
      <c r="BJ152">
        <v>877.59350000000006</v>
      </c>
      <c r="BK152">
        <v>35.773049999999998</v>
      </c>
      <c r="BL152">
        <v>649.99</v>
      </c>
      <c r="BM152">
        <v>101.383</v>
      </c>
      <c r="BN152">
        <v>9.9787962499999994E-2</v>
      </c>
      <c r="BO152">
        <v>33.578587499999998</v>
      </c>
      <c r="BP152">
        <v>33.312287499999996</v>
      </c>
      <c r="BQ152">
        <v>999.9</v>
      </c>
      <c r="BR152">
        <v>0</v>
      </c>
      <c r="BS152">
        <v>0</v>
      </c>
      <c r="BT152">
        <v>9012.5774999999994</v>
      </c>
      <c r="BU152">
        <v>0</v>
      </c>
      <c r="BV152">
        <v>71.139162499999998</v>
      </c>
      <c r="BW152">
        <v>-21.961849999999998</v>
      </c>
      <c r="BX152">
        <v>911.65487499999995</v>
      </c>
      <c r="BY152">
        <v>931.98837499999991</v>
      </c>
      <c r="BZ152">
        <v>2.5332599999999998</v>
      </c>
      <c r="CA152">
        <v>900.76312499999995</v>
      </c>
      <c r="CB152">
        <v>33.503787500000001</v>
      </c>
      <c r="CC152">
        <v>3.6535487500000001</v>
      </c>
      <c r="CD152">
        <v>3.3967200000000002</v>
      </c>
      <c r="CE152">
        <v>27.3507125</v>
      </c>
      <c r="CF152">
        <v>26.1121625</v>
      </c>
      <c r="CG152">
        <v>1200.0062499999999</v>
      </c>
      <c r="CH152">
        <v>0.49996299999999999</v>
      </c>
      <c r="CI152">
        <v>0.50003699999999995</v>
      </c>
      <c r="CJ152">
        <v>0</v>
      </c>
      <c r="CK152">
        <v>992.00574999999992</v>
      </c>
      <c r="CL152">
        <v>4.9990899999999998</v>
      </c>
      <c r="CM152">
        <v>10565.9625</v>
      </c>
      <c r="CN152">
        <v>9557.7662500000006</v>
      </c>
      <c r="CO152">
        <v>42.984250000000003</v>
      </c>
      <c r="CP152">
        <v>45.375</v>
      </c>
      <c r="CQ152">
        <v>43.811999999999998</v>
      </c>
      <c r="CR152">
        <v>44.288749999999993</v>
      </c>
      <c r="CS152">
        <v>44.561999999999998</v>
      </c>
      <c r="CT152">
        <v>597.46</v>
      </c>
      <c r="CU152">
        <v>597.54624999999987</v>
      </c>
      <c r="CV152">
        <v>0</v>
      </c>
      <c r="CW152">
        <v>1665416082.2</v>
      </c>
      <c r="CX152">
        <v>0</v>
      </c>
      <c r="CY152">
        <v>1665411210</v>
      </c>
      <c r="CZ152" t="s">
        <v>356</v>
      </c>
      <c r="DA152">
        <v>1665411210</v>
      </c>
      <c r="DB152">
        <v>1665411207</v>
      </c>
      <c r="DC152">
        <v>2</v>
      </c>
      <c r="DD152">
        <v>-1.1599999999999999</v>
      </c>
      <c r="DE152">
        <v>-4.0000000000000001E-3</v>
      </c>
      <c r="DF152">
        <v>0.52200000000000002</v>
      </c>
      <c r="DG152">
        <v>0.222</v>
      </c>
      <c r="DH152">
        <v>406</v>
      </c>
      <c r="DI152">
        <v>31</v>
      </c>
      <c r="DJ152">
        <v>0.33</v>
      </c>
      <c r="DK152">
        <v>0.17</v>
      </c>
      <c r="DL152">
        <v>-22.116379999999999</v>
      </c>
      <c r="DM152">
        <v>0.1164562851782338</v>
      </c>
      <c r="DN152">
        <v>8.5010646980245838E-2</v>
      </c>
      <c r="DO152">
        <v>0</v>
      </c>
      <c r="DP152">
        <v>2.5576569999999998</v>
      </c>
      <c r="DQ152">
        <v>-0.20755789868668029</v>
      </c>
      <c r="DR152">
        <v>2.0819881988138181E-2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365</v>
      </c>
      <c r="EA152">
        <v>3.2965</v>
      </c>
      <c r="EB152">
        <v>2.6253899999999999</v>
      </c>
      <c r="EC152">
        <v>0.17230599999999999</v>
      </c>
      <c r="ED152">
        <v>0.17394499999999999</v>
      </c>
      <c r="EE152">
        <v>0.145038</v>
      </c>
      <c r="EF152">
        <v>0.13688500000000001</v>
      </c>
      <c r="EG152">
        <v>25066.3</v>
      </c>
      <c r="EH152">
        <v>25584.3</v>
      </c>
      <c r="EI152">
        <v>28179.4</v>
      </c>
      <c r="EJ152">
        <v>29814.6</v>
      </c>
      <c r="EK152">
        <v>33087.800000000003</v>
      </c>
      <c r="EL152">
        <v>35762.400000000001</v>
      </c>
      <c r="EM152">
        <v>39693.699999999997</v>
      </c>
      <c r="EN152">
        <v>42654.1</v>
      </c>
      <c r="EO152">
        <v>2.2216</v>
      </c>
      <c r="EP152">
        <v>2.1720999999999999</v>
      </c>
      <c r="EQ152">
        <v>7.4356800000000001E-2</v>
      </c>
      <c r="ER152">
        <v>0</v>
      </c>
      <c r="ES152">
        <v>32.110199999999999</v>
      </c>
      <c r="ET152">
        <v>999.9</v>
      </c>
      <c r="EU152">
        <v>69.400000000000006</v>
      </c>
      <c r="EV152">
        <v>36.5</v>
      </c>
      <c r="EW152">
        <v>41.997</v>
      </c>
      <c r="EX152">
        <v>56.868099999999998</v>
      </c>
      <c r="EY152">
        <v>-2.0272399999999999</v>
      </c>
      <c r="EZ152">
        <v>2</v>
      </c>
      <c r="FA152">
        <v>0.46590700000000002</v>
      </c>
      <c r="FB152">
        <v>0.81257599999999996</v>
      </c>
      <c r="FC152">
        <v>20.268799999999999</v>
      </c>
      <c r="FD152">
        <v>5.2186399999999997</v>
      </c>
      <c r="FE152">
        <v>12.004</v>
      </c>
      <c r="FF152">
        <v>4.9866999999999999</v>
      </c>
      <c r="FG152">
        <v>3.2845</v>
      </c>
      <c r="FH152">
        <v>5740.3</v>
      </c>
      <c r="FI152">
        <v>9999</v>
      </c>
      <c r="FJ152">
        <v>9999</v>
      </c>
      <c r="FK152">
        <v>465.5</v>
      </c>
      <c r="FL152">
        <v>1.86582</v>
      </c>
      <c r="FM152">
        <v>1.8621799999999999</v>
      </c>
      <c r="FN152">
        <v>1.8641799999999999</v>
      </c>
      <c r="FO152">
        <v>1.86033</v>
      </c>
      <c r="FP152">
        <v>1.8610199999999999</v>
      </c>
      <c r="FQ152">
        <v>1.86012</v>
      </c>
      <c r="FR152">
        <v>1.8618699999999999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1.212</v>
      </c>
      <c r="GH152">
        <v>0.26390000000000002</v>
      </c>
      <c r="GI152">
        <v>0.1107589500545309</v>
      </c>
      <c r="GJ152">
        <v>1.50489809740067E-3</v>
      </c>
      <c r="GK152">
        <v>-2.0552440134273611E-7</v>
      </c>
      <c r="GL152">
        <v>-9.6702536598140934E-11</v>
      </c>
      <c r="GM152">
        <v>-9.7891647304491333E-2</v>
      </c>
      <c r="GN152">
        <v>9.3380900660654225E-3</v>
      </c>
      <c r="GO152">
        <v>6.5945522138961576E-7</v>
      </c>
      <c r="GP152">
        <v>5.8990856701692426E-7</v>
      </c>
      <c r="GQ152">
        <v>7</v>
      </c>
      <c r="GR152">
        <v>2047</v>
      </c>
      <c r="GS152">
        <v>3</v>
      </c>
      <c r="GT152">
        <v>37</v>
      </c>
      <c r="GU152">
        <v>81.099999999999994</v>
      </c>
      <c r="GV152">
        <v>81.2</v>
      </c>
      <c r="GW152">
        <v>2.5622600000000002</v>
      </c>
      <c r="GX152">
        <v>2.5720200000000002</v>
      </c>
      <c r="GY152">
        <v>2.04834</v>
      </c>
      <c r="GZ152">
        <v>2.6184099999999999</v>
      </c>
      <c r="HA152">
        <v>2.1972700000000001</v>
      </c>
      <c r="HB152">
        <v>2.3327599999999999</v>
      </c>
      <c r="HC152">
        <v>41.612699999999997</v>
      </c>
      <c r="HD152">
        <v>14.78</v>
      </c>
      <c r="HE152">
        <v>18</v>
      </c>
      <c r="HF152">
        <v>701.71600000000001</v>
      </c>
      <c r="HG152">
        <v>734.38099999999997</v>
      </c>
      <c r="HH152">
        <v>30.999500000000001</v>
      </c>
      <c r="HI152">
        <v>33.305500000000002</v>
      </c>
      <c r="HJ152">
        <v>30.0002</v>
      </c>
      <c r="HK152">
        <v>33.013100000000001</v>
      </c>
      <c r="HL152">
        <v>32.960999999999999</v>
      </c>
      <c r="HM152">
        <v>51.2742</v>
      </c>
      <c r="HN152">
        <v>26.752800000000001</v>
      </c>
      <c r="HO152">
        <v>95.156400000000005</v>
      </c>
      <c r="HP152">
        <v>31</v>
      </c>
      <c r="HQ152">
        <v>915.97199999999998</v>
      </c>
      <c r="HR152">
        <v>33.6235</v>
      </c>
      <c r="HS152">
        <v>99.1755</v>
      </c>
      <c r="HT152">
        <v>98.874200000000002</v>
      </c>
    </row>
    <row r="153" spans="1:228" x14ac:dyDescent="0.2">
      <c r="A153">
        <v>138</v>
      </c>
      <c r="B153">
        <v>1665416082.5999999</v>
      </c>
      <c r="C153">
        <v>547</v>
      </c>
      <c r="D153" t="s">
        <v>635</v>
      </c>
      <c r="E153" t="s">
        <v>636</v>
      </c>
      <c r="F153">
        <v>4</v>
      </c>
      <c r="G153">
        <v>1665416080.5999999</v>
      </c>
      <c r="H153">
        <f t="shared" si="68"/>
        <v>6.2768476789146054E-3</v>
      </c>
      <c r="I153">
        <f t="shared" si="69"/>
        <v>6.2768476789146055</v>
      </c>
      <c r="J153">
        <f t="shared" si="70"/>
        <v>24.664185897605375</v>
      </c>
      <c r="K153">
        <f t="shared" si="71"/>
        <v>885.81900000000007</v>
      </c>
      <c r="L153">
        <f t="shared" si="72"/>
        <v>770.4750288777592</v>
      </c>
      <c r="M153">
        <f t="shared" si="73"/>
        <v>78.189571859281216</v>
      </c>
      <c r="N153">
        <f t="shared" si="74"/>
        <v>89.894942417148044</v>
      </c>
      <c r="O153">
        <f t="shared" si="75"/>
        <v>0.4375884560848291</v>
      </c>
      <c r="P153">
        <f t="shared" si="76"/>
        <v>3.6765722470721891</v>
      </c>
      <c r="Q153">
        <f t="shared" si="77"/>
        <v>0.41057644842829072</v>
      </c>
      <c r="R153">
        <f t="shared" si="78"/>
        <v>0.25889813115015897</v>
      </c>
      <c r="S153">
        <f t="shared" si="79"/>
        <v>226.11537480809176</v>
      </c>
      <c r="T153">
        <f t="shared" si="80"/>
        <v>33.332350002158798</v>
      </c>
      <c r="U153">
        <f t="shared" si="81"/>
        <v>33.309871428571427</v>
      </c>
      <c r="V153">
        <f t="shared" si="82"/>
        <v>5.1407388249996231</v>
      </c>
      <c r="W153">
        <f t="shared" si="83"/>
        <v>70.087920146229592</v>
      </c>
      <c r="X153">
        <f t="shared" si="84"/>
        <v>3.6565345584985156</v>
      </c>
      <c r="Y153">
        <f t="shared" si="85"/>
        <v>5.2170681493610003</v>
      </c>
      <c r="Z153">
        <f t="shared" si="86"/>
        <v>1.4842042665011075</v>
      </c>
      <c r="AA153">
        <f t="shared" si="87"/>
        <v>-276.8089826401341</v>
      </c>
      <c r="AB153">
        <f t="shared" si="88"/>
        <v>52.160735964731167</v>
      </c>
      <c r="AC153">
        <f t="shared" si="89"/>
        <v>3.2632806044164204</v>
      </c>
      <c r="AD153">
        <f t="shared" si="90"/>
        <v>4.7304087371052432</v>
      </c>
      <c r="AE153">
        <f t="shared" si="91"/>
        <v>47.039948390695784</v>
      </c>
      <c r="AF153">
        <f t="shared" si="92"/>
        <v>6.2470083233633629</v>
      </c>
      <c r="AG153">
        <f t="shared" si="93"/>
        <v>24.664185897605375</v>
      </c>
      <c r="AH153">
        <v>938.75232046742678</v>
      </c>
      <c r="AI153">
        <v>921.4009696969697</v>
      </c>
      <c r="AJ153">
        <v>1.650936629350795</v>
      </c>
      <c r="AK153">
        <v>66.861594045505171</v>
      </c>
      <c r="AL153">
        <f t="shared" si="94"/>
        <v>6.2768476789146055</v>
      </c>
      <c r="AM153">
        <v>33.518869205581929</v>
      </c>
      <c r="AN153">
        <v>36.032426666666659</v>
      </c>
      <c r="AO153">
        <v>-5.7007189521259592E-5</v>
      </c>
      <c r="AP153">
        <v>85.609805602652457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47181.398245251854</v>
      </c>
      <c r="AV153">
        <f t="shared" si="98"/>
        <v>1199.987142857143</v>
      </c>
      <c r="AW153">
        <f t="shared" si="99"/>
        <v>1025.9153278798406</v>
      </c>
      <c r="AX153">
        <f t="shared" si="100"/>
        <v>0.85493859995629506</v>
      </c>
      <c r="AY153">
        <f t="shared" si="101"/>
        <v>0.18843149791564934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1665416080.5999999</v>
      </c>
      <c r="BF153">
        <v>885.81900000000007</v>
      </c>
      <c r="BG153">
        <v>907.65642857142859</v>
      </c>
      <c r="BH153">
        <v>36.031257142857143</v>
      </c>
      <c r="BI153">
        <v>33.529942857142863</v>
      </c>
      <c r="BJ153">
        <v>884.60457142857138</v>
      </c>
      <c r="BK153">
        <v>35.767314285714278</v>
      </c>
      <c r="BL153">
        <v>650.02571428571434</v>
      </c>
      <c r="BM153">
        <v>101.3821428571429</v>
      </c>
      <c r="BN153">
        <v>0.10014914285714289</v>
      </c>
      <c r="BO153">
        <v>33.573028571428573</v>
      </c>
      <c r="BP153">
        <v>33.309871428571427</v>
      </c>
      <c r="BQ153">
        <v>999.89999999999986</v>
      </c>
      <c r="BR153">
        <v>0</v>
      </c>
      <c r="BS153">
        <v>0</v>
      </c>
      <c r="BT153">
        <v>8966.9642857142862</v>
      </c>
      <c r="BU153">
        <v>0</v>
      </c>
      <c r="BV153">
        <v>68.609857142857138</v>
      </c>
      <c r="BW153">
        <v>-21.837485714285709</v>
      </c>
      <c r="BX153">
        <v>918.92900000000009</v>
      </c>
      <c r="BY153">
        <v>939.14599999999996</v>
      </c>
      <c r="BZ153">
        <v>2.5013171428571428</v>
      </c>
      <c r="CA153">
        <v>907.65642857142859</v>
      </c>
      <c r="CB153">
        <v>33.529942857142863</v>
      </c>
      <c r="CC153">
        <v>3.6529242857142861</v>
      </c>
      <c r="CD153">
        <v>3.3993371428571431</v>
      </c>
      <c r="CE153">
        <v>27.347771428571431</v>
      </c>
      <c r="CF153">
        <v>26.12518571428571</v>
      </c>
      <c r="CG153">
        <v>1199.987142857143</v>
      </c>
      <c r="CH153">
        <v>0.49996299999999999</v>
      </c>
      <c r="CI153">
        <v>0.50003699999999995</v>
      </c>
      <c r="CJ153">
        <v>0</v>
      </c>
      <c r="CK153">
        <v>992.41342857142865</v>
      </c>
      <c r="CL153">
        <v>4.9990899999999998</v>
      </c>
      <c r="CM153">
        <v>10560.485714285711</v>
      </c>
      <c r="CN153">
        <v>9557.6257142857157</v>
      </c>
      <c r="CO153">
        <v>42.964000000000013</v>
      </c>
      <c r="CP153">
        <v>45.375</v>
      </c>
      <c r="CQ153">
        <v>43.811999999999998</v>
      </c>
      <c r="CR153">
        <v>44.267714285714291</v>
      </c>
      <c r="CS153">
        <v>44.561999999999998</v>
      </c>
      <c r="CT153">
        <v>597.44999999999993</v>
      </c>
      <c r="CU153">
        <v>597.53714285714273</v>
      </c>
      <c r="CV153">
        <v>0</v>
      </c>
      <c r="CW153">
        <v>1665416085.8</v>
      </c>
      <c r="CX153">
        <v>0</v>
      </c>
      <c r="CY153">
        <v>1665411210</v>
      </c>
      <c r="CZ153" t="s">
        <v>356</v>
      </c>
      <c r="DA153">
        <v>1665411210</v>
      </c>
      <c r="DB153">
        <v>1665411207</v>
      </c>
      <c r="DC153">
        <v>2</v>
      </c>
      <c r="DD153">
        <v>-1.1599999999999999</v>
      </c>
      <c r="DE153">
        <v>-4.0000000000000001E-3</v>
      </c>
      <c r="DF153">
        <v>0.52200000000000002</v>
      </c>
      <c r="DG153">
        <v>0.222</v>
      </c>
      <c r="DH153">
        <v>406</v>
      </c>
      <c r="DI153">
        <v>31</v>
      </c>
      <c r="DJ153">
        <v>0.33</v>
      </c>
      <c r="DK153">
        <v>0.17</v>
      </c>
      <c r="DL153">
        <v>-22.057955</v>
      </c>
      <c r="DM153">
        <v>0.8398941838649252</v>
      </c>
      <c r="DN153">
        <v>0.1353152004580418</v>
      </c>
      <c r="DO153">
        <v>0</v>
      </c>
      <c r="DP153">
        <v>2.5418202499999998</v>
      </c>
      <c r="DQ153">
        <v>-0.18750652908067811</v>
      </c>
      <c r="DR153">
        <v>1.87649008107557E-2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365</v>
      </c>
      <c r="EA153">
        <v>3.2964500000000001</v>
      </c>
      <c r="EB153">
        <v>2.6250800000000001</v>
      </c>
      <c r="EC153">
        <v>0.173121</v>
      </c>
      <c r="ED153">
        <v>0.17475099999999999</v>
      </c>
      <c r="EE153">
        <v>0.14504400000000001</v>
      </c>
      <c r="EF153">
        <v>0.136987</v>
      </c>
      <c r="EG153">
        <v>25041.4</v>
      </c>
      <c r="EH153">
        <v>25559.1</v>
      </c>
      <c r="EI153">
        <v>28179.200000000001</v>
      </c>
      <c r="EJ153">
        <v>29814.3</v>
      </c>
      <c r="EK153">
        <v>33087.699999999997</v>
      </c>
      <c r="EL153">
        <v>35757.9</v>
      </c>
      <c r="EM153">
        <v>39693.800000000003</v>
      </c>
      <c r="EN153">
        <v>42653.7</v>
      </c>
      <c r="EO153">
        <v>2.22132</v>
      </c>
      <c r="EP153">
        <v>2.1720799999999998</v>
      </c>
      <c r="EQ153">
        <v>7.4394000000000002E-2</v>
      </c>
      <c r="ER153">
        <v>0</v>
      </c>
      <c r="ES153">
        <v>32.097299999999997</v>
      </c>
      <c r="ET153">
        <v>999.9</v>
      </c>
      <c r="EU153">
        <v>69.400000000000006</v>
      </c>
      <c r="EV153">
        <v>36.5</v>
      </c>
      <c r="EW153">
        <v>41.990600000000001</v>
      </c>
      <c r="EX153">
        <v>57.198099999999997</v>
      </c>
      <c r="EY153">
        <v>-1.9070499999999999</v>
      </c>
      <c r="EZ153">
        <v>2</v>
      </c>
      <c r="FA153">
        <v>0.46601100000000001</v>
      </c>
      <c r="FB153">
        <v>0.81084699999999998</v>
      </c>
      <c r="FC153">
        <v>20.268799999999999</v>
      </c>
      <c r="FD153">
        <v>5.2187900000000003</v>
      </c>
      <c r="FE153">
        <v>12.004</v>
      </c>
      <c r="FF153">
        <v>4.9865000000000004</v>
      </c>
      <c r="FG153">
        <v>3.2844799999999998</v>
      </c>
      <c r="FH153">
        <v>5740.6</v>
      </c>
      <c r="FI153">
        <v>9999</v>
      </c>
      <c r="FJ153">
        <v>9999</v>
      </c>
      <c r="FK153">
        <v>465.5</v>
      </c>
      <c r="FL153">
        <v>1.86581</v>
      </c>
      <c r="FM153">
        <v>1.8621799999999999</v>
      </c>
      <c r="FN153">
        <v>1.8641799999999999</v>
      </c>
      <c r="FO153">
        <v>1.86032</v>
      </c>
      <c r="FP153">
        <v>1.8610100000000001</v>
      </c>
      <c r="FQ153">
        <v>1.8601099999999999</v>
      </c>
      <c r="FR153">
        <v>1.86185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1.2170000000000001</v>
      </c>
      <c r="GH153">
        <v>0.26390000000000002</v>
      </c>
      <c r="GI153">
        <v>0.1107589500545309</v>
      </c>
      <c r="GJ153">
        <v>1.50489809740067E-3</v>
      </c>
      <c r="GK153">
        <v>-2.0552440134273611E-7</v>
      </c>
      <c r="GL153">
        <v>-9.6702536598140934E-11</v>
      </c>
      <c r="GM153">
        <v>-9.7891647304491333E-2</v>
      </c>
      <c r="GN153">
        <v>9.3380900660654225E-3</v>
      </c>
      <c r="GO153">
        <v>6.5945522138961576E-7</v>
      </c>
      <c r="GP153">
        <v>5.8990856701692426E-7</v>
      </c>
      <c r="GQ153">
        <v>7</v>
      </c>
      <c r="GR153">
        <v>2047</v>
      </c>
      <c r="GS153">
        <v>3</v>
      </c>
      <c r="GT153">
        <v>37</v>
      </c>
      <c r="GU153">
        <v>81.2</v>
      </c>
      <c r="GV153">
        <v>81.3</v>
      </c>
      <c r="GW153">
        <v>2.5769000000000002</v>
      </c>
      <c r="GX153">
        <v>2.5549300000000001</v>
      </c>
      <c r="GY153">
        <v>2.04834</v>
      </c>
      <c r="GZ153">
        <v>2.6196299999999999</v>
      </c>
      <c r="HA153">
        <v>2.1972700000000001</v>
      </c>
      <c r="HB153">
        <v>2.34009</v>
      </c>
      <c r="HC153">
        <v>41.612699999999997</v>
      </c>
      <c r="HD153">
        <v>14.7887</v>
      </c>
      <c r="HE153">
        <v>18</v>
      </c>
      <c r="HF153">
        <v>701.51199999999994</v>
      </c>
      <c r="HG153">
        <v>734.38400000000001</v>
      </c>
      <c r="HH153">
        <v>30.999600000000001</v>
      </c>
      <c r="HI153">
        <v>33.3063</v>
      </c>
      <c r="HJ153">
        <v>30.0001</v>
      </c>
      <c r="HK153">
        <v>33.015300000000003</v>
      </c>
      <c r="HL153">
        <v>32.963200000000001</v>
      </c>
      <c r="HM153">
        <v>51.577100000000002</v>
      </c>
      <c r="HN153">
        <v>26.752800000000001</v>
      </c>
      <c r="HO153">
        <v>95.156400000000005</v>
      </c>
      <c r="HP153">
        <v>31</v>
      </c>
      <c r="HQ153">
        <v>922.65099999999995</v>
      </c>
      <c r="HR153">
        <v>33.636000000000003</v>
      </c>
      <c r="HS153">
        <v>99.175399999999996</v>
      </c>
      <c r="HT153">
        <v>98.873400000000004</v>
      </c>
    </row>
    <row r="154" spans="1:228" x14ac:dyDescent="0.2">
      <c r="A154">
        <v>139</v>
      </c>
      <c r="B154">
        <v>1665416086.5999999</v>
      </c>
      <c r="C154">
        <v>551</v>
      </c>
      <c r="D154" t="s">
        <v>637</v>
      </c>
      <c r="E154" t="s">
        <v>638</v>
      </c>
      <c r="F154">
        <v>4</v>
      </c>
      <c r="G154">
        <v>1665416084.2874999</v>
      </c>
      <c r="H154">
        <f t="shared" si="68"/>
        <v>6.2228400407590171E-3</v>
      </c>
      <c r="I154">
        <f t="shared" si="69"/>
        <v>6.2228400407590172</v>
      </c>
      <c r="J154">
        <f t="shared" si="70"/>
        <v>24.444072827969428</v>
      </c>
      <c r="K154">
        <f t="shared" si="71"/>
        <v>891.71599999999989</v>
      </c>
      <c r="L154">
        <f t="shared" si="72"/>
        <v>776.42764646413741</v>
      </c>
      <c r="M154">
        <f t="shared" si="73"/>
        <v>78.794608453320194</v>
      </c>
      <c r="N154">
        <f t="shared" si="74"/>
        <v>90.494476068100994</v>
      </c>
      <c r="O154">
        <f t="shared" si="75"/>
        <v>0.43427457603292546</v>
      </c>
      <c r="P154">
        <f t="shared" si="76"/>
        <v>3.6778488112813141</v>
      </c>
      <c r="Q154">
        <f t="shared" si="77"/>
        <v>0.40766542679688866</v>
      </c>
      <c r="R154">
        <f t="shared" si="78"/>
        <v>0.25704563780788592</v>
      </c>
      <c r="S154">
        <f t="shared" si="79"/>
        <v>226.11650286211028</v>
      </c>
      <c r="T154">
        <f t="shared" si="80"/>
        <v>33.338658831789182</v>
      </c>
      <c r="U154">
        <f t="shared" si="81"/>
        <v>33.303962499999997</v>
      </c>
      <c r="V154">
        <f t="shared" si="82"/>
        <v>5.1390361393055217</v>
      </c>
      <c r="W154">
        <f t="shared" si="83"/>
        <v>70.118060826191808</v>
      </c>
      <c r="X154">
        <f t="shared" si="84"/>
        <v>3.6570676388847936</v>
      </c>
      <c r="Y154">
        <f t="shared" si="85"/>
        <v>5.2155858216756865</v>
      </c>
      <c r="Z154">
        <f t="shared" si="86"/>
        <v>1.4819685004207281</v>
      </c>
      <c r="AA154">
        <f t="shared" si="87"/>
        <v>-274.42724579747266</v>
      </c>
      <c r="AB154">
        <f t="shared" si="88"/>
        <v>52.343490367730006</v>
      </c>
      <c r="AC154">
        <f t="shared" si="89"/>
        <v>3.2734013947439333</v>
      </c>
      <c r="AD154">
        <f t="shared" si="90"/>
        <v>7.3061488271115493</v>
      </c>
      <c r="AE154">
        <f t="shared" si="91"/>
        <v>47.339127800322274</v>
      </c>
      <c r="AF154">
        <f t="shared" si="92"/>
        <v>6.2101148588215196</v>
      </c>
      <c r="AG154">
        <f t="shared" si="93"/>
        <v>24.444072827969428</v>
      </c>
      <c r="AH154">
        <v>945.53288962292447</v>
      </c>
      <c r="AI154">
        <v>928.11069090909075</v>
      </c>
      <c r="AJ154">
        <v>1.6912382617143711</v>
      </c>
      <c r="AK154">
        <v>66.861594045505171</v>
      </c>
      <c r="AL154">
        <f t="shared" si="94"/>
        <v>6.2228400407590172</v>
      </c>
      <c r="AM154">
        <v>33.548677682516718</v>
      </c>
      <c r="AN154">
        <v>36.039706060606058</v>
      </c>
      <c r="AO154">
        <v>1.183999410190717E-4</v>
      </c>
      <c r="AP154">
        <v>85.609805602652457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47204.981124499544</v>
      </c>
      <c r="AV154">
        <f t="shared" si="98"/>
        <v>1199.99</v>
      </c>
      <c r="AW154">
        <f t="shared" si="99"/>
        <v>1025.9180760943577</v>
      </c>
      <c r="AX154">
        <f t="shared" si="100"/>
        <v>0.85493885456908614</v>
      </c>
      <c r="AY154">
        <f t="shared" si="101"/>
        <v>0.18843198931833621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1665416084.2874999</v>
      </c>
      <c r="BF154">
        <v>891.71599999999989</v>
      </c>
      <c r="BG154">
        <v>913.67962499999999</v>
      </c>
      <c r="BH154">
        <v>36.036074999999997</v>
      </c>
      <c r="BI154">
        <v>33.549512499999999</v>
      </c>
      <c r="BJ154">
        <v>890.49625000000003</v>
      </c>
      <c r="BK154">
        <v>35.772112499999999</v>
      </c>
      <c r="BL154">
        <v>650.01712500000008</v>
      </c>
      <c r="BM154">
        <v>101.383375</v>
      </c>
      <c r="BN154">
        <v>0.10014225</v>
      </c>
      <c r="BO154">
        <v>33.567950000000003</v>
      </c>
      <c r="BP154">
        <v>33.303962499999997</v>
      </c>
      <c r="BQ154">
        <v>999.9</v>
      </c>
      <c r="BR154">
        <v>0</v>
      </c>
      <c r="BS154">
        <v>0</v>
      </c>
      <c r="BT154">
        <v>8971.25</v>
      </c>
      <c r="BU154">
        <v>0</v>
      </c>
      <c r="BV154">
        <v>67.347912500000007</v>
      </c>
      <c r="BW154">
        <v>-21.963950000000001</v>
      </c>
      <c r="BX154">
        <v>925.05087500000002</v>
      </c>
      <c r="BY154">
        <v>945.39750000000004</v>
      </c>
      <c r="BZ154">
        <v>2.4866000000000001</v>
      </c>
      <c r="CA154">
        <v>913.67962499999999</v>
      </c>
      <c r="CB154">
        <v>33.549512499999999</v>
      </c>
      <c r="CC154">
        <v>3.6534712499999999</v>
      </c>
      <c r="CD154">
        <v>3.4013687500000001</v>
      </c>
      <c r="CE154">
        <v>27.350325000000002</v>
      </c>
      <c r="CF154">
        <v>26.135325000000002</v>
      </c>
      <c r="CG154">
        <v>1199.99</v>
      </c>
      <c r="CH154">
        <v>0.49995537499999998</v>
      </c>
      <c r="CI154">
        <v>0.50004462500000002</v>
      </c>
      <c r="CJ154">
        <v>0</v>
      </c>
      <c r="CK154">
        <v>992.89762500000006</v>
      </c>
      <c r="CL154">
        <v>4.9990899999999998</v>
      </c>
      <c r="CM154">
        <v>10562.725</v>
      </c>
      <c r="CN154">
        <v>9557.61</v>
      </c>
      <c r="CO154">
        <v>43</v>
      </c>
      <c r="CP154">
        <v>45.375</v>
      </c>
      <c r="CQ154">
        <v>43.811999999999998</v>
      </c>
      <c r="CR154">
        <v>44.280999999999999</v>
      </c>
      <c r="CS154">
        <v>44.561999999999998</v>
      </c>
      <c r="CT154">
        <v>597.44125000000008</v>
      </c>
      <c r="CU154">
        <v>597.54874999999993</v>
      </c>
      <c r="CV154">
        <v>0</v>
      </c>
      <c r="CW154">
        <v>1665416090</v>
      </c>
      <c r="CX154">
        <v>0</v>
      </c>
      <c r="CY154">
        <v>1665411210</v>
      </c>
      <c r="CZ154" t="s">
        <v>356</v>
      </c>
      <c r="DA154">
        <v>1665411210</v>
      </c>
      <c r="DB154">
        <v>1665411207</v>
      </c>
      <c r="DC154">
        <v>2</v>
      </c>
      <c r="DD154">
        <v>-1.1599999999999999</v>
      </c>
      <c r="DE154">
        <v>-4.0000000000000001E-3</v>
      </c>
      <c r="DF154">
        <v>0.52200000000000002</v>
      </c>
      <c r="DG154">
        <v>0.222</v>
      </c>
      <c r="DH154">
        <v>406</v>
      </c>
      <c r="DI154">
        <v>31</v>
      </c>
      <c r="DJ154">
        <v>0.33</v>
      </c>
      <c r="DK154">
        <v>0.17</v>
      </c>
      <c r="DL154">
        <v>-22.03388</v>
      </c>
      <c r="DM154">
        <v>1.1751242026267219</v>
      </c>
      <c r="DN154">
        <v>0.145565423779138</v>
      </c>
      <c r="DO154">
        <v>0</v>
      </c>
      <c r="DP154">
        <v>2.525855</v>
      </c>
      <c r="DQ154">
        <v>-0.23627527204503521</v>
      </c>
      <c r="DR154">
        <v>2.3866227393536669E-2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3.2965900000000001</v>
      </c>
      <c r="EB154">
        <v>2.62507</v>
      </c>
      <c r="EC154">
        <v>0.17394699999999999</v>
      </c>
      <c r="ED154">
        <v>0.17557300000000001</v>
      </c>
      <c r="EE154">
        <v>0.14507100000000001</v>
      </c>
      <c r="EF154">
        <v>0.13700200000000001</v>
      </c>
      <c r="EG154">
        <v>25016.799999999999</v>
      </c>
      <c r="EH154">
        <v>25533.3</v>
      </c>
      <c r="EI154">
        <v>28179.8</v>
      </c>
      <c r="EJ154">
        <v>29814</v>
      </c>
      <c r="EK154">
        <v>33087.1</v>
      </c>
      <c r="EL154">
        <v>35757</v>
      </c>
      <c r="EM154">
        <v>39694.199999999997</v>
      </c>
      <c r="EN154">
        <v>42653.4</v>
      </c>
      <c r="EO154">
        <v>2.2214800000000001</v>
      </c>
      <c r="EP154">
        <v>2.1722199999999998</v>
      </c>
      <c r="EQ154">
        <v>7.4990100000000004E-2</v>
      </c>
      <c r="ER154">
        <v>0</v>
      </c>
      <c r="ES154">
        <v>32.083199999999998</v>
      </c>
      <c r="ET154">
        <v>999.9</v>
      </c>
      <c r="EU154">
        <v>69.400000000000006</v>
      </c>
      <c r="EV154">
        <v>36.5</v>
      </c>
      <c r="EW154">
        <v>41.995800000000003</v>
      </c>
      <c r="EX154">
        <v>57.348100000000002</v>
      </c>
      <c r="EY154">
        <v>-1.9591400000000001</v>
      </c>
      <c r="EZ154">
        <v>2</v>
      </c>
      <c r="FA154">
        <v>0.465999</v>
      </c>
      <c r="FB154">
        <v>0.81176499999999996</v>
      </c>
      <c r="FC154">
        <v>20.268799999999999</v>
      </c>
      <c r="FD154">
        <v>5.2187900000000003</v>
      </c>
      <c r="FE154">
        <v>12.004</v>
      </c>
      <c r="FF154">
        <v>4.9862000000000002</v>
      </c>
      <c r="FG154">
        <v>3.2844500000000001</v>
      </c>
      <c r="FH154">
        <v>5740.6</v>
      </c>
      <c r="FI154">
        <v>9999</v>
      </c>
      <c r="FJ154">
        <v>9999</v>
      </c>
      <c r="FK154">
        <v>465.5</v>
      </c>
      <c r="FL154">
        <v>1.8657900000000001</v>
      </c>
      <c r="FM154">
        <v>1.8621799999999999</v>
      </c>
      <c r="FN154">
        <v>1.8641799999999999</v>
      </c>
      <c r="FO154">
        <v>1.86032</v>
      </c>
      <c r="FP154">
        <v>1.8610199999999999</v>
      </c>
      <c r="FQ154">
        <v>1.8601099999999999</v>
      </c>
      <c r="FR154">
        <v>1.86185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1.2230000000000001</v>
      </c>
      <c r="GH154">
        <v>0.2641</v>
      </c>
      <c r="GI154">
        <v>0.1107589500545309</v>
      </c>
      <c r="GJ154">
        <v>1.50489809740067E-3</v>
      </c>
      <c r="GK154">
        <v>-2.0552440134273611E-7</v>
      </c>
      <c r="GL154">
        <v>-9.6702536598140934E-11</v>
      </c>
      <c r="GM154">
        <v>-9.7891647304491333E-2</v>
      </c>
      <c r="GN154">
        <v>9.3380900660654225E-3</v>
      </c>
      <c r="GO154">
        <v>6.5945522138961576E-7</v>
      </c>
      <c r="GP154">
        <v>5.8990856701692426E-7</v>
      </c>
      <c r="GQ154">
        <v>7</v>
      </c>
      <c r="GR154">
        <v>2047</v>
      </c>
      <c r="GS154">
        <v>3</v>
      </c>
      <c r="GT154">
        <v>37</v>
      </c>
      <c r="GU154">
        <v>81.3</v>
      </c>
      <c r="GV154">
        <v>81.3</v>
      </c>
      <c r="GW154">
        <v>2.5915499999999998</v>
      </c>
      <c r="GX154">
        <v>2.5573700000000001</v>
      </c>
      <c r="GY154">
        <v>2.04834</v>
      </c>
      <c r="GZ154">
        <v>2.6196299999999999</v>
      </c>
      <c r="HA154">
        <v>2.1972700000000001</v>
      </c>
      <c r="HB154">
        <v>2.34497</v>
      </c>
      <c r="HC154">
        <v>41.612699999999997</v>
      </c>
      <c r="HD154">
        <v>14.78</v>
      </c>
      <c r="HE154">
        <v>18</v>
      </c>
      <c r="HF154">
        <v>701.66899999999998</v>
      </c>
      <c r="HG154">
        <v>734.553</v>
      </c>
      <c r="HH154">
        <v>30.9999</v>
      </c>
      <c r="HI154">
        <v>33.308500000000002</v>
      </c>
      <c r="HJ154">
        <v>30.0001</v>
      </c>
      <c r="HK154">
        <v>33.0182</v>
      </c>
      <c r="HL154">
        <v>32.965400000000002</v>
      </c>
      <c r="HM154">
        <v>51.883499999999998</v>
      </c>
      <c r="HN154">
        <v>26.752800000000001</v>
      </c>
      <c r="HO154">
        <v>94.781899999999993</v>
      </c>
      <c r="HP154">
        <v>31</v>
      </c>
      <c r="HQ154">
        <v>929.32899999999995</v>
      </c>
      <c r="HR154">
        <v>33.635599999999997</v>
      </c>
      <c r="HS154">
        <v>99.1768</v>
      </c>
      <c r="HT154">
        <v>98.872399999999999</v>
      </c>
    </row>
    <row r="155" spans="1:228" x14ac:dyDescent="0.2">
      <c r="A155">
        <v>140</v>
      </c>
      <c r="B155">
        <v>1665416090.5999999</v>
      </c>
      <c r="C155">
        <v>555</v>
      </c>
      <c r="D155" t="s">
        <v>639</v>
      </c>
      <c r="E155" t="s">
        <v>640</v>
      </c>
      <c r="F155">
        <v>4</v>
      </c>
      <c r="G155">
        <v>1665416088.5999999</v>
      </c>
      <c r="H155">
        <f t="shared" si="68"/>
        <v>6.2301282027863803E-3</v>
      </c>
      <c r="I155">
        <f t="shared" si="69"/>
        <v>6.2301282027863802</v>
      </c>
      <c r="J155">
        <f t="shared" si="70"/>
        <v>23.880665661977964</v>
      </c>
      <c r="K155">
        <f t="shared" si="71"/>
        <v>898.77228571428566</v>
      </c>
      <c r="L155">
        <f t="shared" si="72"/>
        <v>785.88278395016778</v>
      </c>
      <c r="M155">
        <f t="shared" si="73"/>
        <v>79.753948565946331</v>
      </c>
      <c r="N155">
        <f t="shared" si="74"/>
        <v>91.210343465038122</v>
      </c>
      <c r="O155">
        <f t="shared" si="75"/>
        <v>0.43591943300639241</v>
      </c>
      <c r="P155">
        <f t="shared" si="76"/>
        <v>3.6937327344957538</v>
      </c>
      <c r="Q155">
        <f t="shared" si="77"/>
        <v>0.40922269832528335</v>
      </c>
      <c r="R155">
        <f t="shared" si="78"/>
        <v>0.25802642174454382</v>
      </c>
      <c r="S155">
        <f t="shared" si="79"/>
        <v>226.11721680887621</v>
      </c>
      <c r="T155">
        <f t="shared" si="80"/>
        <v>33.335049234243293</v>
      </c>
      <c r="U155">
        <f t="shared" si="81"/>
        <v>33.293585714285697</v>
      </c>
      <c r="V155">
        <f t="shared" si="82"/>
        <v>5.1360472067154799</v>
      </c>
      <c r="W155">
        <f t="shared" si="83"/>
        <v>70.147359429801583</v>
      </c>
      <c r="X155">
        <f t="shared" si="84"/>
        <v>3.6579772312723438</v>
      </c>
      <c r="Y155">
        <f t="shared" si="85"/>
        <v>5.2147041043404974</v>
      </c>
      <c r="Z155">
        <f t="shared" si="86"/>
        <v>1.4780699754431361</v>
      </c>
      <c r="AA155">
        <f t="shared" si="87"/>
        <v>-274.74865374287936</v>
      </c>
      <c r="AB155">
        <f t="shared" si="88"/>
        <v>54.034272076366335</v>
      </c>
      <c r="AC155">
        <f t="shared" si="89"/>
        <v>3.3643859838437402</v>
      </c>
      <c r="AD155">
        <f t="shared" si="90"/>
        <v>8.7672211262069197</v>
      </c>
      <c r="AE155">
        <f t="shared" si="91"/>
        <v>47.489046886118004</v>
      </c>
      <c r="AF155">
        <f t="shared" si="92"/>
        <v>6.2254001305402236</v>
      </c>
      <c r="AG155">
        <f t="shared" si="93"/>
        <v>23.880665661977964</v>
      </c>
      <c r="AH155">
        <v>952.36668936101717</v>
      </c>
      <c r="AI155">
        <v>934.99164242424206</v>
      </c>
      <c r="AJ155">
        <v>1.738580236973678</v>
      </c>
      <c r="AK155">
        <v>66.861594045505171</v>
      </c>
      <c r="AL155">
        <f t="shared" si="94"/>
        <v>6.2301282027863802</v>
      </c>
      <c r="AM155">
        <v>33.552799819530321</v>
      </c>
      <c r="AN155">
        <v>36.04648909090907</v>
      </c>
      <c r="AO155">
        <v>1.9923647324408261E-4</v>
      </c>
      <c r="AP155">
        <v>85.609805602652457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47489.164998158747</v>
      </c>
      <c r="AV155">
        <f t="shared" si="98"/>
        <v>1199.991428571429</v>
      </c>
      <c r="AW155">
        <f t="shared" si="99"/>
        <v>1025.9195278802472</v>
      </c>
      <c r="AX155">
        <f t="shared" si="100"/>
        <v>0.85493904660768139</v>
      </c>
      <c r="AY155">
        <f t="shared" si="101"/>
        <v>0.18843235995282501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1665416088.5999999</v>
      </c>
      <c r="BF155">
        <v>898.77228571428566</v>
      </c>
      <c r="BG155">
        <v>920.82371428571423</v>
      </c>
      <c r="BH155">
        <v>36.04512857142857</v>
      </c>
      <c r="BI155">
        <v>33.552285714285709</v>
      </c>
      <c r="BJ155">
        <v>897.54614285714285</v>
      </c>
      <c r="BK155">
        <v>35.781042857142857</v>
      </c>
      <c r="BL155">
        <v>649.96928571428566</v>
      </c>
      <c r="BM155">
        <v>101.3835714285714</v>
      </c>
      <c r="BN155">
        <v>9.9690699999999993E-2</v>
      </c>
      <c r="BO155">
        <v>33.564928571428567</v>
      </c>
      <c r="BP155">
        <v>33.293585714285697</v>
      </c>
      <c r="BQ155">
        <v>999.89999999999986</v>
      </c>
      <c r="BR155">
        <v>0</v>
      </c>
      <c r="BS155">
        <v>0</v>
      </c>
      <c r="BT155">
        <v>9025.982857142857</v>
      </c>
      <c r="BU155">
        <v>0</v>
      </c>
      <c r="BV155">
        <v>66.341057142857139</v>
      </c>
      <c r="BW155">
        <v>-22.05161428571429</v>
      </c>
      <c r="BX155">
        <v>932.37985714285708</v>
      </c>
      <c r="BY155">
        <v>952.79200000000003</v>
      </c>
      <c r="BZ155">
        <v>2.4928528571428572</v>
      </c>
      <c r="CA155">
        <v>920.82371428571423</v>
      </c>
      <c r="CB155">
        <v>33.552285714285709</v>
      </c>
      <c r="CC155">
        <v>3.6543814285714289</v>
      </c>
      <c r="CD155">
        <v>3.4016485714285709</v>
      </c>
      <c r="CE155">
        <v>27.354585714285719</v>
      </c>
      <c r="CF155">
        <v>26.136671428571429</v>
      </c>
      <c r="CG155">
        <v>1199.991428571429</v>
      </c>
      <c r="CH155">
        <v>0.49994799999999989</v>
      </c>
      <c r="CI155">
        <v>0.50005200000000005</v>
      </c>
      <c r="CJ155">
        <v>0</v>
      </c>
      <c r="CK155">
        <v>993.17571428571432</v>
      </c>
      <c r="CL155">
        <v>4.9990899999999998</v>
      </c>
      <c r="CM155">
        <v>10565.642857142861</v>
      </c>
      <c r="CN155">
        <v>9557.6057142857135</v>
      </c>
      <c r="CO155">
        <v>43</v>
      </c>
      <c r="CP155">
        <v>45.375</v>
      </c>
      <c r="CQ155">
        <v>43.811999999999998</v>
      </c>
      <c r="CR155">
        <v>44.285428571428568</v>
      </c>
      <c r="CS155">
        <v>44.561999999999998</v>
      </c>
      <c r="CT155">
        <v>597.43428571428569</v>
      </c>
      <c r="CU155">
        <v>597.55714285714282</v>
      </c>
      <c r="CV155">
        <v>0</v>
      </c>
      <c r="CW155">
        <v>1665416094.2</v>
      </c>
      <c r="CX155">
        <v>0</v>
      </c>
      <c r="CY155">
        <v>1665411210</v>
      </c>
      <c r="CZ155" t="s">
        <v>356</v>
      </c>
      <c r="DA155">
        <v>1665411210</v>
      </c>
      <c r="DB155">
        <v>1665411207</v>
      </c>
      <c r="DC155">
        <v>2</v>
      </c>
      <c r="DD155">
        <v>-1.1599999999999999</v>
      </c>
      <c r="DE155">
        <v>-4.0000000000000001E-3</v>
      </c>
      <c r="DF155">
        <v>0.52200000000000002</v>
      </c>
      <c r="DG155">
        <v>0.222</v>
      </c>
      <c r="DH155">
        <v>406</v>
      </c>
      <c r="DI155">
        <v>31</v>
      </c>
      <c r="DJ155">
        <v>0.33</v>
      </c>
      <c r="DK155">
        <v>0.17</v>
      </c>
      <c r="DL155">
        <v>-22.007357500000001</v>
      </c>
      <c r="DM155">
        <v>0.71555234521578348</v>
      </c>
      <c r="DN155">
        <v>0.13327218555929071</v>
      </c>
      <c r="DO155">
        <v>0</v>
      </c>
      <c r="DP155">
        <v>2.5136612500000002</v>
      </c>
      <c r="DQ155">
        <v>-0.22212799249531109</v>
      </c>
      <c r="DR155">
        <v>2.29825952828983E-2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365</v>
      </c>
      <c r="EA155">
        <v>3.2966099999999998</v>
      </c>
      <c r="EB155">
        <v>2.6254200000000001</v>
      </c>
      <c r="EC155">
        <v>0.17478299999999999</v>
      </c>
      <c r="ED155">
        <v>0.17641100000000001</v>
      </c>
      <c r="EE155">
        <v>0.14507400000000001</v>
      </c>
      <c r="EF155">
        <v>0.13699600000000001</v>
      </c>
      <c r="EG155">
        <v>24991</v>
      </c>
      <c r="EH155">
        <v>25507.599999999999</v>
      </c>
      <c r="EI155">
        <v>28179.3</v>
      </c>
      <c r="EJ155">
        <v>29814.400000000001</v>
      </c>
      <c r="EK155">
        <v>33086.300000000003</v>
      </c>
      <c r="EL155">
        <v>35757.599999999999</v>
      </c>
      <c r="EM155">
        <v>39693.4</v>
      </c>
      <c r="EN155">
        <v>42653.7</v>
      </c>
      <c r="EO155">
        <v>2.2214800000000001</v>
      </c>
      <c r="EP155">
        <v>2.1720000000000002</v>
      </c>
      <c r="EQ155">
        <v>7.5474399999999997E-2</v>
      </c>
      <c r="ER155">
        <v>0</v>
      </c>
      <c r="ES155">
        <v>32.071800000000003</v>
      </c>
      <c r="ET155">
        <v>999.9</v>
      </c>
      <c r="EU155">
        <v>69.400000000000006</v>
      </c>
      <c r="EV155">
        <v>36.5</v>
      </c>
      <c r="EW155">
        <v>41.999200000000002</v>
      </c>
      <c r="EX155">
        <v>57.2881</v>
      </c>
      <c r="EY155">
        <v>-2.0913499999999998</v>
      </c>
      <c r="EZ155">
        <v>2</v>
      </c>
      <c r="FA155">
        <v>0.46600599999999998</v>
      </c>
      <c r="FB155">
        <v>0.81209200000000004</v>
      </c>
      <c r="FC155">
        <v>20.268799999999999</v>
      </c>
      <c r="FD155">
        <v>5.2187900000000003</v>
      </c>
      <c r="FE155">
        <v>12.004</v>
      </c>
      <c r="FF155">
        <v>4.9866000000000001</v>
      </c>
      <c r="FG155">
        <v>3.2844799999999998</v>
      </c>
      <c r="FH155">
        <v>5740.6</v>
      </c>
      <c r="FI155">
        <v>9999</v>
      </c>
      <c r="FJ155">
        <v>9999</v>
      </c>
      <c r="FK155">
        <v>465.5</v>
      </c>
      <c r="FL155">
        <v>1.86581</v>
      </c>
      <c r="FM155">
        <v>1.8621799999999999</v>
      </c>
      <c r="FN155">
        <v>1.86419</v>
      </c>
      <c r="FO155">
        <v>1.86032</v>
      </c>
      <c r="FP155">
        <v>1.86097</v>
      </c>
      <c r="FQ155">
        <v>1.8601099999999999</v>
      </c>
      <c r="FR155">
        <v>1.8618699999999999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1.2290000000000001</v>
      </c>
      <c r="GH155">
        <v>0.2641</v>
      </c>
      <c r="GI155">
        <v>0.1107589500545309</v>
      </c>
      <c r="GJ155">
        <v>1.50489809740067E-3</v>
      </c>
      <c r="GK155">
        <v>-2.0552440134273611E-7</v>
      </c>
      <c r="GL155">
        <v>-9.6702536598140934E-11</v>
      </c>
      <c r="GM155">
        <v>-9.7891647304491333E-2</v>
      </c>
      <c r="GN155">
        <v>9.3380900660654225E-3</v>
      </c>
      <c r="GO155">
        <v>6.5945522138961576E-7</v>
      </c>
      <c r="GP155">
        <v>5.8990856701692426E-7</v>
      </c>
      <c r="GQ155">
        <v>7</v>
      </c>
      <c r="GR155">
        <v>2047</v>
      </c>
      <c r="GS155">
        <v>3</v>
      </c>
      <c r="GT155">
        <v>37</v>
      </c>
      <c r="GU155">
        <v>81.3</v>
      </c>
      <c r="GV155">
        <v>81.400000000000006</v>
      </c>
      <c r="GW155">
        <v>2.6074199999999998</v>
      </c>
      <c r="GX155">
        <v>2.5537100000000001</v>
      </c>
      <c r="GY155">
        <v>2.04834</v>
      </c>
      <c r="GZ155">
        <v>2.6196299999999999</v>
      </c>
      <c r="HA155">
        <v>2.1972700000000001</v>
      </c>
      <c r="HB155">
        <v>2.31812</v>
      </c>
      <c r="HC155">
        <v>41.612699999999997</v>
      </c>
      <c r="HD155">
        <v>14.7712</v>
      </c>
      <c r="HE155">
        <v>18</v>
      </c>
      <c r="HF155">
        <v>701.69299999999998</v>
      </c>
      <c r="HG155">
        <v>734.36900000000003</v>
      </c>
      <c r="HH155">
        <v>31.0001</v>
      </c>
      <c r="HI155">
        <v>33.308500000000002</v>
      </c>
      <c r="HJ155">
        <v>30.0001</v>
      </c>
      <c r="HK155">
        <v>33.020400000000002</v>
      </c>
      <c r="HL155">
        <v>32.967700000000001</v>
      </c>
      <c r="HM155">
        <v>52.186100000000003</v>
      </c>
      <c r="HN155">
        <v>26.4803</v>
      </c>
      <c r="HO155">
        <v>94.781899999999993</v>
      </c>
      <c r="HP155">
        <v>31</v>
      </c>
      <c r="HQ155">
        <v>936.01499999999999</v>
      </c>
      <c r="HR155">
        <v>33.652500000000003</v>
      </c>
      <c r="HS155">
        <v>99.174899999999994</v>
      </c>
      <c r="HT155">
        <v>98.8733</v>
      </c>
    </row>
    <row r="156" spans="1:228" x14ac:dyDescent="0.2">
      <c r="A156">
        <v>141</v>
      </c>
      <c r="B156">
        <v>1665416094.5999999</v>
      </c>
      <c r="C156">
        <v>559</v>
      </c>
      <c r="D156" t="s">
        <v>641</v>
      </c>
      <c r="E156" t="s">
        <v>642</v>
      </c>
      <c r="F156">
        <v>4</v>
      </c>
      <c r="G156">
        <v>1665416092.2874999</v>
      </c>
      <c r="H156">
        <f t="shared" si="68"/>
        <v>6.2390421524579414E-3</v>
      </c>
      <c r="I156">
        <f t="shared" si="69"/>
        <v>6.2390421524579418</v>
      </c>
      <c r="J156">
        <f t="shared" si="70"/>
        <v>24.429036630015524</v>
      </c>
      <c r="K156">
        <f t="shared" si="71"/>
        <v>904.91099999999994</v>
      </c>
      <c r="L156">
        <f t="shared" si="72"/>
        <v>790.00456791770262</v>
      </c>
      <c r="M156">
        <f t="shared" si="73"/>
        <v>80.171861660998246</v>
      </c>
      <c r="N156">
        <f t="shared" si="74"/>
        <v>91.832886104366395</v>
      </c>
      <c r="O156">
        <f t="shared" si="75"/>
        <v>0.43698934793845245</v>
      </c>
      <c r="P156">
        <f t="shared" si="76"/>
        <v>3.6903049305227538</v>
      </c>
      <c r="Q156">
        <f t="shared" si="77"/>
        <v>0.41014245699226409</v>
      </c>
      <c r="R156">
        <f t="shared" si="78"/>
        <v>0.25861355999009883</v>
      </c>
      <c r="S156">
        <f t="shared" si="79"/>
        <v>226.1182631114803</v>
      </c>
      <c r="T156">
        <f t="shared" si="80"/>
        <v>33.329426831541575</v>
      </c>
      <c r="U156">
        <f t="shared" si="81"/>
        <v>33.2896</v>
      </c>
      <c r="V156">
        <f t="shared" si="82"/>
        <v>5.1348995623905829</v>
      </c>
      <c r="W156">
        <f t="shared" si="83"/>
        <v>70.162431292225321</v>
      </c>
      <c r="X156">
        <f t="shared" si="84"/>
        <v>3.6580331519730405</v>
      </c>
      <c r="Y156">
        <f t="shared" si="85"/>
        <v>5.2136636154146299</v>
      </c>
      <c r="Z156">
        <f t="shared" si="86"/>
        <v>1.4768664104175424</v>
      </c>
      <c r="AA156">
        <f t="shared" si="87"/>
        <v>-275.14175892339523</v>
      </c>
      <c r="AB156">
        <f t="shared" si="88"/>
        <v>54.067616647340557</v>
      </c>
      <c r="AC156">
        <f t="shared" si="89"/>
        <v>3.3694645857532142</v>
      </c>
      <c r="AD156">
        <f t="shared" si="90"/>
        <v>8.413585421178837</v>
      </c>
      <c r="AE156">
        <f t="shared" si="91"/>
        <v>47.652486866932286</v>
      </c>
      <c r="AF156">
        <f t="shared" si="92"/>
        <v>6.2019833837664731</v>
      </c>
      <c r="AG156">
        <f t="shared" si="93"/>
        <v>24.429036630015524</v>
      </c>
      <c r="AH156">
        <v>959.36954690528546</v>
      </c>
      <c r="AI156">
        <v>941.85783030302991</v>
      </c>
      <c r="AJ156">
        <v>1.714720833498691</v>
      </c>
      <c r="AK156">
        <v>66.861594045505171</v>
      </c>
      <c r="AL156">
        <f t="shared" si="94"/>
        <v>6.2390421524579418</v>
      </c>
      <c r="AM156">
        <v>33.549108025274748</v>
      </c>
      <c r="AN156">
        <v>36.047607272727276</v>
      </c>
      <c r="AO156">
        <v>-8.177492633557443E-5</v>
      </c>
      <c r="AP156">
        <v>85.609805602652457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47428.467770104915</v>
      </c>
      <c r="AV156">
        <f t="shared" si="98"/>
        <v>1200.0037500000001</v>
      </c>
      <c r="AW156">
        <f t="shared" si="99"/>
        <v>1025.9294010940312</v>
      </c>
      <c r="AX156">
        <f t="shared" si="100"/>
        <v>0.85493849589555959</v>
      </c>
      <c r="AY156">
        <f t="shared" si="101"/>
        <v>0.1884312970784302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1665416092.2874999</v>
      </c>
      <c r="BF156">
        <v>904.91099999999994</v>
      </c>
      <c r="BG156">
        <v>927.03537499999993</v>
      </c>
      <c r="BH156">
        <v>36.045850000000002</v>
      </c>
      <c r="BI156">
        <v>33.5626125</v>
      </c>
      <c r="BJ156">
        <v>903.679125</v>
      </c>
      <c r="BK156">
        <v>35.781737499999998</v>
      </c>
      <c r="BL156">
        <v>650.02862500000003</v>
      </c>
      <c r="BM156">
        <v>101.382875</v>
      </c>
      <c r="BN156">
        <v>9.9907400000000007E-2</v>
      </c>
      <c r="BO156">
        <v>33.561362500000001</v>
      </c>
      <c r="BP156">
        <v>33.2896</v>
      </c>
      <c r="BQ156">
        <v>999.9</v>
      </c>
      <c r="BR156">
        <v>0</v>
      </c>
      <c r="BS156">
        <v>0</v>
      </c>
      <c r="BT156">
        <v>9014.21875</v>
      </c>
      <c r="BU156">
        <v>0</v>
      </c>
      <c r="BV156">
        <v>65.939012500000004</v>
      </c>
      <c r="BW156">
        <v>-22.124675</v>
      </c>
      <c r="BX156">
        <v>938.74874999999997</v>
      </c>
      <c r="BY156">
        <v>959.22962499999994</v>
      </c>
      <c r="BZ156">
        <v>2.4832437500000002</v>
      </c>
      <c r="CA156">
        <v>927.03537499999993</v>
      </c>
      <c r="CB156">
        <v>33.5626125</v>
      </c>
      <c r="CC156">
        <v>3.6544275000000002</v>
      </c>
      <c r="CD156">
        <v>3.4026700000000001</v>
      </c>
      <c r="CE156">
        <v>27.354812500000001</v>
      </c>
      <c r="CF156">
        <v>26.141774999999999</v>
      </c>
      <c r="CG156">
        <v>1200.0037500000001</v>
      </c>
      <c r="CH156">
        <v>0.49996737499999999</v>
      </c>
      <c r="CI156">
        <v>0.50003262500000001</v>
      </c>
      <c r="CJ156">
        <v>0</v>
      </c>
      <c r="CK156">
        <v>993.65949999999998</v>
      </c>
      <c r="CL156">
        <v>4.9990899999999998</v>
      </c>
      <c r="CM156">
        <v>10569.6</v>
      </c>
      <c r="CN156">
        <v>9557.7662500000006</v>
      </c>
      <c r="CO156">
        <v>43</v>
      </c>
      <c r="CP156">
        <v>45.343499999999999</v>
      </c>
      <c r="CQ156">
        <v>43.811999999999998</v>
      </c>
      <c r="CR156">
        <v>44.304250000000003</v>
      </c>
      <c r="CS156">
        <v>44.561999999999998</v>
      </c>
      <c r="CT156">
        <v>597.46249999999998</v>
      </c>
      <c r="CU156">
        <v>597.54124999999999</v>
      </c>
      <c r="CV156">
        <v>0</v>
      </c>
      <c r="CW156">
        <v>1665416097.8</v>
      </c>
      <c r="CX156">
        <v>0</v>
      </c>
      <c r="CY156">
        <v>1665411210</v>
      </c>
      <c r="CZ156" t="s">
        <v>356</v>
      </c>
      <c r="DA156">
        <v>1665411210</v>
      </c>
      <c r="DB156">
        <v>1665411207</v>
      </c>
      <c r="DC156">
        <v>2</v>
      </c>
      <c r="DD156">
        <v>-1.1599999999999999</v>
      </c>
      <c r="DE156">
        <v>-4.0000000000000001E-3</v>
      </c>
      <c r="DF156">
        <v>0.52200000000000002</v>
      </c>
      <c r="DG156">
        <v>0.222</v>
      </c>
      <c r="DH156">
        <v>406</v>
      </c>
      <c r="DI156">
        <v>31</v>
      </c>
      <c r="DJ156">
        <v>0.33</v>
      </c>
      <c r="DK156">
        <v>0.17</v>
      </c>
      <c r="DL156">
        <v>-21.986495000000001</v>
      </c>
      <c r="DM156">
        <v>-0.54383189493435136</v>
      </c>
      <c r="DN156">
        <v>0.1024374783709554</v>
      </c>
      <c r="DO156">
        <v>0</v>
      </c>
      <c r="DP156">
        <v>2.50369975</v>
      </c>
      <c r="DQ156">
        <v>-0.16796048780487849</v>
      </c>
      <c r="DR156">
        <v>1.9546066674333739E-2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365</v>
      </c>
      <c r="EA156">
        <v>3.2965</v>
      </c>
      <c r="EB156">
        <v>2.6251000000000002</v>
      </c>
      <c r="EC156">
        <v>0.175619</v>
      </c>
      <c r="ED156">
        <v>0.177231</v>
      </c>
      <c r="EE156">
        <v>0.14508499999999999</v>
      </c>
      <c r="EF156">
        <v>0.13714199999999999</v>
      </c>
      <c r="EG156">
        <v>24966.1</v>
      </c>
      <c r="EH156">
        <v>25481.7</v>
      </c>
      <c r="EI156">
        <v>28179.8</v>
      </c>
      <c r="EJ156">
        <v>29813.9</v>
      </c>
      <c r="EK156">
        <v>33086.5</v>
      </c>
      <c r="EL156">
        <v>35751.1</v>
      </c>
      <c r="EM156">
        <v>39694.1</v>
      </c>
      <c r="EN156">
        <v>42653</v>
      </c>
      <c r="EO156">
        <v>2.2214800000000001</v>
      </c>
      <c r="EP156">
        <v>2.1721699999999999</v>
      </c>
      <c r="EQ156">
        <v>7.5623399999999993E-2</v>
      </c>
      <c r="ER156">
        <v>0</v>
      </c>
      <c r="ES156">
        <v>32.060400000000001</v>
      </c>
      <c r="ET156">
        <v>999.9</v>
      </c>
      <c r="EU156">
        <v>69.400000000000006</v>
      </c>
      <c r="EV156">
        <v>36.5</v>
      </c>
      <c r="EW156">
        <v>41.995600000000003</v>
      </c>
      <c r="EX156">
        <v>56.5381</v>
      </c>
      <c r="EY156">
        <v>-2.0432700000000001</v>
      </c>
      <c r="EZ156">
        <v>2</v>
      </c>
      <c r="FA156">
        <v>0.46604699999999999</v>
      </c>
      <c r="FB156">
        <v>0.81176700000000002</v>
      </c>
      <c r="FC156">
        <v>20.268899999999999</v>
      </c>
      <c r="FD156">
        <v>5.2196899999999999</v>
      </c>
      <c r="FE156">
        <v>12.004</v>
      </c>
      <c r="FF156">
        <v>4.9866000000000001</v>
      </c>
      <c r="FG156">
        <v>3.2846500000000001</v>
      </c>
      <c r="FH156">
        <v>5740.9</v>
      </c>
      <c r="FI156">
        <v>9999</v>
      </c>
      <c r="FJ156">
        <v>9999</v>
      </c>
      <c r="FK156">
        <v>465.5</v>
      </c>
      <c r="FL156">
        <v>1.86581</v>
      </c>
      <c r="FM156">
        <v>1.8621799999999999</v>
      </c>
      <c r="FN156">
        <v>1.8642099999999999</v>
      </c>
      <c r="FO156">
        <v>1.86033</v>
      </c>
      <c r="FP156">
        <v>1.8609800000000001</v>
      </c>
      <c r="FQ156">
        <v>1.86012</v>
      </c>
      <c r="FR156">
        <v>1.8618399999999999</v>
      </c>
      <c r="FS156">
        <v>1.85839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1.2350000000000001</v>
      </c>
      <c r="GH156">
        <v>0.26419999999999999</v>
      </c>
      <c r="GI156">
        <v>0.1107589500545309</v>
      </c>
      <c r="GJ156">
        <v>1.50489809740067E-3</v>
      </c>
      <c r="GK156">
        <v>-2.0552440134273611E-7</v>
      </c>
      <c r="GL156">
        <v>-9.6702536598140934E-11</v>
      </c>
      <c r="GM156">
        <v>-9.7891647304491333E-2</v>
      </c>
      <c r="GN156">
        <v>9.3380900660654225E-3</v>
      </c>
      <c r="GO156">
        <v>6.5945522138961576E-7</v>
      </c>
      <c r="GP156">
        <v>5.8990856701692426E-7</v>
      </c>
      <c r="GQ156">
        <v>7</v>
      </c>
      <c r="GR156">
        <v>2047</v>
      </c>
      <c r="GS156">
        <v>3</v>
      </c>
      <c r="GT156">
        <v>37</v>
      </c>
      <c r="GU156">
        <v>81.400000000000006</v>
      </c>
      <c r="GV156">
        <v>81.5</v>
      </c>
      <c r="GW156">
        <v>2.6232899999999999</v>
      </c>
      <c r="GX156">
        <v>2.5634800000000002</v>
      </c>
      <c r="GY156">
        <v>2.04834</v>
      </c>
      <c r="GZ156">
        <v>2.6196299999999999</v>
      </c>
      <c r="HA156">
        <v>2.1972700000000001</v>
      </c>
      <c r="HB156">
        <v>2.3547400000000001</v>
      </c>
      <c r="HC156">
        <v>41.612699999999997</v>
      </c>
      <c r="HD156">
        <v>14.78</v>
      </c>
      <c r="HE156">
        <v>18</v>
      </c>
      <c r="HF156">
        <v>701.71799999999996</v>
      </c>
      <c r="HG156">
        <v>734.55899999999997</v>
      </c>
      <c r="HH156">
        <v>31</v>
      </c>
      <c r="HI156">
        <v>33.309199999999997</v>
      </c>
      <c r="HJ156">
        <v>30.0001</v>
      </c>
      <c r="HK156">
        <v>33.022599999999997</v>
      </c>
      <c r="HL156">
        <v>32.969799999999999</v>
      </c>
      <c r="HM156">
        <v>52.49</v>
      </c>
      <c r="HN156">
        <v>26.4803</v>
      </c>
      <c r="HO156">
        <v>94.781899999999993</v>
      </c>
      <c r="HP156">
        <v>31</v>
      </c>
      <c r="HQ156">
        <v>942.726</v>
      </c>
      <c r="HR156">
        <v>33.653199999999998</v>
      </c>
      <c r="HS156">
        <v>99.176699999999997</v>
      </c>
      <c r="HT156">
        <v>98.871799999999993</v>
      </c>
    </row>
    <row r="157" spans="1:228" x14ac:dyDescent="0.2">
      <c r="A157">
        <v>142</v>
      </c>
      <c r="B157">
        <v>1665416098.5999999</v>
      </c>
      <c r="C157">
        <v>563</v>
      </c>
      <c r="D157" t="s">
        <v>643</v>
      </c>
      <c r="E157" t="s">
        <v>644</v>
      </c>
      <c r="F157">
        <v>4</v>
      </c>
      <c r="G157">
        <v>1665416096.5999999</v>
      </c>
      <c r="H157">
        <f t="shared" si="68"/>
        <v>6.1877683352076322E-3</v>
      </c>
      <c r="I157">
        <f t="shared" si="69"/>
        <v>6.1877683352076325</v>
      </c>
      <c r="J157">
        <f t="shared" si="70"/>
        <v>24.363988763914122</v>
      </c>
      <c r="K157">
        <f t="shared" si="71"/>
        <v>912.09914285714274</v>
      </c>
      <c r="L157">
        <f t="shared" si="72"/>
        <v>796.67669340325017</v>
      </c>
      <c r="M157">
        <f t="shared" si="73"/>
        <v>80.848379822777929</v>
      </c>
      <c r="N157">
        <f t="shared" si="74"/>
        <v>92.561685999290233</v>
      </c>
      <c r="O157">
        <f t="shared" si="75"/>
        <v>0.43397311111393411</v>
      </c>
      <c r="P157">
        <f t="shared" si="76"/>
        <v>3.6811839296162727</v>
      </c>
      <c r="Q157">
        <f t="shared" si="77"/>
        <v>0.40742217429563399</v>
      </c>
      <c r="R157">
        <f t="shared" si="78"/>
        <v>0.25688887569093377</v>
      </c>
      <c r="S157">
        <f t="shared" si="79"/>
        <v>226.11537266604952</v>
      </c>
      <c r="T157">
        <f t="shared" si="80"/>
        <v>33.335389208969055</v>
      </c>
      <c r="U157">
        <f t="shared" si="81"/>
        <v>33.287357142857147</v>
      </c>
      <c r="V157">
        <f t="shared" si="82"/>
        <v>5.1342538534638456</v>
      </c>
      <c r="W157">
        <f t="shared" si="83"/>
        <v>70.212157843901608</v>
      </c>
      <c r="X157">
        <f t="shared" si="84"/>
        <v>3.659764375453237</v>
      </c>
      <c r="Y157">
        <f t="shared" si="85"/>
        <v>5.2124368312248253</v>
      </c>
      <c r="Z157">
        <f t="shared" si="86"/>
        <v>1.4744894780106086</v>
      </c>
      <c r="AA157">
        <f t="shared" si="87"/>
        <v>-272.88058358265658</v>
      </c>
      <c r="AB157">
        <f t="shared" si="88"/>
        <v>53.544504766034187</v>
      </c>
      <c r="AC157">
        <f t="shared" si="89"/>
        <v>3.345026807625131</v>
      </c>
      <c r="AD157">
        <f t="shared" si="90"/>
        <v>10.124320657052245</v>
      </c>
      <c r="AE157">
        <f t="shared" si="91"/>
        <v>47.639582016954776</v>
      </c>
      <c r="AF157">
        <f t="shared" si="92"/>
        <v>6.0475140975250712</v>
      </c>
      <c r="AG157">
        <f t="shared" si="93"/>
        <v>24.363988763914122</v>
      </c>
      <c r="AH157">
        <v>966.30094846082227</v>
      </c>
      <c r="AI157">
        <v>948.79746060606033</v>
      </c>
      <c r="AJ157">
        <v>1.719356046368534</v>
      </c>
      <c r="AK157">
        <v>66.861594045505171</v>
      </c>
      <c r="AL157">
        <f t="shared" si="94"/>
        <v>6.1877683352076325</v>
      </c>
      <c r="AM157">
        <v>33.628029764339153</v>
      </c>
      <c r="AN157">
        <v>36.074074545454543</v>
      </c>
      <c r="AO157">
        <v>5.9988979610538663E-3</v>
      </c>
      <c r="AP157">
        <v>85.609805602652457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47266.19037791383</v>
      </c>
      <c r="AV157">
        <f t="shared" si="98"/>
        <v>1199.981428571429</v>
      </c>
      <c r="AW157">
        <f t="shared" si="99"/>
        <v>1025.9109993088343</v>
      </c>
      <c r="AX157">
        <f t="shared" si="100"/>
        <v>0.85493906395716091</v>
      </c>
      <c r="AY157">
        <f t="shared" si="101"/>
        <v>0.1884323934373206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1665416096.5999999</v>
      </c>
      <c r="BF157">
        <v>912.09914285714274</v>
      </c>
      <c r="BG157">
        <v>934.17800000000011</v>
      </c>
      <c r="BH157">
        <v>36.06317142857143</v>
      </c>
      <c r="BI157">
        <v>33.641842857142848</v>
      </c>
      <c r="BJ157">
        <v>910.86128571428594</v>
      </c>
      <c r="BK157">
        <v>35.798842857142859</v>
      </c>
      <c r="BL157">
        <v>650.03314285714282</v>
      </c>
      <c r="BM157">
        <v>101.38200000000001</v>
      </c>
      <c r="BN157">
        <v>0.10004471428571431</v>
      </c>
      <c r="BO157">
        <v>33.557157142857143</v>
      </c>
      <c r="BP157">
        <v>33.287357142857147</v>
      </c>
      <c r="BQ157">
        <v>999.89999999999986</v>
      </c>
      <c r="BR157">
        <v>0</v>
      </c>
      <c r="BS157">
        <v>0</v>
      </c>
      <c r="BT157">
        <v>8982.8571428571431</v>
      </c>
      <c r="BU157">
        <v>0</v>
      </c>
      <c r="BV157">
        <v>65.899828571428571</v>
      </c>
      <c r="BW157">
        <v>-22.078942857142859</v>
      </c>
      <c r="BX157">
        <v>946.22299999999996</v>
      </c>
      <c r="BY157">
        <v>966.69971428571444</v>
      </c>
      <c r="BZ157">
        <v>2.4213200000000001</v>
      </c>
      <c r="CA157">
        <v>934.17800000000011</v>
      </c>
      <c r="CB157">
        <v>33.641842857142848</v>
      </c>
      <c r="CC157">
        <v>3.6561485714285711</v>
      </c>
      <c r="CD157">
        <v>3.4106714285714288</v>
      </c>
      <c r="CE157">
        <v>27.362828571428569</v>
      </c>
      <c r="CF157">
        <v>26.181528571428569</v>
      </c>
      <c r="CG157">
        <v>1199.981428571429</v>
      </c>
      <c r="CH157">
        <v>0.49994799999999989</v>
      </c>
      <c r="CI157">
        <v>0.50005200000000005</v>
      </c>
      <c r="CJ157">
        <v>0</v>
      </c>
      <c r="CK157">
        <v>994.12528571428572</v>
      </c>
      <c r="CL157">
        <v>4.9990899999999998</v>
      </c>
      <c r="CM157">
        <v>10574.471428571431</v>
      </c>
      <c r="CN157">
        <v>9557.5257142857154</v>
      </c>
      <c r="CO157">
        <v>43</v>
      </c>
      <c r="CP157">
        <v>45.311999999999998</v>
      </c>
      <c r="CQ157">
        <v>43.811999999999998</v>
      </c>
      <c r="CR157">
        <v>44.285428571428582</v>
      </c>
      <c r="CS157">
        <v>44.561999999999998</v>
      </c>
      <c r="CT157">
        <v>597.42857142857144</v>
      </c>
      <c r="CU157">
        <v>597.55285714285731</v>
      </c>
      <c r="CV157">
        <v>0</v>
      </c>
      <c r="CW157">
        <v>1665416102</v>
      </c>
      <c r="CX157">
        <v>0</v>
      </c>
      <c r="CY157">
        <v>1665411210</v>
      </c>
      <c r="CZ157" t="s">
        <v>356</v>
      </c>
      <c r="DA157">
        <v>1665411210</v>
      </c>
      <c r="DB157">
        <v>1665411207</v>
      </c>
      <c r="DC157">
        <v>2</v>
      </c>
      <c r="DD157">
        <v>-1.1599999999999999</v>
      </c>
      <c r="DE157">
        <v>-4.0000000000000001E-3</v>
      </c>
      <c r="DF157">
        <v>0.52200000000000002</v>
      </c>
      <c r="DG157">
        <v>0.222</v>
      </c>
      <c r="DH157">
        <v>406</v>
      </c>
      <c r="DI157">
        <v>31</v>
      </c>
      <c r="DJ157">
        <v>0.33</v>
      </c>
      <c r="DK157">
        <v>0.17</v>
      </c>
      <c r="DL157">
        <v>-22.00360487804878</v>
      </c>
      <c r="DM157">
        <v>-0.96069407665503048</v>
      </c>
      <c r="DN157">
        <v>0.1058314950383782</v>
      </c>
      <c r="DO157">
        <v>0</v>
      </c>
      <c r="DP157">
        <v>2.4818814634146338</v>
      </c>
      <c r="DQ157">
        <v>-0.24269435540069659</v>
      </c>
      <c r="DR157">
        <v>2.9210475281157309E-2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365</v>
      </c>
      <c r="EA157">
        <v>3.2966199999999999</v>
      </c>
      <c r="EB157">
        <v>2.6252499999999999</v>
      </c>
      <c r="EC157">
        <v>0.176457</v>
      </c>
      <c r="ED157">
        <v>0.17805499999999999</v>
      </c>
      <c r="EE157">
        <v>0.14515400000000001</v>
      </c>
      <c r="EF157">
        <v>0.13728699999999999</v>
      </c>
      <c r="EG157">
        <v>24940.2</v>
      </c>
      <c r="EH157">
        <v>25455.7</v>
      </c>
      <c r="EI157">
        <v>28179.4</v>
      </c>
      <c r="EJ157">
        <v>29813.5</v>
      </c>
      <c r="EK157">
        <v>33083.300000000003</v>
      </c>
      <c r="EL157">
        <v>35744.699999999997</v>
      </c>
      <c r="EM157">
        <v>39693.4</v>
      </c>
      <c r="EN157">
        <v>42652.5</v>
      </c>
      <c r="EO157">
        <v>2.2216200000000002</v>
      </c>
      <c r="EP157">
        <v>2.1721499999999998</v>
      </c>
      <c r="EQ157">
        <v>7.6815499999999995E-2</v>
      </c>
      <c r="ER157">
        <v>0</v>
      </c>
      <c r="ES157">
        <v>32.0518</v>
      </c>
      <c r="ET157">
        <v>999.9</v>
      </c>
      <c r="EU157">
        <v>69.3</v>
      </c>
      <c r="EV157">
        <v>36.5</v>
      </c>
      <c r="EW157">
        <v>41.932699999999997</v>
      </c>
      <c r="EX157">
        <v>56.778100000000002</v>
      </c>
      <c r="EY157">
        <v>-2.0152199999999998</v>
      </c>
      <c r="EZ157">
        <v>2</v>
      </c>
      <c r="FA157">
        <v>0.46612799999999999</v>
      </c>
      <c r="FB157">
        <v>0.81095300000000003</v>
      </c>
      <c r="FC157">
        <v>20.268799999999999</v>
      </c>
      <c r="FD157">
        <v>5.2201399999999998</v>
      </c>
      <c r="FE157">
        <v>12.004</v>
      </c>
      <c r="FF157">
        <v>4.9869500000000002</v>
      </c>
      <c r="FG157">
        <v>3.2846500000000001</v>
      </c>
      <c r="FH157">
        <v>5740.9</v>
      </c>
      <c r="FI157">
        <v>9999</v>
      </c>
      <c r="FJ157">
        <v>9999</v>
      </c>
      <c r="FK157">
        <v>465.5</v>
      </c>
      <c r="FL157">
        <v>1.86581</v>
      </c>
      <c r="FM157">
        <v>1.8621799999999999</v>
      </c>
      <c r="FN157">
        <v>1.86422</v>
      </c>
      <c r="FO157">
        <v>1.8603400000000001</v>
      </c>
      <c r="FP157">
        <v>1.8609899999999999</v>
      </c>
      <c r="FQ157">
        <v>1.86012</v>
      </c>
      <c r="FR157">
        <v>1.86185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1.2410000000000001</v>
      </c>
      <c r="GH157">
        <v>0.26450000000000001</v>
      </c>
      <c r="GI157">
        <v>0.1107589500545309</v>
      </c>
      <c r="GJ157">
        <v>1.50489809740067E-3</v>
      </c>
      <c r="GK157">
        <v>-2.0552440134273611E-7</v>
      </c>
      <c r="GL157">
        <v>-9.6702536598140934E-11</v>
      </c>
      <c r="GM157">
        <v>-9.7891647304491333E-2</v>
      </c>
      <c r="GN157">
        <v>9.3380900660654225E-3</v>
      </c>
      <c r="GO157">
        <v>6.5945522138961576E-7</v>
      </c>
      <c r="GP157">
        <v>5.8990856701692426E-7</v>
      </c>
      <c r="GQ157">
        <v>7</v>
      </c>
      <c r="GR157">
        <v>2047</v>
      </c>
      <c r="GS157">
        <v>3</v>
      </c>
      <c r="GT157">
        <v>37</v>
      </c>
      <c r="GU157">
        <v>81.5</v>
      </c>
      <c r="GV157">
        <v>81.5</v>
      </c>
      <c r="GW157">
        <v>2.63794</v>
      </c>
      <c r="GX157">
        <v>2.5683600000000002</v>
      </c>
      <c r="GY157">
        <v>2.04834</v>
      </c>
      <c r="GZ157">
        <v>2.6196299999999999</v>
      </c>
      <c r="HA157">
        <v>2.1972700000000001</v>
      </c>
      <c r="HB157">
        <v>2.3327599999999999</v>
      </c>
      <c r="HC157">
        <v>41.612699999999997</v>
      </c>
      <c r="HD157">
        <v>14.78</v>
      </c>
      <c r="HE157">
        <v>18</v>
      </c>
      <c r="HF157">
        <v>701.86</v>
      </c>
      <c r="HG157">
        <v>734.56299999999999</v>
      </c>
      <c r="HH157">
        <v>30.9999</v>
      </c>
      <c r="HI157">
        <v>33.311399999999999</v>
      </c>
      <c r="HJ157">
        <v>30.0002</v>
      </c>
      <c r="HK157">
        <v>33.024000000000001</v>
      </c>
      <c r="HL157">
        <v>32.972000000000001</v>
      </c>
      <c r="HM157">
        <v>52.796199999999999</v>
      </c>
      <c r="HN157">
        <v>26.4803</v>
      </c>
      <c r="HO157">
        <v>94.781899999999993</v>
      </c>
      <c r="HP157">
        <v>31</v>
      </c>
      <c r="HQ157">
        <v>949.43700000000001</v>
      </c>
      <c r="HR157">
        <v>33.646299999999997</v>
      </c>
      <c r="HS157">
        <v>99.174999999999997</v>
      </c>
      <c r="HT157">
        <v>98.870599999999996</v>
      </c>
    </row>
    <row r="158" spans="1:228" x14ac:dyDescent="0.2">
      <c r="A158">
        <v>143</v>
      </c>
      <c r="B158">
        <v>1665416102.5999999</v>
      </c>
      <c r="C158">
        <v>567</v>
      </c>
      <c r="D158" t="s">
        <v>645</v>
      </c>
      <c r="E158" t="s">
        <v>646</v>
      </c>
      <c r="F158">
        <v>4</v>
      </c>
      <c r="G158">
        <v>1665416100.2874999</v>
      </c>
      <c r="H158">
        <f t="shared" si="68"/>
        <v>6.163268330906458E-3</v>
      </c>
      <c r="I158">
        <f t="shared" si="69"/>
        <v>6.1632683309064582</v>
      </c>
      <c r="J158">
        <f t="shared" si="70"/>
        <v>23.995418392729608</v>
      </c>
      <c r="K158">
        <f t="shared" si="71"/>
        <v>918.24699999999996</v>
      </c>
      <c r="L158">
        <f t="shared" si="72"/>
        <v>803.69485551634705</v>
      </c>
      <c r="M158">
        <f t="shared" si="73"/>
        <v>81.561489394144331</v>
      </c>
      <c r="N158">
        <f t="shared" si="74"/>
        <v>93.186602399723242</v>
      </c>
      <c r="O158">
        <f t="shared" si="75"/>
        <v>0.43207104682231889</v>
      </c>
      <c r="P158">
        <f t="shared" si="76"/>
        <v>3.6736626718112824</v>
      </c>
      <c r="Q158">
        <f t="shared" si="77"/>
        <v>0.40569439754669023</v>
      </c>
      <c r="R158">
        <f t="shared" si="78"/>
        <v>0.25579454123439993</v>
      </c>
      <c r="S158">
        <f t="shared" si="79"/>
        <v>226.12105236252381</v>
      </c>
      <c r="T158">
        <f t="shared" si="80"/>
        <v>33.335439745864029</v>
      </c>
      <c r="U158">
        <f t="shared" si="81"/>
        <v>33.296599999999998</v>
      </c>
      <c r="V158">
        <f t="shared" si="82"/>
        <v>5.1369152866262908</v>
      </c>
      <c r="W158">
        <f t="shared" si="83"/>
        <v>70.274030202362383</v>
      </c>
      <c r="X158">
        <f t="shared" si="84"/>
        <v>3.6620297874692245</v>
      </c>
      <c r="Y158">
        <f t="shared" si="85"/>
        <v>5.2110712548063294</v>
      </c>
      <c r="Z158">
        <f t="shared" si="86"/>
        <v>1.4748854991570663</v>
      </c>
      <c r="AA158">
        <f t="shared" si="87"/>
        <v>-271.80013339297477</v>
      </c>
      <c r="AB158">
        <f t="shared" si="88"/>
        <v>50.6771956897039</v>
      </c>
      <c r="AC158">
        <f t="shared" si="89"/>
        <v>3.1724530265568389</v>
      </c>
      <c r="AD158">
        <f t="shared" si="90"/>
        <v>8.1705676858097789</v>
      </c>
      <c r="AE158">
        <f t="shared" si="91"/>
        <v>47.656488597098878</v>
      </c>
      <c r="AF158">
        <f t="shared" si="92"/>
        <v>6.058320996718594</v>
      </c>
      <c r="AG158">
        <f t="shared" si="93"/>
        <v>23.995418392729608</v>
      </c>
      <c r="AH158">
        <v>973.24965712833398</v>
      </c>
      <c r="AI158">
        <v>955.7893212121204</v>
      </c>
      <c r="AJ158">
        <v>1.7473212965535601</v>
      </c>
      <c r="AK158">
        <v>66.861594045505171</v>
      </c>
      <c r="AL158">
        <f t="shared" si="94"/>
        <v>6.1632683309064582</v>
      </c>
      <c r="AM158">
        <v>33.658184102341011</v>
      </c>
      <c r="AN158">
        <v>36.096596969696982</v>
      </c>
      <c r="AO158">
        <v>5.5862522714419556E-3</v>
      </c>
      <c r="AP158">
        <v>85.609805602652457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47132.618901285605</v>
      </c>
      <c r="AV158">
        <f t="shared" si="98"/>
        <v>1200.01125</v>
      </c>
      <c r="AW158">
        <f t="shared" si="99"/>
        <v>1025.9365260945719</v>
      </c>
      <c r="AX158">
        <f t="shared" si="100"/>
        <v>0.85493909002484103</v>
      </c>
      <c r="AY158">
        <f t="shared" si="101"/>
        <v>0.18843244374794305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1665416100.2874999</v>
      </c>
      <c r="BF158">
        <v>918.24699999999996</v>
      </c>
      <c r="BG158">
        <v>940.35312499999998</v>
      </c>
      <c r="BH158">
        <v>36.085099999999997</v>
      </c>
      <c r="BI158">
        <v>33.659424999999999</v>
      </c>
      <c r="BJ158">
        <v>917.00362500000006</v>
      </c>
      <c r="BK158">
        <v>35.8205125</v>
      </c>
      <c r="BL158">
        <v>650.01312499999995</v>
      </c>
      <c r="BM158">
        <v>101.383</v>
      </c>
      <c r="BN158">
        <v>0.10015475</v>
      </c>
      <c r="BO158">
        <v>33.552475000000001</v>
      </c>
      <c r="BP158">
        <v>33.296599999999998</v>
      </c>
      <c r="BQ158">
        <v>999.9</v>
      </c>
      <c r="BR158">
        <v>0</v>
      </c>
      <c r="BS158">
        <v>0</v>
      </c>
      <c r="BT158">
        <v>8956.875</v>
      </c>
      <c r="BU158">
        <v>0</v>
      </c>
      <c r="BV158">
        <v>66.073037499999998</v>
      </c>
      <c r="BW158">
        <v>-22.106287500000001</v>
      </c>
      <c r="BX158">
        <v>952.62249999999995</v>
      </c>
      <c r="BY158">
        <v>973.10737500000005</v>
      </c>
      <c r="BZ158">
        <v>2.4256587500000002</v>
      </c>
      <c r="CA158">
        <v>940.35312499999998</v>
      </c>
      <c r="CB158">
        <v>33.659424999999999</v>
      </c>
      <c r="CC158">
        <v>3.6584075</v>
      </c>
      <c r="CD158">
        <v>3.41249</v>
      </c>
      <c r="CE158">
        <v>27.3734</v>
      </c>
      <c r="CF158">
        <v>26.190537500000001</v>
      </c>
      <c r="CG158">
        <v>1200.01125</v>
      </c>
      <c r="CH158">
        <v>0.499948</v>
      </c>
      <c r="CI158">
        <v>0.50005200000000005</v>
      </c>
      <c r="CJ158">
        <v>0</v>
      </c>
      <c r="CK158">
        <v>994.505</v>
      </c>
      <c r="CL158">
        <v>4.9990899999999998</v>
      </c>
      <c r="CM158">
        <v>10583.475</v>
      </c>
      <c r="CN158">
        <v>9557.7612499999996</v>
      </c>
      <c r="CO158">
        <v>43</v>
      </c>
      <c r="CP158">
        <v>45.311999999999998</v>
      </c>
      <c r="CQ158">
        <v>43.811999999999998</v>
      </c>
      <c r="CR158">
        <v>44.304250000000003</v>
      </c>
      <c r="CS158">
        <v>44.561999999999998</v>
      </c>
      <c r="CT158">
        <v>597.4425</v>
      </c>
      <c r="CU158">
        <v>597.56875000000002</v>
      </c>
      <c r="CV158">
        <v>0</v>
      </c>
      <c r="CW158">
        <v>1665416106.2</v>
      </c>
      <c r="CX158">
        <v>0</v>
      </c>
      <c r="CY158">
        <v>1665411210</v>
      </c>
      <c r="CZ158" t="s">
        <v>356</v>
      </c>
      <c r="DA158">
        <v>1665411210</v>
      </c>
      <c r="DB158">
        <v>1665411207</v>
      </c>
      <c r="DC158">
        <v>2</v>
      </c>
      <c r="DD158">
        <v>-1.1599999999999999</v>
      </c>
      <c r="DE158">
        <v>-4.0000000000000001E-3</v>
      </c>
      <c r="DF158">
        <v>0.52200000000000002</v>
      </c>
      <c r="DG158">
        <v>0.222</v>
      </c>
      <c r="DH158">
        <v>406</v>
      </c>
      <c r="DI158">
        <v>31</v>
      </c>
      <c r="DJ158">
        <v>0.33</v>
      </c>
      <c r="DK158">
        <v>0.17</v>
      </c>
      <c r="DL158">
        <v>-22.053652499999998</v>
      </c>
      <c r="DM158">
        <v>-0.61946454033765608</v>
      </c>
      <c r="DN158">
        <v>7.4962847422906431E-2</v>
      </c>
      <c r="DO158">
        <v>0</v>
      </c>
      <c r="DP158">
        <v>2.4652664999999998</v>
      </c>
      <c r="DQ158">
        <v>-0.27456450281426908</v>
      </c>
      <c r="DR158">
        <v>3.1539859507454998E-2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365</v>
      </c>
      <c r="EA158">
        <v>3.2964699999999998</v>
      </c>
      <c r="EB158">
        <v>2.625</v>
      </c>
      <c r="EC158">
        <v>0.17730099999999999</v>
      </c>
      <c r="ED158">
        <v>0.17888699999999999</v>
      </c>
      <c r="EE158">
        <v>0.14521899999999999</v>
      </c>
      <c r="EF158">
        <v>0.13730400000000001</v>
      </c>
      <c r="EG158">
        <v>24914.3</v>
      </c>
      <c r="EH158">
        <v>25430.1</v>
      </c>
      <c r="EI158">
        <v>28179</v>
      </c>
      <c r="EJ158">
        <v>29813.7</v>
      </c>
      <c r="EK158">
        <v>33080.6</v>
      </c>
      <c r="EL158">
        <v>35744.400000000001</v>
      </c>
      <c r="EM158">
        <v>39693.1</v>
      </c>
      <c r="EN158">
        <v>42653</v>
      </c>
      <c r="EO158">
        <v>2.2217199999999999</v>
      </c>
      <c r="EP158">
        <v>2.1720999999999999</v>
      </c>
      <c r="EQ158">
        <v>7.7113500000000001E-2</v>
      </c>
      <c r="ER158">
        <v>0</v>
      </c>
      <c r="ES158">
        <v>32.040599999999998</v>
      </c>
      <c r="ET158">
        <v>999.9</v>
      </c>
      <c r="EU158">
        <v>69.3</v>
      </c>
      <c r="EV158">
        <v>36.5</v>
      </c>
      <c r="EW158">
        <v>41.934199999999997</v>
      </c>
      <c r="EX158">
        <v>56.988100000000003</v>
      </c>
      <c r="EY158">
        <v>-1.9391</v>
      </c>
      <c r="EZ158">
        <v>2</v>
      </c>
      <c r="FA158">
        <v>0.46604200000000001</v>
      </c>
      <c r="FB158">
        <v>0.81026699999999996</v>
      </c>
      <c r="FC158">
        <v>20.268599999999999</v>
      </c>
      <c r="FD158">
        <v>5.2198399999999996</v>
      </c>
      <c r="FE158">
        <v>12.004</v>
      </c>
      <c r="FF158">
        <v>4.9869000000000003</v>
      </c>
      <c r="FG158">
        <v>3.2846500000000001</v>
      </c>
      <c r="FH158">
        <v>5741.3</v>
      </c>
      <c r="FI158">
        <v>9999</v>
      </c>
      <c r="FJ158">
        <v>9999</v>
      </c>
      <c r="FK158">
        <v>465.5</v>
      </c>
      <c r="FL158">
        <v>1.86582</v>
      </c>
      <c r="FM158">
        <v>1.8621799999999999</v>
      </c>
      <c r="FN158">
        <v>1.8642000000000001</v>
      </c>
      <c r="FO158">
        <v>1.86032</v>
      </c>
      <c r="FP158">
        <v>1.8609800000000001</v>
      </c>
      <c r="FQ158">
        <v>1.8601000000000001</v>
      </c>
      <c r="FR158">
        <v>1.8618300000000001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1.246</v>
      </c>
      <c r="GH158">
        <v>0.26469999999999999</v>
      </c>
      <c r="GI158">
        <v>0.1107589500545309</v>
      </c>
      <c r="GJ158">
        <v>1.50489809740067E-3</v>
      </c>
      <c r="GK158">
        <v>-2.0552440134273611E-7</v>
      </c>
      <c r="GL158">
        <v>-9.6702536598140934E-11</v>
      </c>
      <c r="GM158">
        <v>-9.7891647304491333E-2</v>
      </c>
      <c r="GN158">
        <v>9.3380900660654225E-3</v>
      </c>
      <c r="GO158">
        <v>6.5945522138961576E-7</v>
      </c>
      <c r="GP158">
        <v>5.8990856701692426E-7</v>
      </c>
      <c r="GQ158">
        <v>7</v>
      </c>
      <c r="GR158">
        <v>2047</v>
      </c>
      <c r="GS158">
        <v>3</v>
      </c>
      <c r="GT158">
        <v>37</v>
      </c>
      <c r="GU158">
        <v>81.5</v>
      </c>
      <c r="GV158">
        <v>81.599999999999994</v>
      </c>
      <c r="GW158">
        <v>2.65503</v>
      </c>
      <c r="GX158">
        <v>2.5488300000000002</v>
      </c>
      <c r="GY158">
        <v>2.04834</v>
      </c>
      <c r="GZ158">
        <v>2.6196299999999999</v>
      </c>
      <c r="HA158">
        <v>2.1972700000000001</v>
      </c>
      <c r="HB158">
        <v>2.31934</v>
      </c>
      <c r="HC158">
        <v>41.612699999999997</v>
      </c>
      <c r="HD158">
        <v>14.7712</v>
      </c>
      <c r="HE158">
        <v>18</v>
      </c>
      <c r="HF158">
        <v>701.97500000000002</v>
      </c>
      <c r="HG158">
        <v>734.54200000000003</v>
      </c>
      <c r="HH158">
        <v>30.9998</v>
      </c>
      <c r="HI158">
        <v>33.311399999999999</v>
      </c>
      <c r="HJ158">
        <v>30.0001</v>
      </c>
      <c r="HK158">
        <v>33.027000000000001</v>
      </c>
      <c r="HL158">
        <v>32.974200000000003</v>
      </c>
      <c r="HM158">
        <v>53.099400000000003</v>
      </c>
      <c r="HN158">
        <v>26.4803</v>
      </c>
      <c r="HO158">
        <v>94.781899999999993</v>
      </c>
      <c r="HP158">
        <v>31</v>
      </c>
      <c r="HQ158">
        <v>956.13199999999995</v>
      </c>
      <c r="HR158">
        <v>33.644399999999997</v>
      </c>
      <c r="HS158">
        <v>99.174000000000007</v>
      </c>
      <c r="HT158">
        <v>98.871600000000001</v>
      </c>
    </row>
    <row r="159" spans="1:228" x14ac:dyDescent="0.2">
      <c r="A159">
        <v>144</v>
      </c>
      <c r="B159">
        <v>1665416106.5999999</v>
      </c>
      <c r="C159">
        <v>571</v>
      </c>
      <c r="D159" t="s">
        <v>647</v>
      </c>
      <c r="E159" t="s">
        <v>648</v>
      </c>
      <c r="F159">
        <v>4</v>
      </c>
      <c r="G159">
        <v>1665416104.5999999</v>
      </c>
      <c r="H159">
        <f t="shared" si="68"/>
        <v>6.1020579481423148E-3</v>
      </c>
      <c r="I159">
        <f t="shared" si="69"/>
        <v>6.1020579481423152</v>
      </c>
      <c r="J159">
        <f t="shared" si="70"/>
        <v>24.1140828566562</v>
      </c>
      <c r="K159">
        <f t="shared" si="71"/>
        <v>925.46342857142861</v>
      </c>
      <c r="L159">
        <f t="shared" si="72"/>
        <v>809.75750509026795</v>
      </c>
      <c r="M159">
        <f t="shared" si="73"/>
        <v>82.176623919882317</v>
      </c>
      <c r="N159">
        <f t="shared" si="74"/>
        <v>93.918808585591691</v>
      </c>
      <c r="O159">
        <f t="shared" si="75"/>
        <v>0.4291577739087713</v>
      </c>
      <c r="P159">
        <f t="shared" si="76"/>
        <v>3.6748302724015836</v>
      </c>
      <c r="Q159">
        <f t="shared" si="77"/>
        <v>0.40313185411364327</v>
      </c>
      <c r="R159">
        <f t="shared" si="78"/>
        <v>0.25416410255315203</v>
      </c>
      <c r="S159">
        <f t="shared" si="79"/>
        <v>226.12451280787664</v>
      </c>
      <c r="T159">
        <f t="shared" si="80"/>
        <v>33.334437599069474</v>
      </c>
      <c r="U159">
        <f t="shared" si="81"/>
        <v>33.283185714285707</v>
      </c>
      <c r="V159">
        <f t="shared" si="82"/>
        <v>5.1330531049730332</v>
      </c>
      <c r="W159">
        <f t="shared" si="83"/>
        <v>70.357305678063227</v>
      </c>
      <c r="X159">
        <f t="shared" si="84"/>
        <v>3.66351758827359</v>
      </c>
      <c r="Y159">
        <f t="shared" si="85"/>
        <v>5.2070180245913562</v>
      </c>
      <c r="Z159">
        <f t="shared" si="86"/>
        <v>1.4695355166994433</v>
      </c>
      <c r="AA159">
        <f t="shared" si="87"/>
        <v>-269.10075551307608</v>
      </c>
      <c r="AB159">
        <f t="shared" si="88"/>
        <v>50.596366390237797</v>
      </c>
      <c r="AC159">
        <f t="shared" si="89"/>
        <v>3.1659632328566136</v>
      </c>
      <c r="AD159">
        <f t="shared" si="90"/>
        <v>10.786086917894984</v>
      </c>
      <c r="AE159">
        <f t="shared" si="91"/>
        <v>47.821599376898483</v>
      </c>
      <c r="AF159">
        <f t="shared" si="92"/>
        <v>6.0871501325179844</v>
      </c>
      <c r="AG159">
        <f t="shared" si="93"/>
        <v>24.1140828566562</v>
      </c>
      <c r="AH159">
        <v>980.27301743052931</v>
      </c>
      <c r="AI159">
        <v>962.75084848484823</v>
      </c>
      <c r="AJ159">
        <v>1.7495958689271729</v>
      </c>
      <c r="AK159">
        <v>66.861594045505171</v>
      </c>
      <c r="AL159">
        <f t="shared" si="94"/>
        <v>6.1020579481423152</v>
      </c>
      <c r="AM159">
        <v>33.662221307959918</v>
      </c>
      <c r="AN159">
        <v>36.097409696969677</v>
      </c>
      <c r="AO159">
        <v>1.5523528585203331E-3</v>
      </c>
      <c r="AP159">
        <v>85.609805602652457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47155.603526591512</v>
      </c>
      <c r="AV159">
        <f t="shared" si="98"/>
        <v>1200.037142857143</v>
      </c>
      <c r="AW159">
        <f t="shared" si="99"/>
        <v>1025.9579278797289</v>
      </c>
      <c r="AX159">
        <f t="shared" si="100"/>
        <v>0.85493847751832708</v>
      </c>
      <c r="AY159">
        <f t="shared" si="101"/>
        <v>0.18843126161037116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1665416104.5999999</v>
      </c>
      <c r="BF159">
        <v>925.46342857142861</v>
      </c>
      <c r="BG159">
        <v>947.66885714285706</v>
      </c>
      <c r="BH159">
        <v>36.099814285714281</v>
      </c>
      <c r="BI159">
        <v>33.662471428571429</v>
      </c>
      <c r="BJ159">
        <v>924.21357142857153</v>
      </c>
      <c r="BK159">
        <v>35.835085714285711</v>
      </c>
      <c r="BL159">
        <v>649.96985714285711</v>
      </c>
      <c r="BM159">
        <v>101.383</v>
      </c>
      <c r="BN159">
        <v>0.10000374285714279</v>
      </c>
      <c r="BO159">
        <v>33.538571428571437</v>
      </c>
      <c r="BP159">
        <v>33.283185714285707</v>
      </c>
      <c r="BQ159">
        <v>999.89999999999986</v>
      </c>
      <c r="BR159">
        <v>0</v>
      </c>
      <c r="BS159">
        <v>0</v>
      </c>
      <c r="BT159">
        <v>8960.8928571428569</v>
      </c>
      <c r="BU159">
        <v>0</v>
      </c>
      <c r="BV159">
        <v>67.711728571428566</v>
      </c>
      <c r="BW159">
        <v>-22.20561428571429</v>
      </c>
      <c r="BX159">
        <v>960.12357142857138</v>
      </c>
      <c r="BY159">
        <v>980.68114285714285</v>
      </c>
      <c r="BZ159">
        <v>2.437344285714286</v>
      </c>
      <c r="CA159">
        <v>947.66885714285706</v>
      </c>
      <c r="CB159">
        <v>33.662471428571429</v>
      </c>
      <c r="CC159">
        <v>3.65991</v>
      </c>
      <c r="CD159">
        <v>3.4128042857142851</v>
      </c>
      <c r="CE159">
        <v>27.380414285714291</v>
      </c>
      <c r="CF159">
        <v>26.192085714285721</v>
      </c>
      <c r="CG159">
        <v>1200.037142857143</v>
      </c>
      <c r="CH159">
        <v>0.49996699999999988</v>
      </c>
      <c r="CI159">
        <v>0.50003299999999995</v>
      </c>
      <c r="CJ159">
        <v>0</v>
      </c>
      <c r="CK159">
        <v>994.86171428571413</v>
      </c>
      <c r="CL159">
        <v>4.9990899999999998</v>
      </c>
      <c r="CM159">
        <v>10601.014285714289</v>
      </c>
      <c r="CN159">
        <v>9558.0157142857151</v>
      </c>
      <c r="CO159">
        <v>42.991</v>
      </c>
      <c r="CP159">
        <v>45.311999999999998</v>
      </c>
      <c r="CQ159">
        <v>43.785428571428568</v>
      </c>
      <c r="CR159">
        <v>44.25</v>
      </c>
      <c r="CS159">
        <v>44.561999999999998</v>
      </c>
      <c r="CT159">
        <v>597.48000000000013</v>
      </c>
      <c r="CU159">
        <v>597.55714285714282</v>
      </c>
      <c r="CV159">
        <v>0</v>
      </c>
      <c r="CW159">
        <v>1665416109.8</v>
      </c>
      <c r="CX159">
        <v>0</v>
      </c>
      <c r="CY159">
        <v>1665411210</v>
      </c>
      <c r="CZ159" t="s">
        <v>356</v>
      </c>
      <c r="DA159">
        <v>1665411210</v>
      </c>
      <c r="DB159">
        <v>1665411207</v>
      </c>
      <c r="DC159">
        <v>2</v>
      </c>
      <c r="DD159">
        <v>-1.1599999999999999</v>
      </c>
      <c r="DE159">
        <v>-4.0000000000000001E-3</v>
      </c>
      <c r="DF159">
        <v>0.52200000000000002</v>
      </c>
      <c r="DG159">
        <v>0.222</v>
      </c>
      <c r="DH159">
        <v>406</v>
      </c>
      <c r="DI159">
        <v>31</v>
      </c>
      <c r="DJ159">
        <v>0.33</v>
      </c>
      <c r="DK159">
        <v>0.17</v>
      </c>
      <c r="DL159">
        <v>-22.100317499999999</v>
      </c>
      <c r="DM159">
        <v>-0.43871257035646488</v>
      </c>
      <c r="DN159">
        <v>5.6315610124990867E-2</v>
      </c>
      <c r="DO159">
        <v>0</v>
      </c>
      <c r="DP159">
        <v>2.4551997499999998</v>
      </c>
      <c r="DQ159">
        <v>-0.26236761726078739</v>
      </c>
      <c r="DR159">
        <v>3.1068475782334411E-2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365</v>
      </c>
      <c r="EA159">
        <v>3.2965399999999998</v>
      </c>
      <c r="EB159">
        <v>2.6251099999999998</v>
      </c>
      <c r="EC159">
        <v>0.17813399999999999</v>
      </c>
      <c r="ED159">
        <v>0.17971200000000001</v>
      </c>
      <c r="EE159">
        <v>0.14521899999999999</v>
      </c>
      <c r="EF159">
        <v>0.13730800000000001</v>
      </c>
      <c r="EG159">
        <v>24889.1</v>
      </c>
      <c r="EH159">
        <v>25404.6</v>
      </c>
      <c r="EI159">
        <v>28179.200000000001</v>
      </c>
      <c r="EJ159">
        <v>29813.9</v>
      </c>
      <c r="EK159">
        <v>33080.699999999997</v>
      </c>
      <c r="EL159">
        <v>35744.199999999997</v>
      </c>
      <c r="EM159">
        <v>39693.1</v>
      </c>
      <c r="EN159">
        <v>42652.800000000003</v>
      </c>
      <c r="EO159">
        <v>2.2214800000000001</v>
      </c>
      <c r="EP159">
        <v>2.1722000000000001</v>
      </c>
      <c r="EQ159">
        <v>7.6927200000000001E-2</v>
      </c>
      <c r="ER159">
        <v>0</v>
      </c>
      <c r="ES159">
        <v>32.031300000000002</v>
      </c>
      <c r="ET159">
        <v>999.9</v>
      </c>
      <c r="EU159">
        <v>69.3</v>
      </c>
      <c r="EV159">
        <v>36.5</v>
      </c>
      <c r="EW159">
        <v>41.9373</v>
      </c>
      <c r="EX159">
        <v>57.348100000000002</v>
      </c>
      <c r="EY159">
        <v>-2.1033599999999999</v>
      </c>
      <c r="EZ159">
        <v>2</v>
      </c>
      <c r="FA159">
        <v>0.46620899999999998</v>
      </c>
      <c r="FB159">
        <v>0.806531</v>
      </c>
      <c r="FC159">
        <v>20.2682</v>
      </c>
      <c r="FD159">
        <v>5.2153400000000003</v>
      </c>
      <c r="FE159">
        <v>12.004</v>
      </c>
      <c r="FF159">
        <v>4.9852499999999997</v>
      </c>
      <c r="FG159">
        <v>3.2838500000000002</v>
      </c>
      <c r="FH159">
        <v>5741.3</v>
      </c>
      <c r="FI159">
        <v>9999</v>
      </c>
      <c r="FJ159">
        <v>9999</v>
      </c>
      <c r="FK159">
        <v>465.5</v>
      </c>
      <c r="FL159">
        <v>1.86582</v>
      </c>
      <c r="FM159">
        <v>1.8621799999999999</v>
      </c>
      <c r="FN159">
        <v>1.86422</v>
      </c>
      <c r="FO159">
        <v>1.8603000000000001</v>
      </c>
      <c r="FP159">
        <v>1.8609599999999999</v>
      </c>
      <c r="FQ159">
        <v>1.8601300000000001</v>
      </c>
      <c r="FR159">
        <v>1.8618300000000001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1.2529999999999999</v>
      </c>
      <c r="GH159">
        <v>0.26479999999999998</v>
      </c>
      <c r="GI159">
        <v>0.1107589500545309</v>
      </c>
      <c r="GJ159">
        <v>1.50489809740067E-3</v>
      </c>
      <c r="GK159">
        <v>-2.0552440134273611E-7</v>
      </c>
      <c r="GL159">
        <v>-9.6702536598140934E-11</v>
      </c>
      <c r="GM159">
        <v>-9.7891647304491333E-2</v>
      </c>
      <c r="GN159">
        <v>9.3380900660654225E-3</v>
      </c>
      <c r="GO159">
        <v>6.5945522138961576E-7</v>
      </c>
      <c r="GP159">
        <v>5.8990856701692426E-7</v>
      </c>
      <c r="GQ159">
        <v>7</v>
      </c>
      <c r="GR159">
        <v>2047</v>
      </c>
      <c r="GS159">
        <v>3</v>
      </c>
      <c r="GT159">
        <v>37</v>
      </c>
      <c r="GU159">
        <v>81.599999999999994</v>
      </c>
      <c r="GV159">
        <v>81.7</v>
      </c>
      <c r="GW159">
        <v>2.6696800000000001</v>
      </c>
      <c r="GX159">
        <v>2.5622600000000002</v>
      </c>
      <c r="GY159">
        <v>2.04834</v>
      </c>
      <c r="GZ159">
        <v>2.6196299999999999</v>
      </c>
      <c r="HA159">
        <v>2.1972700000000001</v>
      </c>
      <c r="HB159">
        <v>2.2741699999999998</v>
      </c>
      <c r="HC159">
        <v>41.612699999999997</v>
      </c>
      <c r="HD159">
        <v>14.7712</v>
      </c>
      <c r="HE159">
        <v>18</v>
      </c>
      <c r="HF159">
        <v>701.79100000000005</v>
      </c>
      <c r="HG159">
        <v>734.66600000000005</v>
      </c>
      <c r="HH159">
        <v>30.999300000000002</v>
      </c>
      <c r="HI159">
        <v>33.311399999999999</v>
      </c>
      <c r="HJ159">
        <v>30.0002</v>
      </c>
      <c r="HK159">
        <v>33.029200000000003</v>
      </c>
      <c r="HL159">
        <v>32.976500000000001</v>
      </c>
      <c r="HM159">
        <v>53.402900000000002</v>
      </c>
      <c r="HN159">
        <v>26.4803</v>
      </c>
      <c r="HO159">
        <v>94.781899999999993</v>
      </c>
      <c r="HP159">
        <v>31</v>
      </c>
      <c r="HQ159">
        <v>962.81</v>
      </c>
      <c r="HR159">
        <v>33.511000000000003</v>
      </c>
      <c r="HS159">
        <v>99.174199999999999</v>
      </c>
      <c r="HT159">
        <v>98.871499999999997</v>
      </c>
    </row>
    <row r="160" spans="1:228" x14ac:dyDescent="0.2">
      <c r="A160">
        <v>145</v>
      </c>
      <c r="B160">
        <v>1665416110.5999999</v>
      </c>
      <c r="C160">
        <v>575</v>
      </c>
      <c r="D160" t="s">
        <v>649</v>
      </c>
      <c r="E160" t="s">
        <v>650</v>
      </c>
      <c r="F160">
        <v>4</v>
      </c>
      <c r="G160">
        <v>1665416108.2874999</v>
      </c>
      <c r="H160">
        <f t="shared" si="68"/>
        <v>6.0781496092161928E-3</v>
      </c>
      <c r="I160">
        <f t="shared" si="69"/>
        <v>6.0781496092161929</v>
      </c>
      <c r="J160">
        <f t="shared" si="70"/>
        <v>24.056657457709388</v>
      </c>
      <c r="K160">
        <f t="shared" si="71"/>
        <v>931.666875</v>
      </c>
      <c r="L160">
        <f t="shared" si="72"/>
        <v>816.02766309177809</v>
      </c>
      <c r="M160">
        <f t="shared" si="73"/>
        <v>82.812386616141566</v>
      </c>
      <c r="N160">
        <f t="shared" si="74"/>
        <v>94.547722999526584</v>
      </c>
      <c r="O160">
        <f t="shared" si="75"/>
        <v>0.42868550973731234</v>
      </c>
      <c r="P160">
        <f t="shared" si="76"/>
        <v>3.6925566844308109</v>
      </c>
      <c r="Q160">
        <f t="shared" si="77"/>
        <v>0.40283158421274851</v>
      </c>
      <c r="R160">
        <f t="shared" si="78"/>
        <v>0.25396257385326565</v>
      </c>
      <c r="S160">
        <f t="shared" si="79"/>
        <v>226.12221707257339</v>
      </c>
      <c r="T160">
        <f t="shared" si="80"/>
        <v>33.321686124863504</v>
      </c>
      <c r="U160">
        <f t="shared" si="81"/>
        <v>33.266537499999998</v>
      </c>
      <c r="V160">
        <f t="shared" si="82"/>
        <v>5.1282633381657119</v>
      </c>
      <c r="W160">
        <f t="shared" si="83"/>
        <v>70.427886851890094</v>
      </c>
      <c r="X160">
        <f t="shared" si="84"/>
        <v>3.6633674131407052</v>
      </c>
      <c r="Y160">
        <f t="shared" si="85"/>
        <v>5.2015864409573584</v>
      </c>
      <c r="Z160">
        <f t="shared" si="86"/>
        <v>1.4648959250250067</v>
      </c>
      <c r="AA160">
        <f t="shared" si="87"/>
        <v>-268.0463977664341</v>
      </c>
      <c r="AB160">
        <f t="shared" si="88"/>
        <v>50.442639173110813</v>
      </c>
      <c r="AC160">
        <f t="shared" si="89"/>
        <v>3.1406490733985217</v>
      </c>
      <c r="AD160">
        <f t="shared" si="90"/>
        <v>11.659107552648628</v>
      </c>
      <c r="AE160">
        <f t="shared" si="91"/>
        <v>47.723309733692417</v>
      </c>
      <c r="AF160">
        <f t="shared" si="92"/>
        <v>6.0824757436944186</v>
      </c>
      <c r="AG160">
        <f t="shared" si="93"/>
        <v>24.056657457709388</v>
      </c>
      <c r="AH160">
        <v>987.18785161826395</v>
      </c>
      <c r="AI160">
        <v>969.71739999999954</v>
      </c>
      <c r="AJ160">
        <v>1.743414279210167</v>
      </c>
      <c r="AK160">
        <v>66.861594045505171</v>
      </c>
      <c r="AL160">
        <f t="shared" si="94"/>
        <v>6.0781496092161929</v>
      </c>
      <c r="AM160">
        <v>33.665127663860162</v>
      </c>
      <c r="AN160">
        <v>36.096773939393927</v>
      </c>
      <c r="AO160">
        <v>3.4396886652313249E-4</v>
      </c>
      <c r="AP160">
        <v>85.609805602652457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47475.112201373522</v>
      </c>
      <c r="AV160">
        <f t="shared" si="98"/>
        <v>1200.0287499999999</v>
      </c>
      <c r="AW160">
        <f t="shared" si="99"/>
        <v>1025.9503824210224</v>
      </c>
      <c r="AX160">
        <f t="shared" si="100"/>
        <v>0.85493816912388343</v>
      </c>
      <c r="AY160">
        <f t="shared" si="101"/>
        <v>0.18843066640909512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1665416108.2874999</v>
      </c>
      <c r="BF160">
        <v>931.666875</v>
      </c>
      <c r="BG160">
        <v>953.842625</v>
      </c>
      <c r="BH160">
        <v>36.098574999999997</v>
      </c>
      <c r="BI160">
        <v>33.663400000000003</v>
      </c>
      <c r="BJ160">
        <v>930.41174999999998</v>
      </c>
      <c r="BK160">
        <v>35.833849999999998</v>
      </c>
      <c r="BL160">
        <v>650.04975000000002</v>
      </c>
      <c r="BM160">
        <v>101.382375</v>
      </c>
      <c r="BN160">
        <v>9.9952575000000002E-2</v>
      </c>
      <c r="BO160">
        <v>33.519925000000001</v>
      </c>
      <c r="BP160">
        <v>33.266537499999998</v>
      </c>
      <c r="BQ160">
        <v>999.9</v>
      </c>
      <c r="BR160">
        <v>0</v>
      </c>
      <c r="BS160">
        <v>0</v>
      </c>
      <c r="BT160">
        <v>9022.03125</v>
      </c>
      <c r="BU160">
        <v>0</v>
      </c>
      <c r="BV160">
        <v>74.195962500000007</v>
      </c>
      <c r="BW160">
        <v>-22.175637500000001</v>
      </c>
      <c r="BX160">
        <v>966.55825000000004</v>
      </c>
      <c r="BY160">
        <v>987.070875</v>
      </c>
      <c r="BZ160">
        <v>2.4351775</v>
      </c>
      <c r="CA160">
        <v>953.842625</v>
      </c>
      <c r="CB160">
        <v>33.663400000000003</v>
      </c>
      <c r="CC160">
        <v>3.6597624999999998</v>
      </c>
      <c r="CD160">
        <v>3.4128762500000001</v>
      </c>
      <c r="CE160">
        <v>27.3797125</v>
      </c>
      <c r="CF160">
        <v>26.192450000000001</v>
      </c>
      <c r="CG160">
        <v>1200.0287499999999</v>
      </c>
      <c r="CH160">
        <v>0.49997887499999999</v>
      </c>
      <c r="CI160">
        <v>0.50002112499999996</v>
      </c>
      <c r="CJ160">
        <v>0</v>
      </c>
      <c r="CK160">
        <v>995.07474999999999</v>
      </c>
      <c r="CL160">
        <v>4.9990899999999998</v>
      </c>
      <c r="CM160">
        <v>10631.174999999999</v>
      </c>
      <c r="CN160">
        <v>9558.0137500000001</v>
      </c>
      <c r="CO160">
        <v>42.952749999999988</v>
      </c>
      <c r="CP160">
        <v>45.311999999999998</v>
      </c>
      <c r="CQ160">
        <v>43.773249999999997</v>
      </c>
      <c r="CR160">
        <v>44.194875000000003</v>
      </c>
      <c r="CS160">
        <v>44.561999999999998</v>
      </c>
      <c r="CT160">
        <v>597.48874999999998</v>
      </c>
      <c r="CU160">
        <v>597.54124999999999</v>
      </c>
      <c r="CV160">
        <v>0</v>
      </c>
      <c r="CW160">
        <v>1665416114</v>
      </c>
      <c r="CX160">
        <v>0</v>
      </c>
      <c r="CY160">
        <v>1665411210</v>
      </c>
      <c r="CZ160" t="s">
        <v>356</v>
      </c>
      <c r="DA160">
        <v>1665411210</v>
      </c>
      <c r="DB160">
        <v>1665411207</v>
      </c>
      <c r="DC160">
        <v>2</v>
      </c>
      <c r="DD160">
        <v>-1.1599999999999999</v>
      </c>
      <c r="DE160">
        <v>-4.0000000000000001E-3</v>
      </c>
      <c r="DF160">
        <v>0.52200000000000002</v>
      </c>
      <c r="DG160">
        <v>0.222</v>
      </c>
      <c r="DH160">
        <v>406</v>
      </c>
      <c r="DI160">
        <v>31</v>
      </c>
      <c r="DJ160">
        <v>0.33</v>
      </c>
      <c r="DK160">
        <v>0.17</v>
      </c>
      <c r="DL160">
        <v>-22.132365</v>
      </c>
      <c r="DM160">
        <v>-0.29248480300188651</v>
      </c>
      <c r="DN160">
        <v>4.5202547218049567E-2</v>
      </c>
      <c r="DO160">
        <v>0</v>
      </c>
      <c r="DP160">
        <v>2.4439855000000001</v>
      </c>
      <c r="DQ160">
        <v>-0.1676449530956948</v>
      </c>
      <c r="DR160">
        <v>2.5810092013590351E-2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365</v>
      </c>
      <c r="EA160">
        <v>3.2966700000000002</v>
      </c>
      <c r="EB160">
        <v>2.6255500000000001</v>
      </c>
      <c r="EC160">
        <v>0.178977</v>
      </c>
      <c r="ED160">
        <v>0.180534</v>
      </c>
      <c r="EE160">
        <v>0.14521300000000001</v>
      </c>
      <c r="EF160">
        <v>0.13728599999999999</v>
      </c>
      <c r="EG160">
        <v>24863.4</v>
      </c>
      <c r="EH160">
        <v>25379</v>
      </c>
      <c r="EI160">
        <v>28179.1</v>
      </c>
      <c r="EJ160">
        <v>29813.7</v>
      </c>
      <c r="EK160">
        <v>33080.800000000003</v>
      </c>
      <c r="EL160">
        <v>35745.1</v>
      </c>
      <c r="EM160">
        <v>39692.9</v>
      </c>
      <c r="EN160">
        <v>42652.7</v>
      </c>
      <c r="EO160">
        <v>2.2217799999999999</v>
      </c>
      <c r="EP160">
        <v>2.1721499999999998</v>
      </c>
      <c r="EQ160">
        <v>7.5809699999999994E-2</v>
      </c>
      <c r="ER160">
        <v>0</v>
      </c>
      <c r="ES160">
        <v>32.023499999999999</v>
      </c>
      <c r="ET160">
        <v>999.9</v>
      </c>
      <c r="EU160">
        <v>69.3</v>
      </c>
      <c r="EV160">
        <v>36.5</v>
      </c>
      <c r="EW160">
        <v>41.930399999999999</v>
      </c>
      <c r="EX160">
        <v>56.658099999999997</v>
      </c>
      <c r="EY160">
        <v>-2.07131</v>
      </c>
      <c r="EZ160">
        <v>2</v>
      </c>
      <c r="FA160">
        <v>0.46620400000000001</v>
      </c>
      <c r="FB160">
        <v>0.79661800000000005</v>
      </c>
      <c r="FC160">
        <v>20.268999999999998</v>
      </c>
      <c r="FD160">
        <v>5.2192400000000001</v>
      </c>
      <c r="FE160">
        <v>12.004</v>
      </c>
      <c r="FF160">
        <v>4.9869000000000003</v>
      </c>
      <c r="FG160">
        <v>3.2845499999999999</v>
      </c>
      <c r="FH160">
        <v>5741.3</v>
      </c>
      <c r="FI160">
        <v>9999</v>
      </c>
      <c r="FJ160">
        <v>9999</v>
      </c>
      <c r="FK160">
        <v>465.5</v>
      </c>
      <c r="FL160">
        <v>1.8658300000000001</v>
      </c>
      <c r="FM160">
        <v>1.8621799999999999</v>
      </c>
      <c r="FN160">
        <v>1.8642000000000001</v>
      </c>
      <c r="FO160">
        <v>1.86032</v>
      </c>
      <c r="FP160">
        <v>1.8609800000000001</v>
      </c>
      <c r="FQ160">
        <v>1.8601300000000001</v>
      </c>
      <c r="FR160">
        <v>1.8618600000000001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1.258</v>
      </c>
      <c r="GH160">
        <v>0.26469999999999999</v>
      </c>
      <c r="GI160">
        <v>0.1107589500545309</v>
      </c>
      <c r="GJ160">
        <v>1.50489809740067E-3</v>
      </c>
      <c r="GK160">
        <v>-2.0552440134273611E-7</v>
      </c>
      <c r="GL160">
        <v>-9.6702536598140934E-11</v>
      </c>
      <c r="GM160">
        <v>-9.7891647304491333E-2</v>
      </c>
      <c r="GN160">
        <v>9.3380900660654225E-3</v>
      </c>
      <c r="GO160">
        <v>6.5945522138961576E-7</v>
      </c>
      <c r="GP160">
        <v>5.8990856701692426E-7</v>
      </c>
      <c r="GQ160">
        <v>7</v>
      </c>
      <c r="GR160">
        <v>2047</v>
      </c>
      <c r="GS160">
        <v>3</v>
      </c>
      <c r="GT160">
        <v>37</v>
      </c>
      <c r="GU160">
        <v>81.7</v>
      </c>
      <c r="GV160">
        <v>81.7</v>
      </c>
      <c r="GW160">
        <v>2.6831100000000001</v>
      </c>
      <c r="GX160">
        <v>2.5695800000000002</v>
      </c>
      <c r="GY160">
        <v>2.04834</v>
      </c>
      <c r="GZ160">
        <v>2.6196299999999999</v>
      </c>
      <c r="HA160">
        <v>2.1972700000000001</v>
      </c>
      <c r="HB160">
        <v>2.2997999999999998</v>
      </c>
      <c r="HC160">
        <v>41.612699999999997</v>
      </c>
      <c r="HD160">
        <v>14.7712</v>
      </c>
      <c r="HE160">
        <v>18</v>
      </c>
      <c r="HF160">
        <v>702.05799999999999</v>
      </c>
      <c r="HG160">
        <v>734.64300000000003</v>
      </c>
      <c r="HH160">
        <v>30.998200000000001</v>
      </c>
      <c r="HI160">
        <v>33.311399999999999</v>
      </c>
      <c r="HJ160">
        <v>30.0002</v>
      </c>
      <c r="HK160">
        <v>33.030700000000003</v>
      </c>
      <c r="HL160">
        <v>32.978499999999997</v>
      </c>
      <c r="HM160">
        <v>53.706200000000003</v>
      </c>
      <c r="HN160">
        <v>26.765000000000001</v>
      </c>
      <c r="HO160">
        <v>94.781899999999993</v>
      </c>
      <c r="HP160">
        <v>31</v>
      </c>
      <c r="HQ160">
        <v>969.48900000000003</v>
      </c>
      <c r="HR160">
        <v>33.462200000000003</v>
      </c>
      <c r="HS160">
        <v>99.173900000000003</v>
      </c>
      <c r="HT160">
        <v>98.871099999999998</v>
      </c>
    </row>
    <row r="161" spans="1:228" x14ac:dyDescent="0.2">
      <c r="A161">
        <v>146</v>
      </c>
      <c r="B161">
        <v>1665416114.5999999</v>
      </c>
      <c r="C161">
        <v>579</v>
      </c>
      <c r="D161" t="s">
        <v>651</v>
      </c>
      <c r="E161" t="s">
        <v>652</v>
      </c>
      <c r="F161">
        <v>4</v>
      </c>
      <c r="G161">
        <v>1665416112.5999999</v>
      </c>
      <c r="H161">
        <f t="shared" si="68"/>
        <v>6.075369848391422E-3</v>
      </c>
      <c r="I161">
        <f t="shared" si="69"/>
        <v>6.0753698483914222</v>
      </c>
      <c r="J161">
        <f t="shared" si="70"/>
        <v>23.722149503150629</v>
      </c>
      <c r="K161">
        <f t="shared" si="71"/>
        <v>938.98471428571418</v>
      </c>
      <c r="L161">
        <f t="shared" si="72"/>
        <v>824.81747775028862</v>
      </c>
      <c r="M161">
        <f t="shared" si="73"/>
        <v>83.704815198397412</v>
      </c>
      <c r="N161">
        <f t="shared" si="74"/>
        <v>95.290829915222659</v>
      </c>
      <c r="O161">
        <f t="shared" si="75"/>
        <v>0.43001319089448065</v>
      </c>
      <c r="P161">
        <f t="shared" si="76"/>
        <v>3.6942574133518411</v>
      </c>
      <c r="Q161">
        <f t="shared" si="77"/>
        <v>0.40401528311601825</v>
      </c>
      <c r="R161">
        <f t="shared" si="78"/>
        <v>0.25471427454704421</v>
      </c>
      <c r="S161">
        <f t="shared" si="79"/>
        <v>226.11935739284226</v>
      </c>
      <c r="T161">
        <f t="shared" si="80"/>
        <v>33.301124803630003</v>
      </c>
      <c r="U161">
        <f t="shared" si="81"/>
        <v>33.246428571428567</v>
      </c>
      <c r="V161">
        <f t="shared" si="82"/>
        <v>5.1224830931154379</v>
      </c>
      <c r="W161">
        <f t="shared" si="83"/>
        <v>70.494660526914956</v>
      </c>
      <c r="X161">
        <f t="shared" si="84"/>
        <v>3.6624893845052484</v>
      </c>
      <c r="Y161">
        <f t="shared" si="85"/>
        <v>5.1954138896901352</v>
      </c>
      <c r="Z161">
        <f t="shared" si="86"/>
        <v>1.4599937086101895</v>
      </c>
      <c r="AA161">
        <f t="shared" si="87"/>
        <v>-267.92381031406171</v>
      </c>
      <c r="AB161">
        <f t="shared" si="88"/>
        <v>50.24643525868678</v>
      </c>
      <c r="AC161">
        <f t="shared" si="89"/>
        <v>3.1263603135143794</v>
      </c>
      <c r="AD161">
        <f t="shared" si="90"/>
        <v>11.568342650981698</v>
      </c>
      <c r="AE161">
        <f t="shared" si="91"/>
        <v>47.404361172148882</v>
      </c>
      <c r="AF161">
        <f t="shared" si="92"/>
        <v>6.1194437791922853</v>
      </c>
      <c r="AG161">
        <f t="shared" si="93"/>
        <v>23.722149503150629</v>
      </c>
      <c r="AH161">
        <v>994.11083235091587</v>
      </c>
      <c r="AI161">
        <v>976.76301818181798</v>
      </c>
      <c r="AJ161">
        <v>1.74816600461561</v>
      </c>
      <c r="AK161">
        <v>66.861594045505171</v>
      </c>
      <c r="AL161">
        <f t="shared" si="94"/>
        <v>6.0753698483914222</v>
      </c>
      <c r="AM161">
        <v>33.64907849758611</v>
      </c>
      <c r="AN161">
        <v>36.08423696969696</v>
      </c>
      <c r="AO161">
        <v>-4.9481332453207166E-4</v>
      </c>
      <c r="AP161">
        <v>85.609805602652457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47508.796131145624</v>
      </c>
      <c r="AV161">
        <f t="shared" si="98"/>
        <v>1200.018571428571</v>
      </c>
      <c r="AW161">
        <f t="shared" si="99"/>
        <v>1025.9411924315241</v>
      </c>
      <c r="AX161">
        <f t="shared" si="100"/>
        <v>0.85493776251327902</v>
      </c>
      <c r="AY161">
        <f t="shared" si="101"/>
        <v>0.18842988165062879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1665416112.5999999</v>
      </c>
      <c r="BF161">
        <v>938.98471428571418</v>
      </c>
      <c r="BG161">
        <v>961.06271428571438</v>
      </c>
      <c r="BH161">
        <v>36.089742857142859</v>
      </c>
      <c r="BI161">
        <v>33.639542857142857</v>
      </c>
      <c r="BJ161">
        <v>937.72314285714288</v>
      </c>
      <c r="BK161">
        <v>35.825128571428571</v>
      </c>
      <c r="BL161">
        <v>649.9961428571429</v>
      </c>
      <c r="BM161">
        <v>101.38285714285711</v>
      </c>
      <c r="BN161">
        <v>9.9976885714285729E-2</v>
      </c>
      <c r="BO161">
        <v>33.498714285714293</v>
      </c>
      <c r="BP161">
        <v>33.246428571428567</v>
      </c>
      <c r="BQ161">
        <v>999.89999999999986</v>
      </c>
      <c r="BR161">
        <v>0</v>
      </c>
      <c r="BS161">
        <v>0</v>
      </c>
      <c r="BT161">
        <v>9027.8571428571431</v>
      </c>
      <c r="BU161">
        <v>0</v>
      </c>
      <c r="BV161">
        <v>87.18245714285716</v>
      </c>
      <c r="BW161">
        <v>-22.078042857142862</v>
      </c>
      <c r="BX161">
        <v>974.14128571428569</v>
      </c>
      <c r="BY161">
        <v>994.51771428571442</v>
      </c>
      <c r="BZ161">
        <v>2.450201428571428</v>
      </c>
      <c r="CA161">
        <v>961.06271428571438</v>
      </c>
      <c r="CB161">
        <v>33.639542857142857</v>
      </c>
      <c r="CC161">
        <v>3.6588814285714282</v>
      </c>
      <c r="CD161">
        <v>3.4104714285714288</v>
      </c>
      <c r="CE161">
        <v>27.37557142857143</v>
      </c>
      <c r="CF161">
        <v>26.180514285714281</v>
      </c>
      <c r="CG161">
        <v>1200.018571428571</v>
      </c>
      <c r="CH161">
        <v>0.49999199999999988</v>
      </c>
      <c r="CI161">
        <v>0.50000800000000012</v>
      </c>
      <c r="CJ161">
        <v>0</v>
      </c>
      <c r="CK161">
        <v>995.66600000000005</v>
      </c>
      <c r="CL161">
        <v>4.9990899999999998</v>
      </c>
      <c r="CM161">
        <v>10671.98571428572</v>
      </c>
      <c r="CN161">
        <v>9557.9800000000014</v>
      </c>
      <c r="CO161">
        <v>42.936999999999998</v>
      </c>
      <c r="CP161">
        <v>45.311999999999998</v>
      </c>
      <c r="CQ161">
        <v>43.776571428571437</v>
      </c>
      <c r="CR161">
        <v>44.186999999999998</v>
      </c>
      <c r="CS161">
        <v>44.535428571428568</v>
      </c>
      <c r="CT161">
        <v>597.50142857142862</v>
      </c>
      <c r="CU161">
        <v>597.52142857142849</v>
      </c>
      <c r="CV161">
        <v>0</v>
      </c>
      <c r="CW161">
        <v>1665416118.2</v>
      </c>
      <c r="CX161">
        <v>0</v>
      </c>
      <c r="CY161">
        <v>1665411210</v>
      </c>
      <c r="CZ161" t="s">
        <v>356</v>
      </c>
      <c r="DA161">
        <v>1665411210</v>
      </c>
      <c r="DB161">
        <v>1665411207</v>
      </c>
      <c r="DC161">
        <v>2</v>
      </c>
      <c r="DD161">
        <v>-1.1599999999999999</v>
      </c>
      <c r="DE161">
        <v>-4.0000000000000001E-3</v>
      </c>
      <c r="DF161">
        <v>0.52200000000000002</v>
      </c>
      <c r="DG161">
        <v>0.222</v>
      </c>
      <c r="DH161">
        <v>406</v>
      </c>
      <c r="DI161">
        <v>31</v>
      </c>
      <c r="DJ161">
        <v>0.33</v>
      </c>
      <c r="DK161">
        <v>0.17</v>
      </c>
      <c r="DL161">
        <v>-22.132339999999999</v>
      </c>
      <c r="DM161">
        <v>-0.1634544090056208</v>
      </c>
      <c r="DN161">
        <v>5.1318621376650247E-2</v>
      </c>
      <c r="DO161">
        <v>0</v>
      </c>
      <c r="DP161">
        <v>2.4344969999999999</v>
      </c>
      <c r="DQ161">
        <v>4.1375909943715268E-2</v>
      </c>
      <c r="DR161">
        <v>1.112552295400086E-2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3.29636</v>
      </c>
      <c r="EB161">
        <v>2.6254499999999998</v>
      </c>
      <c r="EC161">
        <v>0.17980399999999999</v>
      </c>
      <c r="ED161">
        <v>0.18134400000000001</v>
      </c>
      <c r="EE161">
        <v>0.14517099999999999</v>
      </c>
      <c r="EF161">
        <v>0.13716300000000001</v>
      </c>
      <c r="EG161">
        <v>24838.7</v>
      </c>
      <c r="EH161">
        <v>25354</v>
      </c>
      <c r="EI161">
        <v>28179.5</v>
      </c>
      <c r="EJ161">
        <v>29813.9</v>
      </c>
      <c r="EK161">
        <v>33083.300000000003</v>
      </c>
      <c r="EL161">
        <v>35750.6</v>
      </c>
      <c r="EM161">
        <v>39693.9</v>
      </c>
      <c r="EN161">
        <v>42653.1</v>
      </c>
      <c r="EO161">
        <v>2.2214200000000002</v>
      </c>
      <c r="EP161">
        <v>2.1720999999999999</v>
      </c>
      <c r="EQ161">
        <v>7.6033199999999995E-2</v>
      </c>
      <c r="ER161">
        <v>0</v>
      </c>
      <c r="ES161">
        <v>32.010399999999997</v>
      </c>
      <c r="ET161">
        <v>999.9</v>
      </c>
      <c r="EU161">
        <v>69.3</v>
      </c>
      <c r="EV161">
        <v>36.5</v>
      </c>
      <c r="EW161">
        <v>41.933599999999998</v>
      </c>
      <c r="EX161">
        <v>56.928100000000001</v>
      </c>
      <c r="EY161">
        <v>-1.9471099999999999</v>
      </c>
      <c r="EZ161">
        <v>2</v>
      </c>
      <c r="FA161">
        <v>0.46612799999999999</v>
      </c>
      <c r="FB161">
        <v>0.78591999999999995</v>
      </c>
      <c r="FC161">
        <v>20.268999999999998</v>
      </c>
      <c r="FD161">
        <v>5.2193899999999998</v>
      </c>
      <c r="FE161">
        <v>12.004</v>
      </c>
      <c r="FF161">
        <v>4.9867499999999998</v>
      </c>
      <c r="FG161">
        <v>3.2846500000000001</v>
      </c>
      <c r="FH161">
        <v>5741.6</v>
      </c>
      <c r="FI161">
        <v>9999</v>
      </c>
      <c r="FJ161">
        <v>9999</v>
      </c>
      <c r="FK161">
        <v>465.5</v>
      </c>
      <c r="FL161">
        <v>1.86581</v>
      </c>
      <c r="FM161">
        <v>1.8621799999999999</v>
      </c>
      <c r="FN161">
        <v>1.8642000000000001</v>
      </c>
      <c r="FO161">
        <v>1.86033</v>
      </c>
      <c r="FP161">
        <v>1.8609899999999999</v>
      </c>
      <c r="FQ161">
        <v>1.86012</v>
      </c>
      <c r="FR161">
        <v>1.8618600000000001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1.264</v>
      </c>
      <c r="GH161">
        <v>0.26450000000000001</v>
      </c>
      <c r="GI161">
        <v>0.1107589500545309</v>
      </c>
      <c r="GJ161">
        <v>1.50489809740067E-3</v>
      </c>
      <c r="GK161">
        <v>-2.0552440134273611E-7</v>
      </c>
      <c r="GL161">
        <v>-9.6702536598140934E-11</v>
      </c>
      <c r="GM161">
        <v>-9.7891647304491333E-2</v>
      </c>
      <c r="GN161">
        <v>9.3380900660654225E-3</v>
      </c>
      <c r="GO161">
        <v>6.5945522138961576E-7</v>
      </c>
      <c r="GP161">
        <v>5.8990856701692426E-7</v>
      </c>
      <c r="GQ161">
        <v>7</v>
      </c>
      <c r="GR161">
        <v>2047</v>
      </c>
      <c r="GS161">
        <v>3</v>
      </c>
      <c r="GT161">
        <v>37</v>
      </c>
      <c r="GU161">
        <v>81.7</v>
      </c>
      <c r="GV161">
        <v>81.8</v>
      </c>
      <c r="GW161">
        <v>2.6977500000000001</v>
      </c>
      <c r="GX161">
        <v>2.5622600000000002</v>
      </c>
      <c r="GY161">
        <v>2.04834</v>
      </c>
      <c r="GZ161">
        <v>2.6208499999999999</v>
      </c>
      <c r="HA161">
        <v>2.1972700000000001</v>
      </c>
      <c r="HB161">
        <v>2.33887</v>
      </c>
      <c r="HC161">
        <v>41.612699999999997</v>
      </c>
      <c r="HD161">
        <v>14.78</v>
      </c>
      <c r="HE161">
        <v>18</v>
      </c>
      <c r="HF161">
        <v>701.79200000000003</v>
      </c>
      <c r="HG161">
        <v>734.60699999999997</v>
      </c>
      <c r="HH161">
        <v>30.997499999999999</v>
      </c>
      <c r="HI161">
        <v>33.311399999999999</v>
      </c>
      <c r="HJ161">
        <v>30.0001</v>
      </c>
      <c r="HK161">
        <v>33.032899999999998</v>
      </c>
      <c r="HL161">
        <v>32.979399999999998</v>
      </c>
      <c r="HM161">
        <v>54.005600000000001</v>
      </c>
      <c r="HN161">
        <v>27.056899999999999</v>
      </c>
      <c r="HO161">
        <v>94.781899999999993</v>
      </c>
      <c r="HP161">
        <v>31</v>
      </c>
      <c r="HQ161">
        <v>976.17100000000005</v>
      </c>
      <c r="HR161">
        <v>33.430300000000003</v>
      </c>
      <c r="HS161">
        <v>99.175799999999995</v>
      </c>
      <c r="HT161">
        <v>98.872</v>
      </c>
    </row>
    <row r="162" spans="1:228" x14ac:dyDescent="0.2">
      <c r="A162">
        <v>147</v>
      </c>
      <c r="B162">
        <v>1665416118.5999999</v>
      </c>
      <c r="C162">
        <v>583</v>
      </c>
      <c r="D162" t="s">
        <v>653</v>
      </c>
      <c r="E162" t="s">
        <v>654</v>
      </c>
      <c r="F162">
        <v>4</v>
      </c>
      <c r="G162">
        <v>1665416116.2874999</v>
      </c>
      <c r="H162">
        <f t="shared" si="68"/>
        <v>6.0855444189530285E-3</v>
      </c>
      <c r="I162">
        <f t="shared" si="69"/>
        <v>6.0855444189530283</v>
      </c>
      <c r="J162">
        <f t="shared" si="70"/>
        <v>23.501934701988137</v>
      </c>
      <c r="K162">
        <f t="shared" si="71"/>
        <v>945.17849999999999</v>
      </c>
      <c r="L162">
        <f t="shared" si="72"/>
        <v>831.92712177753253</v>
      </c>
      <c r="M162">
        <f t="shared" si="73"/>
        <v>84.426834684935002</v>
      </c>
      <c r="N162">
        <f t="shared" si="74"/>
        <v>95.919975293934357</v>
      </c>
      <c r="O162">
        <f t="shared" si="75"/>
        <v>0.43098884327500686</v>
      </c>
      <c r="P162">
        <f t="shared" si="76"/>
        <v>3.6954413285846792</v>
      </c>
      <c r="Q162">
        <f t="shared" si="77"/>
        <v>0.40488449430791512</v>
      </c>
      <c r="R162">
        <f t="shared" si="78"/>
        <v>0.25526631777009273</v>
      </c>
      <c r="S162">
        <f t="shared" si="79"/>
        <v>226.11665462459533</v>
      </c>
      <c r="T162">
        <f t="shared" si="80"/>
        <v>33.284723054575281</v>
      </c>
      <c r="U162">
        <f t="shared" si="81"/>
        <v>33.237087500000001</v>
      </c>
      <c r="V162">
        <f t="shared" si="82"/>
        <v>5.1197999615271579</v>
      </c>
      <c r="W162">
        <f t="shared" si="83"/>
        <v>70.512059316309006</v>
      </c>
      <c r="X162">
        <f t="shared" si="84"/>
        <v>3.6604560407001139</v>
      </c>
      <c r="Y162">
        <f t="shared" si="85"/>
        <v>5.1912482434809171</v>
      </c>
      <c r="Z162">
        <f t="shared" si="86"/>
        <v>1.459343920827044</v>
      </c>
      <c r="AA162">
        <f t="shared" si="87"/>
        <v>-268.37250887582854</v>
      </c>
      <c r="AB162">
        <f t="shared" si="88"/>
        <v>49.269240917815466</v>
      </c>
      <c r="AC162">
        <f t="shared" si="89"/>
        <v>3.0642215127112027</v>
      </c>
      <c r="AD162">
        <f t="shared" si="90"/>
        <v>10.077608179293463</v>
      </c>
      <c r="AE162">
        <f t="shared" si="91"/>
        <v>47.247023861986584</v>
      </c>
      <c r="AF162">
        <f t="shared" si="92"/>
        <v>6.2489483243770421</v>
      </c>
      <c r="AG162">
        <f t="shared" si="93"/>
        <v>23.501934701988137</v>
      </c>
      <c r="AH162">
        <v>1000.994709798352</v>
      </c>
      <c r="AI162">
        <v>983.71981818181769</v>
      </c>
      <c r="AJ162">
        <v>1.7534942443443571</v>
      </c>
      <c r="AK162">
        <v>66.861594045505171</v>
      </c>
      <c r="AL162">
        <f t="shared" si="94"/>
        <v>6.0855444189530283</v>
      </c>
      <c r="AM162">
        <v>33.587287535290123</v>
      </c>
      <c r="AN162">
        <v>36.052898181818172</v>
      </c>
      <c r="AO162">
        <v>-5.5074518926457776E-3</v>
      </c>
      <c r="AP162">
        <v>85.609805602652457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47532.183656416506</v>
      </c>
      <c r="AV162">
        <f t="shared" si="98"/>
        <v>1200.0074999999999</v>
      </c>
      <c r="AW162">
        <f t="shared" si="99"/>
        <v>1025.9314075775105</v>
      </c>
      <c r="AX162">
        <f t="shared" si="100"/>
        <v>0.85493749628857363</v>
      </c>
      <c r="AY162">
        <f t="shared" si="101"/>
        <v>0.18842936783694714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1665416116.2874999</v>
      </c>
      <c r="BF162">
        <v>945.17849999999999</v>
      </c>
      <c r="BG162">
        <v>967.25812500000006</v>
      </c>
      <c r="BH162">
        <v>36.069487499999987</v>
      </c>
      <c r="BI162">
        <v>33.567337499999987</v>
      </c>
      <c r="BJ162">
        <v>943.91149999999993</v>
      </c>
      <c r="BK162">
        <v>35.805087499999999</v>
      </c>
      <c r="BL162">
        <v>649.98462500000005</v>
      </c>
      <c r="BM162">
        <v>101.38362499999999</v>
      </c>
      <c r="BN162">
        <v>9.9825262500000012E-2</v>
      </c>
      <c r="BO162">
        <v>33.484387499999997</v>
      </c>
      <c r="BP162">
        <v>33.237087500000001</v>
      </c>
      <c r="BQ162">
        <v>999.9</v>
      </c>
      <c r="BR162">
        <v>0</v>
      </c>
      <c r="BS162">
        <v>0</v>
      </c>
      <c r="BT162">
        <v>9031.875</v>
      </c>
      <c r="BU162">
        <v>0</v>
      </c>
      <c r="BV162">
        <v>109.47562499999999</v>
      </c>
      <c r="BW162">
        <v>-22.079825</v>
      </c>
      <c r="BX162">
        <v>980.54612499999996</v>
      </c>
      <c r="BY162">
        <v>1000.85475</v>
      </c>
      <c r="BZ162">
        <v>2.5021675000000001</v>
      </c>
      <c r="CA162">
        <v>967.25812500000006</v>
      </c>
      <c r="CB162">
        <v>33.567337499999987</v>
      </c>
      <c r="CC162">
        <v>3.6568475</v>
      </c>
      <c r="CD162">
        <v>3.4031687499999999</v>
      </c>
      <c r="CE162">
        <v>27.366125</v>
      </c>
      <c r="CF162">
        <v>26.14425</v>
      </c>
      <c r="CG162">
        <v>1200.0074999999999</v>
      </c>
      <c r="CH162">
        <v>0.50000074999999988</v>
      </c>
      <c r="CI162">
        <v>0.49999925000000001</v>
      </c>
      <c r="CJ162">
        <v>0</v>
      </c>
      <c r="CK162">
        <v>996.04412500000001</v>
      </c>
      <c r="CL162">
        <v>4.9990899999999998</v>
      </c>
      <c r="CM162">
        <v>10761.025</v>
      </c>
      <c r="CN162">
        <v>9557.9187500000007</v>
      </c>
      <c r="CO162">
        <v>42.936999999999998</v>
      </c>
      <c r="CP162">
        <v>45.288749999999993</v>
      </c>
      <c r="CQ162">
        <v>43.804250000000003</v>
      </c>
      <c r="CR162">
        <v>44.132750000000001</v>
      </c>
      <c r="CS162">
        <v>44.515500000000003</v>
      </c>
      <c r="CT162">
        <v>597.50624999999991</v>
      </c>
      <c r="CU162">
        <v>597.505</v>
      </c>
      <c r="CV162">
        <v>0</v>
      </c>
      <c r="CW162">
        <v>1665416121.8</v>
      </c>
      <c r="CX162">
        <v>0</v>
      </c>
      <c r="CY162">
        <v>1665411210</v>
      </c>
      <c r="CZ162" t="s">
        <v>356</v>
      </c>
      <c r="DA162">
        <v>1665411210</v>
      </c>
      <c r="DB162">
        <v>1665411207</v>
      </c>
      <c r="DC162">
        <v>2</v>
      </c>
      <c r="DD162">
        <v>-1.1599999999999999</v>
      </c>
      <c r="DE162">
        <v>-4.0000000000000001E-3</v>
      </c>
      <c r="DF162">
        <v>0.52200000000000002</v>
      </c>
      <c r="DG162">
        <v>0.222</v>
      </c>
      <c r="DH162">
        <v>406</v>
      </c>
      <c r="DI162">
        <v>31</v>
      </c>
      <c r="DJ162">
        <v>0.33</v>
      </c>
      <c r="DK162">
        <v>0.17</v>
      </c>
      <c r="DL162">
        <v>-22.131644999999999</v>
      </c>
      <c r="DM162">
        <v>0.1176270168856025</v>
      </c>
      <c r="DN162">
        <v>5.1832258054227087E-2</v>
      </c>
      <c r="DO162">
        <v>0</v>
      </c>
      <c r="DP162">
        <v>2.44464675</v>
      </c>
      <c r="DQ162">
        <v>0.20687853658536259</v>
      </c>
      <c r="DR162">
        <v>2.4057658592171832E-2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365</v>
      </c>
      <c r="EA162">
        <v>3.2965399999999998</v>
      </c>
      <c r="EB162">
        <v>2.6254300000000002</v>
      </c>
      <c r="EC162">
        <v>0.18063899999999999</v>
      </c>
      <c r="ED162">
        <v>0.18215100000000001</v>
      </c>
      <c r="EE162">
        <v>0.14507200000000001</v>
      </c>
      <c r="EF162">
        <v>0.13691</v>
      </c>
      <c r="EG162">
        <v>24813.3</v>
      </c>
      <c r="EH162">
        <v>25328.799999999999</v>
      </c>
      <c r="EI162">
        <v>28179.4</v>
      </c>
      <c r="EJ162">
        <v>29813.8</v>
      </c>
      <c r="EK162">
        <v>33087</v>
      </c>
      <c r="EL162">
        <v>35761</v>
      </c>
      <c r="EM162">
        <v>39693.699999999997</v>
      </c>
      <c r="EN162">
        <v>42653</v>
      </c>
      <c r="EO162">
        <v>2.2216499999999999</v>
      </c>
      <c r="EP162">
        <v>2.1722000000000001</v>
      </c>
      <c r="EQ162">
        <v>7.5772400000000004E-2</v>
      </c>
      <c r="ER162">
        <v>0</v>
      </c>
      <c r="ES162">
        <v>31.994299999999999</v>
      </c>
      <c r="ET162">
        <v>999.9</v>
      </c>
      <c r="EU162">
        <v>69.3</v>
      </c>
      <c r="EV162">
        <v>36.5</v>
      </c>
      <c r="EW162">
        <v>41.932299999999998</v>
      </c>
      <c r="EX162">
        <v>57.318100000000001</v>
      </c>
      <c r="EY162">
        <v>-2.0272399999999999</v>
      </c>
      <c r="EZ162">
        <v>2</v>
      </c>
      <c r="FA162">
        <v>0.46649600000000002</v>
      </c>
      <c r="FB162">
        <v>0.77200199999999997</v>
      </c>
      <c r="FC162">
        <v>20.269100000000002</v>
      </c>
      <c r="FD162">
        <v>5.2195400000000003</v>
      </c>
      <c r="FE162">
        <v>12.004</v>
      </c>
      <c r="FF162">
        <v>4.9866000000000001</v>
      </c>
      <c r="FG162">
        <v>3.2845800000000001</v>
      </c>
      <c r="FH162">
        <v>5741.6</v>
      </c>
      <c r="FI162">
        <v>9999</v>
      </c>
      <c r="FJ162">
        <v>9999</v>
      </c>
      <c r="FK162">
        <v>465.5</v>
      </c>
      <c r="FL162">
        <v>1.86578</v>
      </c>
      <c r="FM162">
        <v>1.8621799999999999</v>
      </c>
      <c r="FN162">
        <v>1.86422</v>
      </c>
      <c r="FO162">
        <v>1.86033</v>
      </c>
      <c r="FP162">
        <v>1.8609800000000001</v>
      </c>
      <c r="FQ162">
        <v>1.8601099999999999</v>
      </c>
      <c r="FR162">
        <v>1.8618600000000001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1.27</v>
      </c>
      <c r="GH162">
        <v>0.26419999999999999</v>
      </c>
      <c r="GI162">
        <v>0.1107589500545309</v>
      </c>
      <c r="GJ162">
        <v>1.50489809740067E-3</v>
      </c>
      <c r="GK162">
        <v>-2.0552440134273611E-7</v>
      </c>
      <c r="GL162">
        <v>-9.6702536598140934E-11</v>
      </c>
      <c r="GM162">
        <v>-9.7891647304491333E-2</v>
      </c>
      <c r="GN162">
        <v>9.3380900660654225E-3</v>
      </c>
      <c r="GO162">
        <v>6.5945522138961576E-7</v>
      </c>
      <c r="GP162">
        <v>5.8990856701692426E-7</v>
      </c>
      <c r="GQ162">
        <v>7</v>
      </c>
      <c r="GR162">
        <v>2047</v>
      </c>
      <c r="GS162">
        <v>3</v>
      </c>
      <c r="GT162">
        <v>37</v>
      </c>
      <c r="GU162">
        <v>81.8</v>
      </c>
      <c r="GV162">
        <v>81.900000000000006</v>
      </c>
      <c r="GW162">
        <v>2.7148400000000001</v>
      </c>
      <c r="GX162">
        <v>2.5671400000000002</v>
      </c>
      <c r="GY162">
        <v>2.04834</v>
      </c>
      <c r="GZ162">
        <v>2.6208499999999999</v>
      </c>
      <c r="HA162">
        <v>2.1972700000000001</v>
      </c>
      <c r="HB162">
        <v>2.2766099999999998</v>
      </c>
      <c r="HC162">
        <v>41.612699999999997</v>
      </c>
      <c r="HD162">
        <v>14.762499999999999</v>
      </c>
      <c r="HE162">
        <v>18</v>
      </c>
      <c r="HF162">
        <v>701.98699999999997</v>
      </c>
      <c r="HG162">
        <v>734.71799999999996</v>
      </c>
      <c r="HH162">
        <v>30.9968</v>
      </c>
      <c r="HI162">
        <v>33.311399999999999</v>
      </c>
      <c r="HJ162">
        <v>30.0002</v>
      </c>
      <c r="HK162">
        <v>33.0336</v>
      </c>
      <c r="HL162">
        <v>32.980699999999999</v>
      </c>
      <c r="HM162">
        <v>54.304900000000004</v>
      </c>
      <c r="HN162">
        <v>27.056899999999999</v>
      </c>
      <c r="HO162">
        <v>94.404399999999995</v>
      </c>
      <c r="HP162">
        <v>31</v>
      </c>
      <c r="HQ162">
        <v>982.85599999999999</v>
      </c>
      <c r="HR162">
        <v>33.4285</v>
      </c>
      <c r="HS162">
        <v>99.1755</v>
      </c>
      <c r="HT162">
        <v>98.871700000000004</v>
      </c>
    </row>
    <row r="163" spans="1:228" x14ac:dyDescent="0.2">
      <c r="A163">
        <v>148</v>
      </c>
      <c r="B163">
        <v>1665416122.5999999</v>
      </c>
      <c r="C163">
        <v>587</v>
      </c>
      <c r="D163" t="s">
        <v>655</v>
      </c>
      <c r="E163" t="s">
        <v>656</v>
      </c>
      <c r="F163">
        <v>4</v>
      </c>
      <c r="G163">
        <v>1665416120.5999999</v>
      </c>
      <c r="H163">
        <f t="shared" si="68"/>
        <v>6.007333317575316E-3</v>
      </c>
      <c r="I163">
        <f t="shared" si="69"/>
        <v>6.0073333175753163</v>
      </c>
      <c r="J163">
        <f t="shared" si="70"/>
        <v>24.020237361234109</v>
      </c>
      <c r="K163">
        <f t="shared" si="71"/>
        <v>952.42128571428566</v>
      </c>
      <c r="L163">
        <f t="shared" si="72"/>
        <v>835.93603502086876</v>
      </c>
      <c r="M163">
        <f t="shared" si="73"/>
        <v>84.833656811034487</v>
      </c>
      <c r="N163">
        <f t="shared" si="74"/>
        <v>96.654979695656806</v>
      </c>
      <c r="O163">
        <f t="shared" si="75"/>
        <v>0.42578137751113992</v>
      </c>
      <c r="P163">
        <f t="shared" si="76"/>
        <v>3.6902313876298574</v>
      </c>
      <c r="Q163">
        <f t="shared" si="77"/>
        <v>0.40025033002457805</v>
      </c>
      <c r="R163">
        <f t="shared" si="78"/>
        <v>0.25232264552430733</v>
      </c>
      <c r="S163">
        <f t="shared" si="79"/>
        <v>226.11824023434505</v>
      </c>
      <c r="T163">
        <f t="shared" si="80"/>
        <v>33.28539524240982</v>
      </c>
      <c r="U163">
        <f t="shared" si="81"/>
        <v>33.212014285714282</v>
      </c>
      <c r="V163">
        <f t="shared" si="82"/>
        <v>5.1126039700622199</v>
      </c>
      <c r="W163">
        <f t="shared" si="83"/>
        <v>70.472336941752971</v>
      </c>
      <c r="X163">
        <f t="shared" si="84"/>
        <v>3.6552432604822527</v>
      </c>
      <c r="Y163">
        <f t="shared" si="85"/>
        <v>5.1867774209097055</v>
      </c>
      <c r="Z163">
        <f t="shared" si="86"/>
        <v>1.4573607095799672</v>
      </c>
      <c r="AA163">
        <f t="shared" si="87"/>
        <v>-264.92339930507143</v>
      </c>
      <c r="AB163">
        <f t="shared" si="88"/>
        <v>51.126730813685853</v>
      </c>
      <c r="AC163">
        <f t="shared" si="89"/>
        <v>3.1836036234815523</v>
      </c>
      <c r="AD163">
        <f t="shared" si="90"/>
        <v>15.505175366441037</v>
      </c>
      <c r="AE163">
        <f t="shared" si="91"/>
        <v>47.227369301763716</v>
      </c>
      <c r="AF163">
        <f t="shared" si="92"/>
        <v>6.2525200992395114</v>
      </c>
      <c r="AG163">
        <f t="shared" si="93"/>
        <v>24.020237361234109</v>
      </c>
      <c r="AH163">
        <v>1007.9005536094591</v>
      </c>
      <c r="AI163">
        <v>990.57455757575735</v>
      </c>
      <c r="AJ163">
        <v>1.711633750860595</v>
      </c>
      <c r="AK163">
        <v>66.861594045505171</v>
      </c>
      <c r="AL163">
        <f t="shared" si="94"/>
        <v>6.0073333175753163</v>
      </c>
      <c r="AM163">
        <v>33.51688999155332</v>
      </c>
      <c r="AN163">
        <v>35.99932727272725</v>
      </c>
      <c r="AO163">
        <v>-1.4677941799080401E-2</v>
      </c>
      <c r="AP163">
        <v>85.609805602652457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47441.45029263477</v>
      </c>
      <c r="AV163">
        <f t="shared" si="98"/>
        <v>1200.018571428571</v>
      </c>
      <c r="AW163">
        <f t="shared" si="99"/>
        <v>1025.9406135929246</v>
      </c>
      <c r="AX163">
        <f t="shared" si="100"/>
        <v>0.85493728015524451</v>
      </c>
      <c r="AY163">
        <f t="shared" si="101"/>
        <v>0.18842895069962201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1665416120.5999999</v>
      </c>
      <c r="BF163">
        <v>952.42128571428566</v>
      </c>
      <c r="BG163">
        <v>974.51271428571431</v>
      </c>
      <c r="BH163">
        <v>36.018128571428569</v>
      </c>
      <c r="BI163">
        <v>33.514442857142861</v>
      </c>
      <c r="BJ163">
        <v>951.14814285714294</v>
      </c>
      <c r="BK163">
        <v>35.75431428571428</v>
      </c>
      <c r="BL163">
        <v>649.99185714285704</v>
      </c>
      <c r="BM163">
        <v>101.38328571428571</v>
      </c>
      <c r="BN163">
        <v>0.10014514285714279</v>
      </c>
      <c r="BO163">
        <v>33.469000000000001</v>
      </c>
      <c r="BP163">
        <v>33.212014285714282</v>
      </c>
      <c r="BQ163">
        <v>999.89999999999986</v>
      </c>
      <c r="BR163">
        <v>0</v>
      </c>
      <c r="BS163">
        <v>0</v>
      </c>
      <c r="BT163">
        <v>9013.9285714285706</v>
      </c>
      <c r="BU163">
        <v>0</v>
      </c>
      <c r="BV163">
        <v>167.08971428571431</v>
      </c>
      <c r="BW163">
        <v>-22.0916</v>
      </c>
      <c r="BX163">
        <v>988.00742857142848</v>
      </c>
      <c r="BY163">
        <v>1008.305714285714</v>
      </c>
      <c r="BZ163">
        <v>2.5036757142857149</v>
      </c>
      <c r="CA163">
        <v>974.51271428571431</v>
      </c>
      <c r="CB163">
        <v>33.514442857142861</v>
      </c>
      <c r="CC163">
        <v>3.6516414285714278</v>
      </c>
      <c r="CD163">
        <v>3.3978114285714289</v>
      </c>
      <c r="CE163">
        <v>27.341799999999999</v>
      </c>
      <c r="CF163">
        <v>26.11760000000001</v>
      </c>
      <c r="CG163">
        <v>1200.018571428571</v>
      </c>
      <c r="CH163">
        <v>0.50000599999999995</v>
      </c>
      <c r="CI163">
        <v>0.49999399999999999</v>
      </c>
      <c r="CJ163">
        <v>0</v>
      </c>
      <c r="CK163">
        <v>996.5874285714284</v>
      </c>
      <c r="CL163">
        <v>4.9990899999999998</v>
      </c>
      <c r="CM163">
        <v>10895.11428571429</v>
      </c>
      <c r="CN163">
        <v>9558.0228571428579</v>
      </c>
      <c r="CO163">
        <v>42.936999999999998</v>
      </c>
      <c r="CP163">
        <v>45.276571428571437</v>
      </c>
      <c r="CQ163">
        <v>43.776571428571437</v>
      </c>
      <c r="CR163">
        <v>44.125</v>
      </c>
      <c r="CS163">
        <v>44.5</v>
      </c>
      <c r="CT163">
        <v>597.51857142857136</v>
      </c>
      <c r="CU163">
        <v>597.5</v>
      </c>
      <c r="CV163">
        <v>0</v>
      </c>
      <c r="CW163">
        <v>1665416126</v>
      </c>
      <c r="CX163">
        <v>0</v>
      </c>
      <c r="CY163">
        <v>1665411210</v>
      </c>
      <c r="CZ163" t="s">
        <v>356</v>
      </c>
      <c r="DA163">
        <v>1665411210</v>
      </c>
      <c r="DB163">
        <v>1665411207</v>
      </c>
      <c r="DC163">
        <v>2</v>
      </c>
      <c r="DD163">
        <v>-1.1599999999999999</v>
      </c>
      <c r="DE163">
        <v>-4.0000000000000001E-3</v>
      </c>
      <c r="DF163">
        <v>0.52200000000000002</v>
      </c>
      <c r="DG163">
        <v>0.222</v>
      </c>
      <c r="DH163">
        <v>406</v>
      </c>
      <c r="DI163">
        <v>31</v>
      </c>
      <c r="DJ163">
        <v>0.33</v>
      </c>
      <c r="DK163">
        <v>0.17</v>
      </c>
      <c r="DL163">
        <v>-22.12432195121951</v>
      </c>
      <c r="DM163">
        <v>0.39522020905925748</v>
      </c>
      <c r="DN163">
        <v>5.8523347486885868E-2</v>
      </c>
      <c r="DO163">
        <v>0</v>
      </c>
      <c r="DP163">
        <v>2.464074146341463</v>
      </c>
      <c r="DQ163">
        <v>0.2996071777003485</v>
      </c>
      <c r="DR163">
        <v>3.3903329426805358E-2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365</v>
      </c>
      <c r="EA163">
        <v>3.2966500000000001</v>
      </c>
      <c r="EB163">
        <v>2.6254599999999999</v>
      </c>
      <c r="EC163">
        <v>0.18145800000000001</v>
      </c>
      <c r="ED163">
        <v>0.18296299999999999</v>
      </c>
      <c r="EE163">
        <v>0.14493600000000001</v>
      </c>
      <c r="EF163">
        <v>0.13688900000000001</v>
      </c>
      <c r="EG163">
        <v>24788.3</v>
      </c>
      <c r="EH163">
        <v>25303.599999999999</v>
      </c>
      <c r="EI163">
        <v>28179.3</v>
      </c>
      <c r="EJ163">
        <v>29813.7</v>
      </c>
      <c r="EK163">
        <v>33092.1</v>
      </c>
      <c r="EL163">
        <v>35761.800000000003</v>
      </c>
      <c r="EM163">
        <v>39693.5</v>
      </c>
      <c r="EN163">
        <v>42652.800000000003</v>
      </c>
      <c r="EO163">
        <v>2.2217799999999999</v>
      </c>
      <c r="EP163">
        <v>2.1720799999999998</v>
      </c>
      <c r="EQ163">
        <v>7.5809699999999994E-2</v>
      </c>
      <c r="ER163">
        <v>0</v>
      </c>
      <c r="ES163">
        <v>31.9773</v>
      </c>
      <c r="ET163">
        <v>999.9</v>
      </c>
      <c r="EU163">
        <v>69.3</v>
      </c>
      <c r="EV163">
        <v>36.5</v>
      </c>
      <c r="EW163">
        <v>41.93</v>
      </c>
      <c r="EX163">
        <v>56.808100000000003</v>
      </c>
      <c r="EY163">
        <v>-2.0993599999999999</v>
      </c>
      <c r="EZ163">
        <v>2</v>
      </c>
      <c r="FA163">
        <v>0.46608699999999997</v>
      </c>
      <c r="FB163">
        <v>0.76117100000000004</v>
      </c>
      <c r="FC163">
        <v>20.269200000000001</v>
      </c>
      <c r="FD163">
        <v>5.2186399999999997</v>
      </c>
      <c r="FE163">
        <v>12.004</v>
      </c>
      <c r="FF163">
        <v>4.98665</v>
      </c>
      <c r="FG163">
        <v>3.2845</v>
      </c>
      <c r="FH163">
        <v>5741.9</v>
      </c>
      <c r="FI163">
        <v>9999</v>
      </c>
      <c r="FJ163">
        <v>9999</v>
      </c>
      <c r="FK163">
        <v>465.5</v>
      </c>
      <c r="FL163">
        <v>1.86581</v>
      </c>
      <c r="FM163">
        <v>1.8621799999999999</v>
      </c>
      <c r="FN163">
        <v>1.8642099999999999</v>
      </c>
      <c r="FO163">
        <v>1.8603499999999999</v>
      </c>
      <c r="FP163">
        <v>1.8610100000000001</v>
      </c>
      <c r="FQ163">
        <v>1.8601300000000001</v>
      </c>
      <c r="FR163">
        <v>1.8618600000000001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1.2749999999999999</v>
      </c>
      <c r="GH163">
        <v>0.26350000000000001</v>
      </c>
      <c r="GI163">
        <v>0.1107589500545309</v>
      </c>
      <c r="GJ163">
        <v>1.50489809740067E-3</v>
      </c>
      <c r="GK163">
        <v>-2.0552440134273611E-7</v>
      </c>
      <c r="GL163">
        <v>-9.6702536598140934E-11</v>
      </c>
      <c r="GM163">
        <v>-9.7891647304491333E-2</v>
      </c>
      <c r="GN163">
        <v>9.3380900660654225E-3</v>
      </c>
      <c r="GO163">
        <v>6.5945522138961576E-7</v>
      </c>
      <c r="GP163">
        <v>5.8990856701692426E-7</v>
      </c>
      <c r="GQ163">
        <v>7</v>
      </c>
      <c r="GR163">
        <v>2047</v>
      </c>
      <c r="GS163">
        <v>3</v>
      </c>
      <c r="GT163">
        <v>37</v>
      </c>
      <c r="GU163">
        <v>81.900000000000006</v>
      </c>
      <c r="GV163">
        <v>81.900000000000006</v>
      </c>
      <c r="GW163">
        <v>2.7282700000000002</v>
      </c>
      <c r="GX163">
        <v>2.5647000000000002</v>
      </c>
      <c r="GY163">
        <v>2.04834</v>
      </c>
      <c r="GZ163">
        <v>2.6208499999999999</v>
      </c>
      <c r="HA163">
        <v>2.1972700000000001</v>
      </c>
      <c r="HB163">
        <v>2.2888199999999999</v>
      </c>
      <c r="HC163">
        <v>41.612699999999997</v>
      </c>
      <c r="HD163">
        <v>14.762499999999999</v>
      </c>
      <c r="HE163">
        <v>18</v>
      </c>
      <c r="HF163">
        <v>702.11599999999999</v>
      </c>
      <c r="HG163">
        <v>734.62</v>
      </c>
      <c r="HH163">
        <v>30.9969</v>
      </c>
      <c r="HI163">
        <v>33.311399999999999</v>
      </c>
      <c r="HJ163">
        <v>30</v>
      </c>
      <c r="HK163">
        <v>33.035800000000002</v>
      </c>
      <c r="HL163">
        <v>32.982300000000002</v>
      </c>
      <c r="HM163">
        <v>54.6066</v>
      </c>
      <c r="HN163">
        <v>27.056899999999999</v>
      </c>
      <c r="HO163">
        <v>94.404399999999995</v>
      </c>
      <c r="HP163">
        <v>31</v>
      </c>
      <c r="HQ163">
        <v>989.54899999999998</v>
      </c>
      <c r="HR163">
        <v>33.443800000000003</v>
      </c>
      <c r="HS163">
        <v>99.174899999999994</v>
      </c>
      <c r="HT163">
        <v>98.871300000000005</v>
      </c>
    </row>
    <row r="164" spans="1:228" x14ac:dyDescent="0.2">
      <c r="A164">
        <v>149</v>
      </c>
      <c r="B164">
        <v>1665416126.5999999</v>
      </c>
      <c r="C164">
        <v>591</v>
      </c>
      <c r="D164" t="s">
        <v>657</v>
      </c>
      <c r="E164" t="s">
        <v>658</v>
      </c>
      <c r="F164">
        <v>4</v>
      </c>
      <c r="G164">
        <v>1665416124.2874999</v>
      </c>
      <c r="H164">
        <f t="shared" si="68"/>
        <v>6.0317237874201466E-3</v>
      </c>
      <c r="I164">
        <f t="shared" si="69"/>
        <v>6.0317237874201464</v>
      </c>
      <c r="J164">
        <f t="shared" si="70"/>
        <v>23.620323495142095</v>
      </c>
      <c r="K164">
        <f t="shared" si="71"/>
        <v>958.61450000000002</v>
      </c>
      <c r="L164">
        <f t="shared" si="72"/>
        <v>843.95767527774694</v>
      </c>
      <c r="M164">
        <f t="shared" si="73"/>
        <v>85.647419033738572</v>
      </c>
      <c r="N164">
        <f t="shared" si="74"/>
        <v>97.283146037267414</v>
      </c>
      <c r="O164">
        <f t="shared" si="75"/>
        <v>0.42778601873757532</v>
      </c>
      <c r="P164">
        <f t="shared" si="76"/>
        <v>3.6828262690114792</v>
      </c>
      <c r="Q164">
        <f t="shared" si="77"/>
        <v>0.40197335237687681</v>
      </c>
      <c r="R164">
        <f t="shared" si="78"/>
        <v>0.25342261395788401</v>
      </c>
      <c r="S164">
        <f t="shared" si="79"/>
        <v>226.11616610917568</v>
      </c>
      <c r="T164">
        <f t="shared" si="80"/>
        <v>33.269612942263485</v>
      </c>
      <c r="U164">
        <f t="shared" si="81"/>
        <v>33.198399999999999</v>
      </c>
      <c r="V164">
        <f t="shared" si="82"/>
        <v>5.1087003687049313</v>
      </c>
      <c r="W164">
        <f t="shared" si="83"/>
        <v>70.443659168951825</v>
      </c>
      <c r="X164">
        <f t="shared" si="84"/>
        <v>3.651643878942433</v>
      </c>
      <c r="Y164">
        <f t="shared" si="85"/>
        <v>5.1837793806030765</v>
      </c>
      <c r="Z164">
        <f t="shared" si="86"/>
        <v>1.4570564897624982</v>
      </c>
      <c r="AA164">
        <f t="shared" si="87"/>
        <v>-265.99901902522845</v>
      </c>
      <c r="AB164">
        <f t="shared" si="88"/>
        <v>51.677218597585302</v>
      </c>
      <c r="AC164">
        <f t="shared" si="89"/>
        <v>3.22397419577959</v>
      </c>
      <c r="AD164">
        <f t="shared" si="90"/>
        <v>15.018339877312123</v>
      </c>
      <c r="AE164">
        <f t="shared" si="91"/>
        <v>47.154327094167364</v>
      </c>
      <c r="AF164">
        <f t="shared" si="92"/>
        <v>6.1621821652783595</v>
      </c>
      <c r="AG164">
        <f t="shared" si="93"/>
        <v>23.620323495142095</v>
      </c>
      <c r="AH164">
        <v>1014.793770101718</v>
      </c>
      <c r="AI164">
        <v>997.54211515151474</v>
      </c>
      <c r="AJ164">
        <v>1.735939007039178</v>
      </c>
      <c r="AK164">
        <v>66.861594045505171</v>
      </c>
      <c r="AL164">
        <f t="shared" si="94"/>
        <v>6.0317237874201464</v>
      </c>
      <c r="AM164">
        <v>33.514697990434797</v>
      </c>
      <c r="AN164">
        <v>35.970772121212121</v>
      </c>
      <c r="AO164">
        <v>-7.8239549261816463E-3</v>
      </c>
      <c r="AP164">
        <v>85.609805602652457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47310.726199042241</v>
      </c>
      <c r="AV164">
        <f t="shared" si="98"/>
        <v>1200.00875</v>
      </c>
      <c r="AW164">
        <f t="shared" si="99"/>
        <v>1025.932101092837</v>
      </c>
      <c r="AX164">
        <f t="shared" si="100"/>
        <v>0.85493718366040006</v>
      </c>
      <c r="AY164">
        <f t="shared" si="101"/>
        <v>0.18842876446457218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1665416124.2874999</v>
      </c>
      <c r="BF164">
        <v>958.61450000000002</v>
      </c>
      <c r="BG164">
        <v>980.65299999999991</v>
      </c>
      <c r="BH164">
        <v>35.982787500000001</v>
      </c>
      <c r="BI164">
        <v>33.515487500000013</v>
      </c>
      <c r="BJ164">
        <v>957.33600000000001</v>
      </c>
      <c r="BK164">
        <v>35.719387500000003</v>
      </c>
      <c r="BL164">
        <v>650.07150000000001</v>
      </c>
      <c r="BM164">
        <v>101.382875</v>
      </c>
      <c r="BN164">
        <v>0.1001987875</v>
      </c>
      <c r="BO164">
        <v>33.458674999999999</v>
      </c>
      <c r="BP164">
        <v>33.198399999999999</v>
      </c>
      <c r="BQ164">
        <v>999.9</v>
      </c>
      <c r="BR164">
        <v>0</v>
      </c>
      <c r="BS164">
        <v>0</v>
      </c>
      <c r="BT164">
        <v>8988.4375</v>
      </c>
      <c r="BU164">
        <v>0</v>
      </c>
      <c r="BV164">
        <v>194.291</v>
      </c>
      <c r="BW164">
        <v>-22.038575000000002</v>
      </c>
      <c r="BX164">
        <v>994.39550000000008</v>
      </c>
      <c r="BY164">
        <v>1014.66125</v>
      </c>
      <c r="BZ164">
        <v>2.46729625</v>
      </c>
      <c r="CA164">
        <v>980.65299999999991</v>
      </c>
      <c r="CB164">
        <v>33.515487500000013</v>
      </c>
      <c r="CC164">
        <v>3.6480412499999999</v>
      </c>
      <c r="CD164">
        <v>3.3979012499999999</v>
      </c>
      <c r="CE164">
        <v>27.324974999999998</v>
      </c>
      <c r="CF164">
        <v>26.1180375</v>
      </c>
      <c r="CG164">
        <v>1200.00875</v>
      </c>
      <c r="CH164">
        <v>0.50001125000000002</v>
      </c>
      <c r="CI164">
        <v>0.49998874999999998</v>
      </c>
      <c r="CJ164">
        <v>0</v>
      </c>
      <c r="CK164">
        <v>997.068625</v>
      </c>
      <c r="CL164">
        <v>4.9990899999999998</v>
      </c>
      <c r="CM164">
        <v>10926.825000000001</v>
      </c>
      <c r="CN164">
        <v>9557.973750000001</v>
      </c>
      <c r="CO164">
        <v>42.936999999999998</v>
      </c>
      <c r="CP164">
        <v>45.257750000000001</v>
      </c>
      <c r="CQ164">
        <v>43.773249999999997</v>
      </c>
      <c r="CR164">
        <v>44.125</v>
      </c>
      <c r="CS164">
        <v>44.5</v>
      </c>
      <c r="CT164">
        <v>597.51749999999993</v>
      </c>
      <c r="CU164">
        <v>597.49125000000004</v>
      </c>
      <c r="CV164">
        <v>0</v>
      </c>
      <c r="CW164">
        <v>1665416130.2</v>
      </c>
      <c r="CX164">
        <v>0</v>
      </c>
      <c r="CY164">
        <v>1665411210</v>
      </c>
      <c r="CZ164" t="s">
        <v>356</v>
      </c>
      <c r="DA164">
        <v>1665411210</v>
      </c>
      <c r="DB164">
        <v>1665411207</v>
      </c>
      <c r="DC164">
        <v>2</v>
      </c>
      <c r="DD164">
        <v>-1.1599999999999999</v>
      </c>
      <c r="DE164">
        <v>-4.0000000000000001E-3</v>
      </c>
      <c r="DF164">
        <v>0.52200000000000002</v>
      </c>
      <c r="DG164">
        <v>0.222</v>
      </c>
      <c r="DH164">
        <v>406</v>
      </c>
      <c r="DI164">
        <v>31</v>
      </c>
      <c r="DJ164">
        <v>0.33</v>
      </c>
      <c r="DK164">
        <v>0.17</v>
      </c>
      <c r="DL164">
        <v>-22.10046097560976</v>
      </c>
      <c r="DM164">
        <v>0.45342020905920388</v>
      </c>
      <c r="DN164">
        <v>5.8075942200388211E-2</v>
      </c>
      <c r="DO164">
        <v>0</v>
      </c>
      <c r="DP164">
        <v>2.4707624390243899</v>
      </c>
      <c r="DQ164">
        <v>0.20099059233449909</v>
      </c>
      <c r="DR164">
        <v>3.135226842693483E-2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365</v>
      </c>
      <c r="EA164">
        <v>3.2966500000000001</v>
      </c>
      <c r="EB164">
        <v>2.62521</v>
      </c>
      <c r="EC164">
        <v>0.182278</v>
      </c>
      <c r="ED164">
        <v>0.18376700000000001</v>
      </c>
      <c r="EE164">
        <v>0.14485799999999999</v>
      </c>
      <c r="EF164">
        <v>0.13689899999999999</v>
      </c>
      <c r="EG164">
        <v>24763.1</v>
      </c>
      <c r="EH164">
        <v>25279.200000000001</v>
      </c>
      <c r="EI164">
        <v>28179</v>
      </c>
      <c r="EJ164">
        <v>29814.5</v>
      </c>
      <c r="EK164">
        <v>33094.800000000003</v>
      </c>
      <c r="EL164">
        <v>35762.199999999997</v>
      </c>
      <c r="EM164">
        <v>39692.9</v>
      </c>
      <c r="EN164">
        <v>42653.8</v>
      </c>
      <c r="EO164">
        <v>2.2219000000000002</v>
      </c>
      <c r="EP164">
        <v>2.17197</v>
      </c>
      <c r="EQ164">
        <v>7.5772400000000004E-2</v>
      </c>
      <c r="ER164">
        <v>0</v>
      </c>
      <c r="ES164">
        <v>31.9604</v>
      </c>
      <c r="ET164">
        <v>999.9</v>
      </c>
      <c r="EU164">
        <v>69.3</v>
      </c>
      <c r="EV164">
        <v>36.5</v>
      </c>
      <c r="EW164">
        <v>41.935299999999998</v>
      </c>
      <c r="EX164">
        <v>56.3581</v>
      </c>
      <c r="EY164">
        <v>-2.0072100000000002</v>
      </c>
      <c r="EZ164">
        <v>2</v>
      </c>
      <c r="FA164">
        <v>0.46617900000000001</v>
      </c>
      <c r="FB164">
        <v>0.75052600000000003</v>
      </c>
      <c r="FC164">
        <v>20.269200000000001</v>
      </c>
      <c r="FD164">
        <v>5.2189399999999999</v>
      </c>
      <c r="FE164">
        <v>12.004</v>
      </c>
      <c r="FF164">
        <v>4.9866000000000001</v>
      </c>
      <c r="FG164">
        <v>3.2845</v>
      </c>
      <c r="FH164">
        <v>5741.9</v>
      </c>
      <c r="FI164">
        <v>9999</v>
      </c>
      <c r="FJ164">
        <v>9999</v>
      </c>
      <c r="FK164">
        <v>465.5</v>
      </c>
      <c r="FL164">
        <v>1.86581</v>
      </c>
      <c r="FM164">
        <v>1.8621700000000001</v>
      </c>
      <c r="FN164">
        <v>1.86422</v>
      </c>
      <c r="FO164">
        <v>1.8603499999999999</v>
      </c>
      <c r="FP164">
        <v>1.8609899999999999</v>
      </c>
      <c r="FQ164">
        <v>1.8601399999999999</v>
      </c>
      <c r="FR164">
        <v>1.8618300000000001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1.2809999999999999</v>
      </c>
      <c r="GH164">
        <v>0.26319999999999999</v>
      </c>
      <c r="GI164">
        <v>0.1107589500545309</v>
      </c>
      <c r="GJ164">
        <v>1.50489809740067E-3</v>
      </c>
      <c r="GK164">
        <v>-2.0552440134273611E-7</v>
      </c>
      <c r="GL164">
        <v>-9.6702536598140934E-11</v>
      </c>
      <c r="GM164">
        <v>-9.7891647304491333E-2</v>
      </c>
      <c r="GN164">
        <v>9.3380900660654225E-3</v>
      </c>
      <c r="GO164">
        <v>6.5945522138961576E-7</v>
      </c>
      <c r="GP164">
        <v>5.8990856701692426E-7</v>
      </c>
      <c r="GQ164">
        <v>7</v>
      </c>
      <c r="GR164">
        <v>2047</v>
      </c>
      <c r="GS164">
        <v>3</v>
      </c>
      <c r="GT164">
        <v>37</v>
      </c>
      <c r="GU164">
        <v>81.900000000000006</v>
      </c>
      <c r="GV164">
        <v>82</v>
      </c>
      <c r="GW164">
        <v>2.7441399999999998</v>
      </c>
      <c r="GX164">
        <v>2.5561500000000001</v>
      </c>
      <c r="GY164">
        <v>2.04834</v>
      </c>
      <c r="GZ164">
        <v>2.6184099999999999</v>
      </c>
      <c r="HA164">
        <v>2.1972700000000001</v>
      </c>
      <c r="HB164">
        <v>2.33887</v>
      </c>
      <c r="HC164">
        <v>41.612699999999997</v>
      </c>
      <c r="HD164">
        <v>14.7712</v>
      </c>
      <c r="HE164">
        <v>18</v>
      </c>
      <c r="HF164">
        <v>702.221</v>
      </c>
      <c r="HG164">
        <v>734.54899999999998</v>
      </c>
      <c r="HH164">
        <v>30.997</v>
      </c>
      <c r="HI164">
        <v>33.311399999999999</v>
      </c>
      <c r="HJ164">
        <v>30.0001</v>
      </c>
      <c r="HK164">
        <v>33.035800000000002</v>
      </c>
      <c r="HL164">
        <v>32.984400000000001</v>
      </c>
      <c r="HM164">
        <v>54.904299999999999</v>
      </c>
      <c r="HN164">
        <v>27.056899999999999</v>
      </c>
      <c r="HO164">
        <v>94.404399999999995</v>
      </c>
      <c r="HP164">
        <v>31</v>
      </c>
      <c r="HQ164">
        <v>996.24400000000003</v>
      </c>
      <c r="HR164">
        <v>33.455300000000001</v>
      </c>
      <c r="HS164">
        <v>99.1738</v>
      </c>
      <c r="HT164">
        <v>98.873699999999999</v>
      </c>
    </row>
    <row r="165" spans="1:228" x14ac:dyDescent="0.2">
      <c r="A165">
        <v>150</v>
      </c>
      <c r="B165">
        <v>1665416130.5999999</v>
      </c>
      <c r="C165">
        <v>595</v>
      </c>
      <c r="D165" t="s">
        <v>659</v>
      </c>
      <c r="E165" t="s">
        <v>660</v>
      </c>
      <c r="F165">
        <v>4</v>
      </c>
      <c r="G165">
        <v>1665416128.5999999</v>
      </c>
      <c r="H165">
        <f t="shared" si="68"/>
        <v>5.9642259639888862E-3</v>
      </c>
      <c r="I165">
        <f t="shared" si="69"/>
        <v>5.9642259639888859</v>
      </c>
      <c r="J165">
        <f t="shared" si="70"/>
        <v>23.758407152864905</v>
      </c>
      <c r="K165">
        <f t="shared" si="71"/>
        <v>965.86871428571442</v>
      </c>
      <c r="L165">
        <f t="shared" si="72"/>
        <v>849.54227490670951</v>
      </c>
      <c r="M165">
        <f t="shared" si="73"/>
        <v>86.214325378645484</v>
      </c>
      <c r="N165">
        <f t="shared" si="74"/>
        <v>98.019512467024498</v>
      </c>
      <c r="O165">
        <f t="shared" si="75"/>
        <v>0.42307322492841848</v>
      </c>
      <c r="P165">
        <f t="shared" si="76"/>
        <v>3.6840411259781369</v>
      </c>
      <c r="Q165">
        <f t="shared" si="77"/>
        <v>0.39781594219381178</v>
      </c>
      <c r="R165">
        <f t="shared" si="78"/>
        <v>0.25077848154833254</v>
      </c>
      <c r="S165">
        <f t="shared" si="79"/>
        <v>226.11625294794032</v>
      </c>
      <c r="T165">
        <f t="shared" si="80"/>
        <v>33.27260216454706</v>
      </c>
      <c r="U165">
        <f t="shared" si="81"/>
        <v>33.184100000000001</v>
      </c>
      <c r="V165">
        <f t="shared" si="82"/>
        <v>5.1046029460658238</v>
      </c>
      <c r="W165">
        <f t="shared" si="83"/>
        <v>70.431695957790438</v>
      </c>
      <c r="X165">
        <f t="shared" si="84"/>
        <v>3.6487395243947693</v>
      </c>
      <c r="Y165">
        <f t="shared" si="85"/>
        <v>5.1805362270155344</v>
      </c>
      <c r="Z165">
        <f t="shared" si="86"/>
        <v>1.4558634216710544</v>
      </c>
      <c r="AA165">
        <f t="shared" si="87"/>
        <v>-263.02236501190987</v>
      </c>
      <c r="AB165">
        <f t="shared" si="88"/>
        <v>52.314934233394801</v>
      </c>
      <c r="AC165">
        <f t="shared" si="89"/>
        <v>3.262275976329883</v>
      </c>
      <c r="AD165">
        <f t="shared" si="90"/>
        <v>18.671098145755131</v>
      </c>
      <c r="AE165">
        <f t="shared" si="91"/>
        <v>47.127831659369377</v>
      </c>
      <c r="AF165">
        <f t="shared" si="92"/>
        <v>6.0817552367042822</v>
      </c>
      <c r="AG165">
        <f t="shared" si="93"/>
        <v>23.758407152864905</v>
      </c>
      <c r="AH165">
        <v>1021.7491518339961</v>
      </c>
      <c r="AI165">
        <v>1004.478345454545</v>
      </c>
      <c r="AJ165">
        <v>1.7258599315927929</v>
      </c>
      <c r="AK165">
        <v>66.861594045505171</v>
      </c>
      <c r="AL165">
        <f t="shared" si="94"/>
        <v>5.9642259639888859</v>
      </c>
      <c r="AM165">
        <v>33.51790043691669</v>
      </c>
      <c r="AN165">
        <v>35.947500000000012</v>
      </c>
      <c r="AO165">
        <v>-7.898603968463043E-3</v>
      </c>
      <c r="AP165">
        <v>85.609805602652457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47334.160018517825</v>
      </c>
      <c r="AV165">
        <f t="shared" si="98"/>
        <v>1200.012857142857</v>
      </c>
      <c r="AW165">
        <f t="shared" si="99"/>
        <v>1025.9352564497099</v>
      </c>
      <c r="AX165">
        <f t="shared" si="100"/>
        <v>0.85493688700335002</v>
      </c>
      <c r="AY165">
        <f t="shared" si="101"/>
        <v>0.18842819191646548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1665416128.5999999</v>
      </c>
      <c r="BF165">
        <v>965.86871428571442</v>
      </c>
      <c r="BG165">
        <v>987.88342857142845</v>
      </c>
      <c r="BH165">
        <v>35.954099999999997</v>
      </c>
      <c r="BI165">
        <v>33.518828571428571</v>
      </c>
      <c r="BJ165">
        <v>964.58428571428578</v>
      </c>
      <c r="BK165">
        <v>35.69105714285714</v>
      </c>
      <c r="BL165">
        <v>650.04442857142851</v>
      </c>
      <c r="BM165">
        <v>101.38328571428571</v>
      </c>
      <c r="BN165">
        <v>9.9981128571428574E-2</v>
      </c>
      <c r="BO165">
        <v>33.447499999999998</v>
      </c>
      <c r="BP165">
        <v>33.184100000000001</v>
      </c>
      <c r="BQ165">
        <v>999.89999999999986</v>
      </c>
      <c r="BR165">
        <v>0</v>
      </c>
      <c r="BS165">
        <v>0</v>
      </c>
      <c r="BT165">
        <v>8992.5871428571445</v>
      </c>
      <c r="BU165">
        <v>0</v>
      </c>
      <c r="BV165">
        <v>222.09328571428571</v>
      </c>
      <c r="BW165">
        <v>-22.014771428571429</v>
      </c>
      <c r="BX165">
        <v>1001.891285714286</v>
      </c>
      <c r="BY165">
        <v>1022.144285714286</v>
      </c>
      <c r="BZ165">
        <v>2.4352714285714292</v>
      </c>
      <c r="CA165">
        <v>987.88342857142845</v>
      </c>
      <c r="CB165">
        <v>33.518828571428571</v>
      </c>
      <c r="CC165">
        <v>3.645142857142857</v>
      </c>
      <c r="CD165">
        <v>3.398247142857143</v>
      </c>
      <c r="CE165">
        <v>27.311385714285709</v>
      </c>
      <c r="CF165">
        <v>26.119785714285719</v>
      </c>
      <c r="CG165">
        <v>1200.012857142857</v>
      </c>
      <c r="CH165">
        <v>0.50002000000000002</v>
      </c>
      <c r="CI165">
        <v>0.49997999999999992</v>
      </c>
      <c r="CJ165">
        <v>0</v>
      </c>
      <c r="CK165">
        <v>997.20985714285712</v>
      </c>
      <c r="CL165">
        <v>4.9990899999999998</v>
      </c>
      <c r="CM165">
        <v>11087.62857142857</v>
      </c>
      <c r="CN165">
        <v>9558.0185714285726</v>
      </c>
      <c r="CO165">
        <v>42.936999999999998</v>
      </c>
      <c r="CP165">
        <v>45.25</v>
      </c>
      <c r="CQ165">
        <v>43.776571428571437</v>
      </c>
      <c r="CR165">
        <v>44.061999999999998</v>
      </c>
      <c r="CS165">
        <v>44.5</v>
      </c>
      <c r="CT165">
        <v>597.53142857142848</v>
      </c>
      <c r="CU165">
        <v>597.48142857142852</v>
      </c>
      <c r="CV165">
        <v>0</v>
      </c>
      <c r="CW165">
        <v>1665416134.4000001</v>
      </c>
      <c r="CX165">
        <v>0</v>
      </c>
      <c r="CY165">
        <v>1665411210</v>
      </c>
      <c r="CZ165" t="s">
        <v>356</v>
      </c>
      <c r="DA165">
        <v>1665411210</v>
      </c>
      <c r="DB165">
        <v>1665411207</v>
      </c>
      <c r="DC165">
        <v>2</v>
      </c>
      <c r="DD165">
        <v>-1.1599999999999999</v>
      </c>
      <c r="DE165">
        <v>-4.0000000000000001E-3</v>
      </c>
      <c r="DF165">
        <v>0.52200000000000002</v>
      </c>
      <c r="DG165">
        <v>0.222</v>
      </c>
      <c r="DH165">
        <v>406</v>
      </c>
      <c r="DI165">
        <v>31</v>
      </c>
      <c r="DJ165">
        <v>0.33</v>
      </c>
      <c r="DK165">
        <v>0.17</v>
      </c>
      <c r="DL165">
        <v>-22.069226829268288</v>
      </c>
      <c r="DM165">
        <v>0.35433240418117801</v>
      </c>
      <c r="DN165">
        <v>4.9516191115930641E-2</v>
      </c>
      <c r="DO165">
        <v>0</v>
      </c>
      <c r="DP165">
        <v>2.4718224390243901</v>
      </c>
      <c r="DQ165">
        <v>-3.3307944250865078E-2</v>
      </c>
      <c r="DR165">
        <v>3.0410265178020091E-2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3.2965599999999999</v>
      </c>
      <c r="EB165">
        <v>2.6251600000000002</v>
      </c>
      <c r="EC165">
        <v>0.18309900000000001</v>
      </c>
      <c r="ED165">
        <v>0.18456700000000001</v>
      </c>
      <c r="EE165">
        <v>0.14480599999999999</v>
      </c>
      <c r="EF165">
        <v>0.13691</v>
      </c>
      <c r="EG165">
        <v>24738.400000000001</v>
      </c>
      <c r="EH165">
        <v>25254.2</v>
      </c>
      <c r="EI165">
        <v>28179.200000000001</v>
      </c>
      <c r="EJ165">
        <v>29814.2</v>
      </c>
      <c r="EK165">
        <v>33096.699999999997</v>
      </c>
      <c r="EL165">
        <v>35761.599999999999</v>
      </c>
      <c r="EM165">
        <v>39692.800000000003</v>
      </c>
      <c r="EN165">
        <v>42653.5</v>
      </c>
      <c r="EO165">
        <v>2.2220499999999999</v>
      </c>
      <c r="EP165">
        <v>2.1722000000000001</v>
      </c>
      <c r="EQ165">
        <v>7.6368500000000006E-2</v>
      </c>
      <c r="ER165">
        <v>0</v>
      </c>
      <c r="ES165">
        <v>31.944199999999999</v>
      </c>
      <c r="ET165">
        <v>999.9</v>
      </c>
      <c r="EU165">
        <v>69.3</v>
      </c>
      <c r="EV165">
        <v>36.5</v>
      </c>
      <c r="EW165">
        <v>41.9343</v>
      </c>
      <c r="EX165">
        <v>56.988100000000003</v>
      </c>
      <c r="EY165">
        <v>-2.03125</v>
      </c>
      <c r="EZ165">
        <v>2</v>
      </c>
      <c r="FA165">
        <v>0.466059</v>
      </c>
      <c r="FB165">
        <v>0.74212999999999996</v>
      </c>
      <c r="FC165">
        <v>20.269200000000001</v>
      </c>
      <c r="FD165">
        <v>5.2189399999999999</v>
      </c>
      <c r="FE165">
        <v>12.004</v>
      </c>
      <c r="FF165">
        <v>4.9866000000000001</v>
      </c>
      <c r="FG165">
        <v>3.2846500000000001</v>
      </c>
      <c r="FH165">
        <v>5741.9</v>
      </c>
      <c r="FI165">
        <v>9999</v>
      </c>
      <c r="FJ165">
        <v>9999</v>
      </c>
      <c r="FK165">
        <v>465.5</v>
      </c>
      <c r="FL165">
        <v>1.86581</v>
      </c>
      <c r="FM165">
        <v>1.8621799999999999</v>
      </c>
      <c r="FN165">
        <v>1.8642000000000001</v>
      </c>
      <c r="FO165">
        <v>1.8603400000000001</v>
      </c>
      <c r="FP165">
        <v>1.8609800000000001</v>
      </c>
      <c r="FQ165">
        <v>1.8601300000000001</v>
      </c>
      <c r="FR165">
        <v>1.86185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1.2869999999999999</v>
      </c>
      <c r="GH165">
        <v>0.26300000000000001</v>
      </c>
      <c r="GI165">
        <v>0.1107589500545309</v>
      </c>
      <c r="GJ165">
        <v>1.50489809740067E-3</v>
      </c>
      <c r="GK165">
        <v>-2.0552440134273611E-7</v>
      </c>
      <c r="GL165">
        <v>-9.6702536598140934E-11</v>
      </c>
      <c r="GM165">
        <v>-9.7891647304491333E-2</v>
      </c>
      <c r="GN165">
        <v>9.3380900660654225E-3</v>
      </c>
      <c r="GO165">
        <v>6.5945522138961576E-7</v>
      </c>
      <c r="GP165">
        <v>5.8990856701692426E-7</v>
      </c>
      <c r="GQ165">
        <v>7</v>
      </c>
      <c r="GR165">
        <v>2047</v>
      </c>
      <c r="GS165">
        <v>3</v>
      </c>
      <c r="GT165">
        <v>37</v>
      </c>
      <c r="GU165">
        <v>82</v>
      </c>
      <c r="GV165">
        <v>82.1</v>
      </c>
      <c r="GW165">
        <v>2.7600099999999999</v>
      </c>
      <c r="GX165">
        <v>2.5647000000000002</v>
      </c>
      <c r="GY165">
        <v>2.04834</v>
      </c>
      <c r="GZ165">
        <v>2.6196299999999999</v>
      </c>
      <c r="HA165">
        <v>2.1972700000000001</v>
      </c>
      <c r="HB165">
        <v>2.3034699999999999</v>
      </c>
      <c r="HC165">
        <v>41.586599999999997</v>
      </c>
      <c r="HD165">
        <v>14.762499999999999</v>
      </c>
      <c r="HE165">
        <v>18</v>
      </c>
      <c r="HF165">
        <v>702.37800000000004</v>
      </c>
      <c r="HG165">
        <v>734.774</v>
      </c>
      <c r="HH165">
        <v>30.997399999999999</v>
      </c>
      <c r="HI165">
        <v>33.308500000000002</v>
      </c>
      <c r="HJ165">
        <v>30.0001</v>
      </c>
      <c r="HK165">
        <v>33.038699999999999</v>
      </c>
      <c r="HL165">
        <v>32.985199999999999</v>
      </c>
      <c r="HM165">
        <v>55.2117</v>
      </c>
      <c r="HN165">
        <v>27.056899999999999</v>
      </c>
      <c r="HO165">
        <v>94.404399999999995</v>
      </c>
      <c r="HP165">
        <v>31</v>
      </c>
      <c r="HQ165">
        <v>1003.05</v>
      </c>
      <c r="HR165">
        <v>33.461100000000002</v>
      </c>
      <c r="HS165">
        <v>99.173900000000003</v>
      </c>
      <c r="HT165">
        <v>98.872900000000001</v>
      </c>
    </row>
    <row r="166" spans="1:228" x14ac:dyDescent="0.2">
      <c r="A166">
        <v>151</v>
      </c>
      <c r="B166">
        <v>1665416134.5999999</v>
      </c>
      <c r="C166">
        <v>599</v>
      </c>
      <c r="D166" t="s">
        <v>661</v>
      </c>
      <c r="E166" t="s">
        <v>662</v>
      </c>
      <c r="F166">
        <v>4</v>
      </c>
      <c r="G166">
        <v>1665416132.2874999</v>
      </c>
      <c r="H166">
        <f t="shared" si="68"/>
        <v>6.027587321584902E-3</v>
      </c>
      <c r="I166">
        <f t="shared" si="69"/>
        <v>6.0275873215849023</v>
      </c>
      <c r="J166">
        <f t="shared" si="70"/>
        <v>23.507183232329101</v>
      </c>
      <c r="K166">
        <f t="shared" si="71"/>
        <v>971.99812500000007</v>
      </c>
      <c r="L166">
        <f t="shared" si="72"/>
        <v>857.64668671927859</v>
      </c>
      <c r="M166">
        <f t="shared" si="73"/>
        <v>87.037368219598974</v>
      </c>
      <c r="N166">
        <f t="shared" si="74"/>
        <v>98.642203164105226</v>
      </c>
      <c r="O166">
        <f t="shared" si="75"/>
        <v>0.42844451010114554</v>
      </c>
      <c r="P166">
        <f t="shared" si="76"/>
        <v>3.6824049161617496</v>
      </c>
      <c r="Q166">
        <f t="shared" si="77"/>
        <v>0.40255212571843724</v>
      </c>
      <c r="R166">
        <f t="shared" si="78"/>
        <v>0.25379090638235735</v>
      </c>
      <c r="S166">
        <f t="shared" si="79"/>
        <v>226.11656698340795</v>
      </c>
      <c r="T166">
        <f t="shared" si="80"/>
        <v>33.255745222261012</v>
      </c>
      <c r="U166">
        <f t="shared" si="81"/>
        <v>33.1741125</v>
      </c>
      <c r="V166">
        <f t="shared" si="82"/>
        <v>5.1017428932445714</v>
      </c>
      <c r="W166">
        <f t="shared" si="83"/>
        <v>70.425278837064482</v>
      </c>
      <c r="X166">
        <f t="shared" si="84"/>
        <v>3.647684331023167</v>
      </c>
      <c r="Y166">
        <f t="shared" si="85"/>
        <v>5.1795099590055278</v>
      </c>
      <c r="Z166">
        <f t="shared" si="86"/>
        <v>1.4540585622214044</v>
      </c>
      <c r="AA166">
        <f t="shared" si="87"/>
        <v>-265.8166008818942</v>
      </c>
      <c r="AB166">
        <f t="shared" si="88"/>
        <v>53.572190864753921</v>
      </c>
      <c r="AC166">
        <f t="shared" si="89"/>
        <v>3.3419395484065872</v>
      </c>
      <c r="AD166">
        <f t="shared" si="90"/>
        <v>17.214096514674267</v>
      </c>
      <c r="AE166">
        <f t="shared" si="91"/>
        <v>47.108980743699014</v>
      </c>
      <c r="AF166">
        <f t="shared" si="92"/>
        <v>6.051565267751525</v>
      </c>
      <c r="AG166">
        <f t="shared" si="93"/>
        <v>23.507183232329101</v>
      </c>
      <c r="AH166">
        <v>1028.6158544190321</v>
      </c>
      <c r="AI166">
        <v>1011.38993939394</v>
      </c>
      <c r="AJ166">
        <v>1.740605845385518</v>
      </c>
      <c r="AK166">
        <v>66.861594045505171</v>
      </c>
      <c r="AL166">
        <f t="shared" si="94"/>
        <v>6.0275873215849023</v>
      </c>
      <c r="AM166">
        <v>33.522201647568828</v>
      </c>
      <c r="AN166">
        <v>35.940083030303029</v>
      </c>
      <c r="AO166">
        <v>-7.4457682295999425E-4</v>
      </c>
      <c r="AP166">
        <v>85.609805602652457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47305.478164117485</v>
      </c>
      <c r="AV166">
        <f t="shared" si="98"/>
        <v>1200.0162499999999</v>
      </c>
      <c r="AW166">
        <f t="shared" si="99"/>
        <v>1025.9379885924393</v>
      </c>
      <c r="AX166">
        <f t="shared" si="100"/>
        <v>0.85493674655858987</v>
      </c>
      <c r="AY166">
        <f t="shared" si="101"/>
        <v>0.18842792085807836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1665416132.2874999</v>
      </c>
      <c r="BF166">
        <v>971.99812500000007</v>
      </c>
      <c r="BG166">
        <v>994.01162500000009</v>
      </c>
      <c r="BH166">
        <v>35.943462500000003</v>
      </c>
      <c r="BI166">
        <v>33.519887500000003</v>
      </c>
      <c r="BJ166">
        <v>970.70875000000001</v>
      </c>
      <c r="BK166">
        <v>35.680525000000003</v>
      </c>
      <c r="BL166">
        <v>649.94637499999999</v>
      </c>
      <c r="BM166">
        <v>101.384125</v>
      </c>
      <c r="BN166">
        <v>9.9818875000000001E-2</v>
      </c>
      <c r="BO166">
        <v>33.443962499999998</v>
      </c>
      <c r="BP166">
        <v>33.1741125</v>
      </c>
      <c r="BQ166">
        <v>999.9</v>
      </c>
      <c r="BR166">
        <v>0</v>
      </c>
      <c r="BS166">
        <v>0</v>
      </c>
      <c r="BT166">
        <v>8986.875</v>
      </c>
      <c r="BU166">
        <v>0</v>
      </c>
      <c r="BV166">
        <v>283.29412500000001</v>
      </c>
      <c r="BW166">
        <v>-22.013300000000001</v>
      </c>
      <c r="BX166">
        <v>1008.23875</v>
      </c>
      <c r="BY166">
        <v>1028.4849999999999</v>
      </c>
      <c r="BZ166">
        <v>2.42357625</v>
      </c>
      <c r="CA166">
        <v>994.01162500000009</v>
      </c>
      <c r="CB166">
        <v>33.519887500000003</v>
      </c>
      <c r="CC166">
        <v>3.6440950000000001</v>
      </c>
      <c r="CD166">
        <v>3.3983850000000002</v>
      </c>
      <c r="CE166">
        <v>27.306487499999999</v>
      </c>
      <c r="CF166">
        <v>26.120462499999999</v>
      </c>
      <c r="CG166">
        <v>1200.0162499999999</v>
      </c>
      <c r="CH166">
        <v>0.50002550000000001</v>
      </c>
      <c r="CI166">
        <v>0.49997449999999999</v>
      </c>
      <c r="CJ166">
        <v>0</v>
      </c>
      <c r="CK166">
        <v>997.58887499999992</v>
      </c>
      <c r="CL166">
        <v>4.9990899999999998</v>
      </c>
      <c r="CM166">
        <v>11190.2125</v>
      </c>
      <c r="CN166">
        <v>9558.0625</v>
      </c>
      <c r="CO166">
        <v>42.936999999999998</v>
      </c>
      <c r="CP166">
        <v>45.25</v>
      </c>
      <c r="CQ166">
        <v>43.757750000000001</v>
      </c>
      <c r="CR166">
        <v>44.061999999999998</v>
      </c>
      <c r="CS166">
        <v>44.5</v>
      </c>
      <c r="CT166">
        <v>597.53874999999994</v>
      </c>
      <c r="CU166">
        <v>597.47749999999996</v>
      </c>
      <c r="CV166">
        <v>0</v>
      </c>
      <c r="CW166">
        <v>1665416138</v>
      </c>
      <c r="CX166">
        <v>0</v>
      </c>
      <c r="CY166">
        <v>1665411210</v>
      </c>
      <c r="CZ166" t="s">
        <v>356</v>
      </c>
      <c r="DA166">
        <v>1665411210</v>
      </c>
      <c r="DB166">
        <v>1665411207</v>
      </c>
      <c r="DC166">
        <v>2</v>
      </c>
      <c r="DD166">
        <v>-1.1599999999999999</v>
      </c>
      <c r="DE166">
        <v>-4.0000000000000001E-3</v>
      </c>
      <c r="DF166">
        <v>0.52200000000000002</v>
      </c>
      <c r="DG166">
        <v>0.222</v>
      </c>
      <c r="DH166">
        <v>406</v>
      </c>
      <c r="DI166">
        <v>31</v>
      </c>
      <c r="DJ166">
        <v>0.33</v>
      </c>
      <c r="DK166">
        <v>0.17</v>
      </c>
      <c r="DL166">
        <v>-22.048251219512199</v>
      </c>
      <c r="DM166">
        <v>0.2951163763066087</v>
      </c>
      <c r="DN166">
        <v>4.1240497039606229E-2</v>
      </c>
      <c r="DO166">
        <v>0</v>
      </c>
      <c r="DP166">
        <v>2.467825365853658</v>
      </c>
      <c r="DQ166">
        <v>-0.28355393728222922</v>
      </c>
      <c r="DR166">
        <v>3.4777621561163673E-2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365</v>
      </c>
      <c r="EA166">
        <v>3.2963900000000002</v>
      </c>
      <c r="EB166">
        <v>2.6251600000000002</v>
      </c>
      <c r="EC166">
        <v>0.18390999999999999</v>
      </c>
      <c r="ED166">
        <v>0.18536900000000001</v>
      </c>
      <c r="EE166">
        <v>0.14478099999999999</v>
      </c>
      <c r="EF166">
        <v>0.13686000000000001</v>
      </c>
      <c r="EG166">
        <v>24713.9</v>
      </c>
      <c r="EH166">
        <v>25229</v>
      </c>
      <c r="EI166">
        <v>28179.4</v>
      </c>
      <c r="EJ166">
        <v>29813.9</v>
      </c>
      <c r="EK166">
        <v>33098.1</v>
      </c>
      <c r="EL166">
        <v>35763.599999999999</v>
      </c>
      <c r="EM166">
        <v>39693.199999999997</v>
      </c>
      <c r="EN166">
        <v>42653.4</v>
      </c>
      <c r="EO166">
        <v>2.2216200000000002</v>
      </c>
      <c r="EP166">
        <v>2.1721300000000001</v>
      </c>
      <c r="EQ166">
        <v>7.5958700000000004E-2</v>
      </c>
      <c r="ER166">
        <v>0</v>
      </c>
      <c r="ES166">
        <v>31.930599999999998</v>
      </c>
      <c r="ET166">
        <v>999.9</v>
      </c>
      <c r="EU166">
        <v>69.3</v>
      </c>
      <c r="EV166">
        <v>36.5</v>
      </c>
      <c r="EW166">
        <v>41.935899999999997</v>
      </c>
      <c r="EX166">
        <v>57.018099999999997</v>
      </c>
      <c r="EY166">
        <v>-2.0552899999999998</v>
      </c>
      <c r="EZ166">
        <v>2</v>
      </c>
      <c r="FA166">
        <v>0.46604400000000001</v>
      </c>
      <c r="FB166">
        <v>0.73400900000000002</v>
      </c>
      <c r="FC166">
        <v>20.268799999999999</v>
      </c>
      <c r="FD166">
        <v>5.2168400000000004</v>
      </c>
      <c r="FE166">
        <v>12.004</v>
      </c>
      <c r="FF166">
        <v>4.9862500000000001</v>
      </c>
      <c r="FG166">
        <v>3.2843499999999999</v>
      </c>
      <c r="FH166">
        <v>5742.2</v>
      </c>
      <c r="FI166">
        <v>9999</v>
      </c>
      <c r="FJ166">
        <v>9999</v>
      </c>
      <c r="FK166">
        <v>465.5</v>
      </c>
      <c r="FL166">
        <v>1.86581</v>
      </c>
      <c r="FM166">
        <v>1.8621799999999999</v>
      </c>
      <c r="FN166">
        <v>1.8642000000000001</v>
      </c>
      <c r="FO166">
        <v>1.8603400000000001</v>
      </c>
      <c r="FP166">
        <v>1.8609899999999999</v>
      </c>
      <c r="FQ166">
        <v>1.8601300000000001</v>
      </c>
      <c r="FR166">
        <v>1.8618399999999999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1.292</v>
      </c>
      <c r="GH166">
        <v>0.26279999999999998</v>
      </c>
      <c r="GI166">
        <v>0.1107589500545309</v>
      </c>
      <c r="GJ166">
        <v>1.50489809740067E-3</v>
      </c>
      <c r="GK166">
        <v>-2.0552440134273611E-7</v>
      </c>
      <c r="GL166">
        <v>-9.6702536598140934E-11</v>
      </c>
      <c r="GM166">
        <v>-9.7891647304491333E-2</v>
      </c>
      <c r="GN166">
        <v>9.3380900660654225E-3</v>
      </c>
      <c r="GO166">
        <v>6.5945522138961576E-7</v>
      </c>
      <c r="GP166">
        <v>5.8990856701692426E-7</v>
      </c>
      <c r="GQ166">
        <v>7</v>
      </c>
      <c r="GR166">
        <v>2047</v>
      </c>
      <c r="GS166">
        <v>3</v>
      </c>
      <c r="GT166">
        <v>37</v>
      </c>
      <c r="GU166">
        <v>82.1</v>
      </c>
      <c r="GV166">
        <v>82.1</v>
      </c>
      <c r="GW166">
        <v>2.7734399999999999</v>
      </c>
      <c r="GX166">
        <v>2.5561500000000001</v>
      </c>
      <c r="GY166">
        <v>2.04834</v>
      </c>
      <c r="GZ166">
        <v>2.6196299999999999</v>
      </c>
      <c r="HA166">
        <v>2.1972700000000001</v>
      </c>
      <c r="HB166">
        <v>2.32666</v>
      </c>
      <c r="HC166">
        <v>41.586599999999997</v>
      </c>
      <c r="HD166">
        <v>14.762499999999999</v>
      </c>
      <c r="HE166">
        <v>18</v>
      </c>
      <c r="HF166">
        <v>702.024</v>
      </c>
      <c r="HG166">
        <v>734.70299999999997</v>
      </c>
      <c r="HH166">
        <v>30.997599999999998</v>
      </c>
      <c r="HI166">
        <v>33.308500000000002</v>
      </c>
      <c r="HJ166">
        <v>30.0001</v>
      </c>
      <c r="HK166">
        <v>33.038699999999999</v>
      </c>
      <c r="HL166">
        <v>32.985199999999999</v>
      </c>
      <c r="HM166">
        <v>55.511600000000001</v>
      </c>
      <c r="HN166">
        <v>27.4191</v>
      </c>
      <c r="HO166">
        <v>94.404399999999995</v>
      </c>
      <c r="HP166">
        <v>31</v>
      </c>
      <c r="HQ166">
        <v>1009.73</v>
      </c>
      <c r="HR166">
        <v>33.281700000000001</v>
      </c>
      <c r="HS166">
        <v>99.174700000000001</v>
      </c>
      <c r="HT166">
        <v>98.872299999999996</v>
      </c>
    </row>
    <row r="167" spans="1:228" x14ac:dyDescent="0.2">
      <c r="A167">
        <v>152</v>
      </c>
      <c r="B167">
        <v>1665416138.5999999</v>
      </c>
      <c r="C167">
        <v>603</v>
      </c>
      <c r="D167" t="s">
        <v>663</v>
      </c>
      <c r="E167" t="s">
        <v>664</v>
      </c>
      <c r="F167">
        <v>4</v>
      </c>
      <c r="G167">
        <v>1665416136.5999999</v>
      </c>
      <c r="H167">
        <f t="shared" si="68"/>
        <v>6.0471538244883253E-3</v>
      </c>
      <c r="I167">
        <f t="shared" si="69"/>
        <v>6.0471538244883254</v>
      </c>
      <c r="J167">
        <f t="shared" si="70"/>
        <v>23.812996188942009</v>
      </c>
      <c r="K167">
        <f t="shared" si="71"/>
        <v>979.2577142857142</v>
      </c>
      <c r="L167">
        <f t="shared" si="72"/>
        <v>863.92574769048599</v>
      </c>
      <c r="M167">
        <f t="shared" si="73"/>
        <v>87.674651254275162</v>
      </c>
      <c r="N167">
        <f t="shared" si="74"/>
        <v>99.379001977398886</v>
      </c>
      <c r="O167">
        <f t="shared" si="75"/>
        <v>0.43019548201672481</v>
      </c>
      <c r="P167">
        <f t="shared" si="76"/>
        <v>3.6882303559752554</v>
      </c>
      <c r="Q167">
        <f t="shared" si="77"/>
        <v>0.40413648786089035</v>
      </c>
      <c r="R167">
        <f t="shared" si="78"/>
        <v>0.25479495422754111</v>
      </c>
      <c r="S167">
        <f t="shared" si="79"/>
        <v>226.11156994806345</v>
      </c>
      <c r="T167">
        <f t="shared" si="80"/>
        <v>33.251139693908016</v>
      </c>
      <c r="U167">
        <f t="shared" si="81"/>
        <v>33.164057142857139</v>
      </c>
      <c r="V167">
        <f t="shared" si="82"/>
        <v>5.0988648171034265</v>
      </c>
      <c r="W167">
        <f t="shared" si="83"/>
        <v>70.391346730154098</v>
      </c>
      <c r="X167">
        <f t="shared" si="84"/>
        <v>3.6457682010105996</v>
      </c>
      <c r="Y167">
        <f t="shared" si="85"/>
        <v>5.1792846285306728</v>
      </c>
      <c r="Z167">
        <f t="shared" si="86"/>
        <v>1.4530966160928269</v>
      </c>
      <c r="AA167">
        <f t="shared" si="87"/>
        <v>-266.67948365993516</v>
      </c>
      <c r="AB167">
        <f t="shared" si="88"/>
        <v>55.50189023820429</v>
      </c>
      <c r="AC167">
        <f t="shared" si="89"/>
        <v>3.4566660860562646</v>
      </c>
      <c r="AD167">
        <f t="shared" si="90"/>
        <v>18.390642612388838</v>
      </c>
      <c r="AE167">
        <f t="shared" si="91"/>
        <v>47.349011083095121</v>
      </c>
      <c r="AF167">
        <f t="shared" si="92"/>
        <v>6.1566841746655108</v>
      </c>
      <c r="AG167">
        <f t="shared" si="93"/>
        <v>23.812996188942009</v>
      </c>
      <c r="AH167">
        <v>1035.6673374791151</v>
      </c>
      <c r="AI167">
        <v>1018.344666666667</v>
      </c>
      <c r="AJ167">
        <v>1.7327619828089289</v>
      </c>
      <c r="AK167">
        <v>66.861594045505171</v>
      </c>
      <c r="AL167">
        <f t="shared" si="94"/>
        <v>6.0471538244883254</v>
      </c>
      <c r="AM167">
        <v>33.482315675500097</v>
      </c>
      <c r="AN167">
        <v>35.909307272727283</v>
      </c>
      <c r="AO167">
        <v>-1.0254852269530471E-3</v>
      </c>
      <c r="AP167">
        <v>85.609805602652457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47409.690001717929</v>
      </c>
      <c r="AV167">
        <f t="shared" si="98"/>
        <v>1199.987142857143</v>
      </c>
      <c r="AW167">
        <f t="shared" si="99"/>
        <v>1025.913356449774</v>
      </c>
      <c r="AX167">
        <f t="shared" si="100"/>
        <v>0.85493695708030404</v>
      </c>
      <c r="AY167">
        <f t="shared" si="101"/>
        <v>0.18842832716498675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1665416136.5999999</v>
      </c>
      <c r="BF167">
        <v>979.2577142857142</v>
      </c>
      <c r="BG167">
        <v>1001.429428571429</v>
      </c>
      <c r="BH167">
        <v>35.924557142857147</v>
      </c>
      <c r="BI167">
        <v>33.459114285714293</v>
      </c>
      <c r="BJ167">
        <v>977.96214285714279</v>
      </c>
      <c r="BK167">
        <v>35.661828571428558</v>
      </c>
      <c r="BL167">
        <v>650.0200000000001</v>
      </c>
      <c r="BM167">
        <v>101.384</v>
      </c>
      <c r="BN167">
        <v>0.10001235714285719</v>
      </c>
      <c r="BO167">
        <v>33.443185714285718</v>
      </c>
      <c r="BP167">
        <v>33.164057142857139</v>
      </c>
      <c r="BQ167">
        <v>999.89999999999986</v>
      </c>
      <c r="BR167">
        <v>0</v>
      </c>
      <c r="BS167">
        <v>0</v>
      </c>
      <c r="BT167">
        <v>9006.9642857142862</v>
      </c>
      <c r="BU167">
        <v>0</v>
      </c>
      <c r="BV167">
        <v>258.91857142857151</v>
      </c>
      <c r="BW167">
        <v>-22.173371428571429</v>
      </c>
      <c r="BX167">
        <v>1015.747142857143</v>
      </c>
      <c r="BY167">
        <v>1036.0985714285709</v>
      </c>
      <c r="BZ167">
        <v>2.4654342857142861</v>
      </c>
      <c r="CA167">
        <v>1001.429428571429</v>
      </c>
      <c r="CB167">
        <v>33.459114285714293</v>
      </c>
      <c r="CC167">
        <v>3.6421800000000002</v>
      </c>
      <c r="CD167">
        <v>3.3922214285714278</v>
      </c>
      <c r="CE167">
        <v>27.297499999999999</v>
      </c>
      <c r="CF167">
        <v>26.089771428571421</v>
      </c>
      <c r="CG167">
        <v>1199.987142857143</v>
      </c>
      <c r="CH167">
        <v>0.50002028571428581</v>
      </c>
      <c r="CI167">
        <v>0.49997971428571419</v>
      </c>
      <c r="CJ167">
        <v>0</v>
      </c>
      <c r="CK167">
        <v>997.9912857142856</v>
      </c>
      <c r="CL167">
        <v>4.9990899999999998</v>
      </c>
      <c r="CM167">
        <v>10900.142857142861</v>
      </c>
      <c r="CN167">
        <v>9557.8257142857146</v>
      </c>
      <c r="CO167">
        <v>42.875</v>
      </c>
      <c r="CP167">
        <v>45.25</v>
      </c>
      <c r="CQ167">
        <v>43.785428571428568</v>
      </c>
      <c r="CR167">
        <v>44.061999999999998</v>
      </c>
      <c r="CS167">
        <v>44.5</v>
      </c>
      <c r="CT167">
        <v>597.51571428571424</v>
      </c>
      <c r="CU167">
        <v>597.47142857142876</v>
      </c>
      <c r="CV167">
        <v>0</v>
      </c>
      <c r="CW167">
        <v>1665416142.2</v>
      </c>
      <c r="CX167">
        <v>0</v>
      </c>
      <c r="CY167">
        <v>1665411210</v>
      </c>
      <c r="CZ167" t="s">
        <v>356</v>
      </c>
      <c r="DA167">
        <v>1665411210</v>
      </c>
      <c r="DB167">
        <v>1665411207</v>
      </c>
      <c r="DC167">
        <v>2</v>
      </c>
      <c r="DD167">
        <v>-1.1599999999999999</v>
      </c>
      <c r="DE167">
        <v>-4.0000000000000001E-3</v>
      </c>
      <c r="DF167">
        <v>0.52200000000000002</v>
      </c>
      <c r="DG167">
        <v>0.222</v>
      </c>
      <c r="DH167">
        <v>406</v>
      </c>
      <c r="DI167">
        <v>31</v>
      </c>
      <c r="DJ167">
        <v>0.33</v>
      </c>
      <c r="DK167">
        <v>0.17</v>
      </c>
      <c r="DL167">
        <v>-22.047767499999999</v>
      </c>
      <c r="DM167">
        <v>-2.6172607879331581E-3</v>
      </c>
      <c r="DN167">
        <v>5.620150971059417E-2</v>
      </c>
      <c r="DO167">
        <v>1</v>
      </c>
      <c r="DP167">
        <v>2.4614690000000001</v>
      </c>
      <c r="DQ167">
        <v>-0.27415384615384841</v>
      </c>
      <c r="DR167">
        <v>3.3536508598838957E-2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3.2965</v>
      </c>
      <c r="EB167">
        <v>2.6252900000000001</v>
      </c>
      <c r="EC167">
        <v>0.184729</v>
      </c>
      <c r="ED167">
        <v>0.18620800000000001</v>
      </c>
      <c r="EE167">
        <v>0.14468800000000001</v>
      </c>
      <c r="EF167">
        <v>0.13663500000000001</v>
      </c>
      <c r="EG167">
        <v>24689.3</v>
      </c>
      <c r="EH167">
        <v>25203.7</v>
      </c>
      <c r="EI167">
        <v>28179.599999999999</v>
      </c>
      <c r="EJ167">
        <v>29814.7</v>
      </c>
      <c r="EK167">
        <v>33101.5</v>
      </c>
      <c r="EL167">
        <v>35773.800000000003</v>
      </c>
      <c r="EM167">
        <v>39692.9</v>
      </c>
      <c r="EN167">
        <v>42654.3</v>
      </c>
      <c r="EO167">
        <v>2.2217500000000001</v>
      </c>
      <c r="EP167">
        <v>2.1718799999999998</v>
      </c>
      <c r="EQ167">
        <v>7.7262499999999998E-2</v>
      </c>
      <c r="ER167">
        <v>0</v>
      </c>
      <c r="ES167">
        <v>31.919899999999998</v>
      </c>
      <c r="ET167">
        <v>999.9</v>
      </c>
      <c r="EU167">
        <v>69.3</v>
      </c>
      <c r="EV167">
        <v>36.5</v>
      </c>
      <c r="EW167">
        <v>41.933</v>
      </c>
      <c r="EX167">
        <v>57.138100000000001</v>
      </c>
      <c r="EY167">
        <v>-2.0272399999999999</v>
      </c>
      <c r="EZ167">
        <v>2</v>
      </c>
      <c r="FA167">
        <v>0.46597300000000003</v>
      </c>
      <c r="FB167">
        <v>0.72627200000000003</v>
      </c>
      <c r="FC167">
        <v>20.269400000000001</v>
      </c>
      <c r="FD167">
        <v>5.2186399999999997</v>
      </c>
      <c r="FE167">
        <v>12.004</v>
      </c>
      <c r="FF167">
        <v>4.9866999999999999</v>
      </c>
      <c r="FG167">
        <v>3.2845</v>
      </c>
      <c r="FH167">
        <v>5742.2</v>
      </c>
      <c r="FI167">
        <v>9999</v>
      </c>
      <c r="FJ167">
        <v>9999</v>
      </c>
      <c r="FK167">
        <v>465.5</v>
      </c>
      <c r="FL167">
        <v>1.8658300000000001</v>
      </c>
      <c r="FM167">
        <v>1.8621799999999999</v>
      </c>
      <c r="FN167">
        <v>1.86422</v>
      </c>
      <c r="FO167">
        <v>1.8603099999999999</v>
      </c>
      <c r="FP167">
        <v>1.8609800000000001</v>
      </c>
      <c r="FQ167">
        <v>1.8601300000000001</v>
      </c>
      <c r="FR167">
        <v>1.8618300000000001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1.298</v>
      </c>
      <c r="GH167">
        <v>0.26240000000000002</v>
      </c>
      <c r="GI167">
        <v>0.1107589500545309</v>
      </c>
      <c r="GJ167">
        <v>1.50489809740067E-3</v>
      </c>
      <c r="GK167">
        <v>-2.0552440134273611E-7</v>
      </c>
      <c r="GL167">
        <v>-9.6702536598140934E-11</v>
      </c>
      <c r="GM167">
        <v>-9.7891647304491333E-2</v>
      </c>
      <c r="GN167">
        <v>9.3380900660654225E-3</v>
      </c>
      <c r="GO167">
        <v>6.5945522138961576E-7</v>
      </c>
      <c r="GP167">
        <v>5.8990856701692426E-7</v>
      </c>
      <c r="GQ167">
        <v>7</v>
      </c>
      <c r="GR167">
        <v>2047</v>
      </c>
      <c r="GS167">
        <v>3</v>
      </c>
      <c r="GT167">
        <v>37</v>
      </c>
      <c r="GU167">
        <v>82.1</v>
      </c>
      <c r="GV167">
        <v>82.2</v>
      </c>
      <c r="GW167">
        <v>2.78931</v>
      </c>
      <c r="GX167">
        <v>2.5720200000000002</v>
      </c>
      <c r="GY167">
        <v>2.04834</v>
      </c>
      <c r="GZ167">
        <v>2.6208499999999999</v>
      </c>
      <c r="HA167">
        <v>2.1972700000000001</v>
      </c>
      <c r="HB167">
        <v>2.3071299999999999</v>
      </c>
      <c r="HC167">
        <v>41.586599999999997</v>
      </c>
      <c r="HD167">
        <v>14.762499999999999</v>
      </c>
      <c r="HE167">
        <v>18</v>
      </c>
      <c r="HF167">
        <v>702.12800000000004</v>
      </c>
      <c r="HG167">
        <v>734.47199999999998</v>
      </c>
      <c r="HH167">
        <v>30.997699999999998</v>
      </c>
      <c r="HI167">
        <v>33.308500000000002</v>
      </c>
      <c r="HJ167">
        <v>30</v>
      </c>
      <c r="HK167">
        <v>33.038699999999999</v>
      </c>
      <c r="HL167">
        <v>32.985799999999998</v>
      </c>
      <c r="HM167">
        <v>55.801600000000001</v>
      </c>
      <c r="HN167">
        <v>27.6982</v>
      </c>
      <c r="HO167">
        <v>94.404399999999995</v>
      </c>
      <c r="HP167">
        <v>31</v>
      </c>
      <c r="HQ167">
        <v>1016.43</v>
      </c>
      <c r="HR167">
        <v>33.267400000000002</v>
      </c>
      <c r="HS167">
        <v>99.174700000000001</v>
      </c>
      <c r="HT167">
        <v>98.874799999999993</v>
      </c>
    </row>
    <row r="168" spans="1:228" x14ac:dyDescent="0.2">
      <c r="A168">
        <v>153</v>
      </c>
      <c r="B168">
        <v>1665416142.5999999</v>
      </c>
      <c r="C168">
        <v>607</v>
      </c>
      <c r="D168" t="s">
        <v>665</v>
      </c>
      <c r="E168" t="s">
        <v>666</v>
      </c>
      <c r="F168">
        <v>4</v>
      </c>
      <c r="G168">
        <v>1665416140.2874999</v>
      </c>
      <c r="H168">
        <f t="shared" si="68"/>
        <v>6.0319804526221821E-3</v>
      </c>
      <c r="I168">
        <f t="shared" si="69"/>
        <v>6.0319804526221823</v>
      </c>
      <c r="J168">
        <f t="shared" si="70"/>
        <v>23.475746953539737</v>
      </c>
      <c r="K168">
        <f t="shared" si="71"/>
        <v>985.51387499999998</v>
      </c>
      <c r="L168">
        <f t="shared" si="72"/>
        <v>870.62165823465466</v>
      </c>
      <c r="M168">
        <f t="shared" si="73"/>
        <v>88.35426597185635</v>
      </c>
      <c r="N168">
        <f t="shared" si="74"/>
        <v>100.01400057892431</v>
      </c>
      <c r="O168">
        <f t="shared" si="75"/>
        <v>0.4271536362508524</v>
      </c>
      <c r="P168">
        <f t="shared" si="76"/>
        <v>3.678817856733652</v>
      </c>
      <c r="Q168">
        <f t="shared" si="77"/>
        <v>0.40138853628320509</v>
      </c>
      <c r="R168">
        <f t="shared" si="78"/>
        <v>0.25305311707810718</v>
      </c>
      <c r="S168">
        <f t="shared" si="79"/>
        <v>226.11034723387115</v>
      </c>
      <c r="T168">
        <f t="shared" si="80"/>
        <v>33.252648421378886</v>
      </c>
      <c r="U168">
        <f t="shared" si="81"/>
        <v>33.172649999999997</v>
      </c>
      <c r="V168">
        <f t="shared" si="82"/>
        <v>5.1013242040540536</v>
      </c>
      <c r="W168">
        <f t="shared" si="83"/>
        <v>70.322128251983941</v>
      </c>
      <c r="X168">
        <f t="shared" si="84"/>
        <v>3.6419387660074629</v>
      </c>
      <c r="Y168">
        <f t="shared" si="85"/>
        <v>5.1789370665196213</v>
      </c>
      <c r="Z168">
        <f t="shared" si="86"/>
        <v>1.4593854380465907</v>
      </c>
      <c r="AA168">
        <f t="shared" si="87"/>
        <v>-266.01033796063825</v>
      </c>
      <c r="AB168">
        <f t="shared" si="88"/>
        <v>53.418360405158246</v>
      </c>
      <c r="AC168">
        <f t="shared" si="89"/>
        <v>3.3355363741218245</v>
      </c>
      <c r="AD168">
        <f t="shared" si="90"/>
        <v>16.853906052512976</v>
      </c>
      <c r="AE168">
        <f t="shared" si="91"/>
        <v>47.2976368727129</v>
      </c>
      <c r="AF168">
        <f t="shared" si="92"/>
        <v>6.2559265816474783</v>
      </c>
      <c r="AG168">
        <f t="shared" si="93"/>
        <v>23.475746953539737</v>
      </c>
      <c r="AH168">
        <v>1042.677347353389</v>
      </c>
      <c r="AI168">
        <v>1025.3872121212121</v>
      </c>
      <c r="AJ168">
        <v>1.7603549381487069</v>
      </c>
      <c r="AK168">
        <v>66.861594045505171</v>
      </c>
      <c r="AL168">
        <f t="shared" si="94"/>
        <v>6.0319804526221823</v>
      </c>
      <c r="AM168">
        <v>33.400624105033181</v>
      </c>
      <c r="AN168">
        <v>35.866404242424238</v>
      </c>
      <c r="AO168">
        <v>-9.56166106536337E-3</v>
      </c>
      <c r="AP168">
        <v>85.609805602652457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47241.699173046487</v>
      </c>
      <c r="AV168">
        <f t="shared" si="98"/>
        <v>1199.98</v>
      </c>
      <c r="AW168">
        <f t="shared" si="99"/>
        <v>1025.9073135926794</v>
      </c>
      <c r="AX168">
        <f t="shared" si="100"/>
        <v>0.8549370102774041</v>
      </c>
      <c r="AY168">
        <f t="shared" si="101"/>
        <v>0.18842842983538988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1665416140.2874999</v>
      </c>
      <c r="BF168">
        <v>985.51387499999998</v>
      </c>
      <c r="BG168">
        <v>1007.7212500000001</v>
      </c>
      <c r="BH168">
        <v>35.886787499999997</v>
      </c>
      <c r="BI168">
        <v>33.381462499999998</v>
      </c>
      <c r="BJ168">
        <v>984.21325000000002</v>
      </c>
      <c r="BK168">
        <v>35.624487500000001</v>
      </c>
      <c r="BL168">
        <v>650.00900000000001</v>
      </c>
      <c r="BM168">
        <v>101.384</v>
      </c>
      <c r="BN168">
        <v>0.1001121125</v>
      </c>
      <c r="BO168">
        <v>33.441987500000003</v>
      </c>
      <c r="BP168">
        <v>33.172649999999997</v>
      </c>
      <c r="BQ168">
        <v>999.9</v>
      </c>
      <c r="BR168">
        <v>0</v>
      </c>
      <c r="BS168">
        <v>0</v>
      </c>
      <c r="BT168">
        <v>8974.53125</v>
      </c>
      <c r="BU168">
        <v>0</v>
      </c>
      <c r="BV168">
        <v>163.17012500000001</v>
      </c>
      <c r="BW168">
        <v>-22.209</v>
      </c>
      <c r="BX168">
        <v>1022.1975</v>
      </c>
      <c r="BY168">
        <v>1042.5225</v>
      </c>
      <c r="BZ168">
        <v>2.5053112500000001</v>
      </c>
      <c r="CA168">
        <v>1007.7212500000001</v>
      </c>
      <c r="CB168">
        <v>33.381462499999998</v>
      </c>
      <c r="CC168">
        <v>3.6383450000000002</v>
      </c>
      <c r="CD168">
        <v>3.3843462500000001</v>
      </c>
      <c r="CE168">
        <v>27.279525</v>
      </c>
      <c r="CF168">
        <v>26.050462499999998</v>
      </c>
      <c r="CG168">
        <v>1199.98</v>
      </c>
      <c r="CH168">
        <v>0.50001650000000009</v>
      </c>
      <c r="CI168">
        <v>0.49998350000000003</v>
      </c>
      <c r="CJ168">
        <v>0</v>
      </c>
      <c r="CK168">
        <v>998.44787500000007</v>
      </c>
      <c r="CL168">
        <v>4.9990899999999998</v>
      </c>
      <c r="CM168">
        <v>10780.975</v>
      </c>
      <c r="CN168">
        <v>9557.7662499999988</v>
      </c>
      <c r="CO168">
        <v>42.890500000000003</v>
      </c>
      <c r="CP168">
        <v>45.25</v>
      </c>
      <c r="CQ168">
        <v>43.75</v>
      </c>
      <c r="CR168">
        <v>44.061999999999998</v>
      </c>
      <c r="CS168">
        <v>44.484250000000003</v>
      </c>
      <c r="CT168">
        <v>597.51</v>
      </c>
      <c r="CU168">
        <v>597.47</v>
      </c>
      <c r="CV168">
        <v>0</v>
      </c>
      <c r="CW168">
        <v>1665416145.8</v>
      </c>
      <c r="CX168">
        <v>0</v>
      </c>
      <c r="CY168">
        <v>1665411210</v>
      </c>
      <c r="CZ168" t="s">
        <v>356</v>
      </c>
      <c r="DA168">
        <v>1665411210</v>
      </c>
      <c r="DB168">
        <v>1665411207</v>
      </c>
      <c r="DC168">
        <v>2</v>
      </c>
      <c r="DD168">
        <v>-1.1599999999999999</v>
      </c>
      <c r="DE168">
        <v>-4.0000000000000001E-3</v>
      </c>
      <c r="DF168">
        <v>0.52200000000000002</v>
      </c>
      <c r="DG168">
        <v>0.222</v>
      </c>
      <c r="DH168">
        <v>406</v>
      </c>
      <c r="DI168">
        <v>31</v>
      </c>
      <c r="DJ168">
        <v>0.33</v>
      </c>
      <c r="DK168">
        <v>0.17</v>
      </c>
      <c r="DL168">
        <v>-22.08735853658537</v>
      </c>
      <c r="DM168">
        <v>-0.63489198606276998</v>
      </c>
      <c r="DN168">
        <v>0.1067930252029822</v>
      </c>
      <c r="DO168">
        <v>0</v>
      </c>
      <c r="DP168">
        <v>2.4587624390243898</v>
      </c>
      <c r="DQ168">
        <v>8.7162857142854044E-2</v>
      </c>
      <c r="DR168">
        <v>2.8871653308788318E-2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3.2964799999999999</v>
      </c>
      <c r="EB168">
        <v>2.6251000000000002</v>
      </c>
      <c r="EC168">
        <v>0.18554999999999999</v>
      </c>
      <c r="ED168">
        <v>0.186977</v>
      </c>
      <c r="EE168">
        <v>0.144568</v>
      </c>
      <c r="EF168">
        <v>0.13639200000000001</v>
      </c>
      <c r="EG168">
        <v>24664.799999999999</v>
      </c>
      <c r="EH168">
        <v>25179.9</v>
      </c>
      <c r="EI168">
        <v>28180.1</v>
      </c>
      <c r="EJ168">
        <v>29814.9</v>
      </c>
      <c r="EK168">
        <v>33107.300000000003</v>
      </c>
      <c r="EL168">
        <v>35784.300000000003</v>
      </c>
      <c r="EM168">
        <v>39694.199999999997</v>
      </c>
      <c r="EN168">
        <v>42654.8</v>
      </c>
      <c r="EO168">
        <v>2.2218300000000002</v>
      </c>
      <c r="EP168">
        <v>2.17205</v>
      </c>
      <c r="EQ168">
        <v>7.7784099999999995E-2</v>
      </c>
      <c r="ER168">
        <v>0</v>
      </c>
      <c r="ES168">
        <v>31.912099999999999</v>
      </c>
      <c r="ET168">
        <v>999.9</v>
      </c>
      <c r="EU168">
        <v>69.3</v>
      </c>
      <c r="EV168">
        <v>36.5</v>
      </c>
      <c r="EW168">
        <v>41.931899999999999</v>
      </c>
      <c r="EX168">
        <v>57.078000000000003</v>
      </c>
      <c r="EY168">
        <v>-1.8990400000000001</v>
      </c>
      <c r="EZ168">
        <v>2</v>
      </c>
      <c r="FA168">
        <v>0.46596799999999999</v>
      </c>
      <c r="FB168">
        <v>0.71919699999999998</v>
      </c>
      <c r="FC168">
        <v>20.269400000000001</v>
      </c>
      <c r="FD168">
        <v>5.2187900000000003</v>
      </c>
      <c r="FE168">
        <v>12.004</v>
      </c>
      <c r="FF168">
        <v>4.98705</v>
      </c>
      <c r="FG168">
        <v>3.2845</v>
      </c>
      <c r="FH168">
        <v>5742.2</v>
      </c>
      <c r="FI168">
        <v>9999</v>
      </c>
      <c r="FJ168">
        <v>9999</v>
      </c>
      <c r="FK168">
        <v>465.5</v>
      </c>
      <c r="FL168">
        <v>1.8658300000000001</v>
      </c>
      <c r="FM168">
        <v>1.8621799999999999</v>
      </c>
      <c r="FN168">
        <v>1.86422</v>
      </c>
      <c r="FO168">
        <v>1.86033</v>
      </c>
      <c r="FP168">
        <v>1.861</v>
      </c>
      <c r="FQ168">
        <v>1.8601099999999999</v>
      </c>
      <c r="FR168">
        <v>1.86182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1.304</v>
      </c>
      <c r="GH168">
        <v>0.26200000000000001</v>
      </c>
      <c r="GI168">
        <v>0.1107589500545309</v>
      </c>
      <c r="GJ168">
        <v>1.50489809740067E-3</v>
      </c>
      <c r="GK168">
        <v>-2.0552440134273611E-7</v>
      </c>
      <c r="GL168">
        <v>-9.6702536598140934E-11</v>
      </c>
      <c r="GM168">
        <v>-9.7891647304491333E-2</v>
      </c>
      <c r="GN168">
        <v>9.3380900660654225E-3</v>
      </c>
      <c r="GO168">
        <v>6.5945522138961576E-7</v>
      </c>
      <c r="GP168">
        <v>5.8990856701692426E-7</v>
      </c>
      <c r="GQ168">
        <v>7</v>
      </c>
      <c r="GR168">
        <v>2047</v>
      </c>
      <c r="GS168">
        <v>3</v>
      </c>
      <c r="GT168">
        <v>37</v>
      </c>
      <c r="GU168">
        <v>82.2</v>
      </c>
      <c r="GV168">
        <v>82.3</v>
      </c>
      <c r="GW168">
        <v>2.8027299999999999</v>
      </c>
      <c r="GX168">
        <v>2.5598100000000001</v>
      </c>
      <c r="GY168">
        <v>2.04834</v>
      </c>
      <c r="GZ168">
        <v>2.6208499999999999</v>
      </c>
      <c r="HA168">
        <v>2.1972700000000001</v>
      </c>
      <c r="HB168">
        <v>2.34009</v>
      </c>
      <c r="HC168">
        <v>41.586599999999997</v>
      </c>
      <c r="HD168">
        <v>14.7712</v>
      </c>
      <c r="HE168">
        <v>18</v>
      </c>
      <c r="HF168">
        <v>702.20699999999999</v>
      </c>
      <c r="HG168">
        <v>734.66800000000001</v>
      </c>
      <c r="HH168">
        <v>30.997900000000001</v>
      </c>
      <c r="HI168">
        <v>33.308500000000002</v>
      </c>
      <c r="HJ168">
        <v>30</v>
      </c>
      <c r="HK168">
        <v>33.040199999999999</v>
      </c>
      <c r="HL168">
        <v>32.988199999999999</v>
      </c>
      <c r="HM168">
        <v>56.1006</v>
      </c>
      <c r="HN168">
        <v>27.6982</v>
      </c>
      <c r="HO168">
        <v>94.028400000000005</v>
      </c>
      <c r="HP168">
        <v>31</v>
      </c>
      <c r="HQ168">
        <v>1023.12</v>
      </c>
      <c r="HR168">
        <v>33.266800000000003</v>
      </c>
      <c r="HS168">
        <v>99.177199999999999</v>
      </c>
      <c r="HT168">
        <v>98.875699999999995</v>
      </c>
    </row>
    <row r="169" spans="1:228" x14ac:dyDescent="0.2">
      <c r="A169">
        <v>154</v>
      </c>
      <c r="B169">
        <v>1665416146.5999999</v>
      </c>
      <c r="C169">
        <v>611</v>
      </c>
      <c r="D169" t="s">
        <v>667</v>
      </c>
      <c r="E169" t="s">
        <v>668</v>
      </c>
      <c r="F169">
        <v>4</v>
      </c>
      <c r="G169">
        <v>1665416144.5999999</v>
      </c>
      <c r="H169">
        <f t="shared" si="68"/>
        <v>5.9708403202166031E-3</v>
      </c>
      <c r="I169">
        <f t="shared" si="69"/>
        <v>5.9708403202166034</v>
      </c>
      <c r="J169">
        <f t="shared" si="70"/>
        <v>23.810873982213383</v>
      </c>
      <c r="K169">
        <f t="shared" si="71"/>
        <v>992.83971428571442</v>
      </c>
      <c r="L169">
        <f t="shared" si="72"/>
        <v>875.18209327783416</v>
      </c>
      <c r="M169">
        <f t="shared" si="73"/>
        <v>88.816806130624641</v>
      </c>
      <c r="N169">
        <f t="shared" si="74"/>
        <v>100.75714882629035</v>
      </c>
      <c r="O169">
        <f t="shared" si="75"/>
        <v>0.42122490388264083</v>
      </c>
      <c r="P169">
        <f t="shared" si="76"/>
        <v>3.6938994428484189</v>
      </c>
      <c r="Q169">
        <f t="shared" si="77"/>
        <v>0.3962434012860061</v>
      </c>
      <c r="R169">
        <f t="shared" si="78"/>
        <v>0.24977305927396976</v>
      </c>
      <c r="S169">
        <f t="shared" si="79"/>
        <v>226.11500794862934</v>
      </c>
      <c r="T169">
        <f t="shared" si="80"/>
        <v>33.26044140939058</v>
      </c>
      <c r="U169">
        <f t="shared" si="81"/>
        <v>33.16571428571428</v>
      </c>
      <c r="V169">
        <f t="shared" si="82"/>
        <v>5.0993390325396</v>
      </c>
      <c r="W169">
        <f t="shared" si="83"/>
        <v>70.228580192281314</v>
      </c>
      <c r="X169">
        <f t="shared" si="84"/>
        <v>3.6359326570539316</v>
      </c>
      <c r="Y169">
        <f t="shared" si="85"/>
        <v>5.1772834465668867</v>
      </c>
      <c r="Z169">
        <f t="shared" si="86"/>
        <v>1.4634063754856683</v>
      </c>
      <c r="AA169">
        <f t="shared" si="87"/>
        <v>-263.31405812155219</v>
      </c>
      <c r="AB169">
        <f t="shared" si="88"/>
        <v>53.883084258405354</v>
      </c>
      <c r="AC169">
        <f t="shared" si="89"/>
        <v>3.3506102642700308</v>
      </c>
      <c r="AD169">
        <f t="shared" si="90"/>
        <v>20.034644349752519</v>
      </c>
      <c r="AE169">
        <f t="shared" si="91"/>
        <v>46.857190043912887</v>
      </c>
      <c r="AF169">
        <f t="shared" si="92"/>
        <v>6.2480652099971152</v>
      </c>
      <c r="AG169">
        <f t="shared" si="93"/>
        <v>23.810873982213383</v>
      </c>
      <c r="AH169">
        <v>1049.4562422237559</v>
      </c>
      <c r="AI169">
        <v>1032.275333333333</v>
      </c>
      <c r="AJ169">
        <v>1.6982861305364121</v>
      </c>
      <c r="AK169">
        <v>66.861594045505171</v>
      </c>
      <c r="AL169">
        <f t="shared" si="94"/>
        <v>5.9708403202166034</v>
      </c>
      <c r="AM169">
        <v>33.32930349272484</v>
      </c>
      <c r="AN169">
        <v>35.806105454545452</v>
      </c>
      <c r="AO169">
        <v>-1.627890269123616E-2</v>
      </c>
      <c r="AP169">
        <v>85.609805602652457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47512.084312163614</v>
      </c>
      <c r="AV169">
        <f t="shared" si="98"/>
        <v>1200.001428571429</v>
      </c>
      <c r="AW169">
        <f t="shared" si="99"/>
        <v>1025.9259564500671</v>
      </c>
      <c r="AX169">
        <f t="shared" si="100"/>
        <v>0.85493727925924712</v>
      </c>
      <c r="AY169">
        <f t="shared" si="101"/>
        <v>0.18842894897034704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1665416144.5999999</v>
      </c>
      <c r="BF169">
        <v>992.83971428571442</v>
      </c>
      <c r="BG169">
        <v>1014.881428571429</v>
      </c>
      <c r="BH169">
        <v>35.827714285714293</v>
      </c>
      <c r="BI169">
        <v>33.325214285714289</v>
      </c>
      <c r="BJ169">
        <v>991.53300000000013</v>
      </c>
      <c r="BK169">
        <v>35.566114285714278</v>
      </c>
      <c r="BL169">
        <v>649.96485714285723</v>
      </c>
      <c r="BM169">
        <v>101.384</v>
      </c>
      <c r="BN169">
        <v>9.9801842857142858E-2</v>
      </c>
      <c r="BO169">
        <v>33.436285714285717</v>
      </c>
      <c r="BP169">
        <v>33.16571428571428</v>
      </c>
      <c r="BQ169">
        <v>999.89999999999986</v>
      </c>
      <c r="BR169">
        <v>0</v>
      </c>
      <c r="BS169">
        <v>0</v>
      </c>
      <c r="BT169">
        <v>9026.52</v>
      </c>
      <c r="BU169">
        <v>0</v>
      </c>
      <c r="BV169">
        <v>122.6045714285714</v>
      </c>
      <c r="BW169">
        <v>-22.041599999999999</v>
      </c>
      <c r="BX169">
        <v>1029.734285714286</v>
      </c>
      <c r="BY169">
        <v>1049.8671428571431</v>
      </c>
      <c r="BZ169">
        <v>2.50251</v>
      </c>
      <c r="CA169">
        <v>1014.881428571429</v>
      </c>
      <c r="CB169">
        <v>33.325214285714289</v>
      </c>
      <c r="CC169">
        <v>3.6323599999999989</v>
      </c>
      <c r="CD169">
        <v>3.3786428571428568</v>
      </c>
      <c r="CE169">
        <v>27.251428571428569</v>
      </c>
      <c r="CF169">
        <v>26.021942857142861</v>
      </c>
      <c r="CG169">
        <v>1200.001428571429</v>
      </c>
      <c r="CH169">
        <v>0.50000800000000001</v>
      </c>
      <c r="CI169">
        <v>0.49999199999999988</v>
      </c>
      <c r="CJ169">
        <v>0</v>
      </c>
      <c r="CK169">
        <v>998.42314285714281</v>
      </c>
      <c r="CL169">
        <v>4.9990899999999998</v>
      </c>
      <c r="CM169">
        <v>10749.914285714291</v>
      </c>
      <c r="CN169">
        <v>9557.8928571428569</v>
      </c>
      <c r="CO169">
        <v>42.875</v>
      </c>
      <c r="CP169">
        <v>45.232000000000014</v>
      </c>
      <c r="CQ169">
        <v>43.75</v>
      </c>
      <c r="CR169">
        <v>44.017714285714291</v>
      </c>
      <c r="CS169">
        <v>44.463999999999999</v>
      </c>
      <c r="CT169">
        <v>597.5100000000001</v>
      </c>
      <c r="CU169">
        <v>597.49142857142863</v>
      </c>
      <c r="CV169">
        <v>0</v>
      </c>
      <c r="CW169">
        <v>1665416150</v>
      </c>
      <c r="CX169">
        <v>0</v>
      </c>
      <c r="CY169">
        <v>1665411210</v>
      </c>
      <c r="CZ169" t="s">
        <v>356</v>
      </c>
      <c r="DA169">
        <v>1665411210</v>
      </c>
      <c r="DB169">
        <v>1665411207</v>
      </c>
      <c r="DC169">
        <v>2</v>
      </c>
      <c r="DD169">
        <v>-1.1599999999999999</v>
      </c>
      <c r="DE169">
        <v>-4.0000000000000001E-3</v>
      </c>
      <c r="DF169">
        <v>0.52200000000000002</v>
      </c>
      <c r="DG169">
        <v>0.222</v>
      </c>
      <c r="DH169">
        <v>406</v>
      </c>
      <c r="DI169">
        <v>31</v>
      </c>
      <c r="DJ169">
        <v>0.33</v>
      </c>
      <c r="DK169">
        <v>0.17</v>
      </c>
      <c r="DL169">
        <v>-22.08256585365854</v>
      </c>
      <c r="DM169">
        <v>-0.39041184668985562</v>
      </c>
      <c r="DN169">
        <v>0.1091375896205049</v>
      </c>
      <c r="DO169">
        <v>0</v>
      </c>
      <c r="DP169">
        <v>2.4656041463414629</v>
      </c>
      <c r="DQ169">
        <v>0.29701881533101371</v>
      </c>
      <c r="DR169">
        <v>3.5517954921873568E-2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365</v>
      </c>
      <c r="EA169">
        <v>3.2965200000000001</v>
      </c>
      <c r="EB169">
        <v>2.6253899999999999</v>
      </c>
      <c r="EC169">
        <v>0.18634899999999999</v>
      </c>
      <c r="ED169">
        <v>0.187778</v>
      </c>
      <c r="EE169">
        <v>0.14440800000000001</v>
      </c>
      <c r="EF169">
        <v>0.136354</v>
      </c>
      <c r="EG169">
        <v>24640.6</v>
      </c>
      <c r="EH169">
        <v>25154.9</v>
      </c>
      <c r="EI169">
        <v>28180.2</v>
      </c>
      <c r="EJ169">
        <v>29814.7</v>
      </c>
      <c r="EK169">
        <v>33113.1</v>
      </c>
      <c r="EL169">
        <v>35785.1</v>
      </c>
      <c r="EM169">
        <v>39693.699999999997</v>
      </c>
      <c r="EN169">
        <v>42653.9</v>
      </c>
      <c r="EO169">
        <v>2.2215799999999999</v>
      </c>
      <c r="EP169">
        <v>2.1719300000000001</v>
      </c>
      <c r="EQ169">
        <v>7.7225299999999997E-2</v>
      </c>
      <c r="ER169">
        <v>0</v>
      </c>
      <c r="ES169">
        <v>31.9056</v>
      </c>
      <c r="ET169">
        <v>999.9</v>
      </c>
      <c r="EU169">
        <v>69.3</v>
      </c>
      <c r="EV169">
        <v>36.5</v>
      </c>
      <c r="EW169">
        <v>41.932200000000002</v>
      </c>
      <c r="EX169">
        <v>56.988</v>
      </c>
      <c r="EY169">
        <v>-2.0072100000000002</v>
      </c>
      <c r="EZ169">
        <v>2</v>
      </c>
      <c r="FA169">
        <v>0.46590999999999999</v>
      </c>
      <c r="FB169">
        <v>0.71298499999999998</v>
      </c>
      <c r="FC169">
        <v>20.269400000000001</v>
      </c>
      <c r="FD169">
        <v>5.2187900000000003</v>
      </c>
      <c r="FE169">
        <v>12.004</v>
      </c>
      <c r="FF169">
        <v>4.98665</v>
      </c>
      <c r="FG169">
        <v>3.2845</v>
      </c>
      <c r="FH169">
        <v>5742.5</v>
      </c>
      <c r="FI169">
        <v>9999</v>
      </c>
      <c r="FJ169">
        <v>9999</v>
      </c>
      <c r="FK169">
        <v>465.5</v>
      </c>
      <c r="FL169">
        <v>1.8658300000000001</v>
      </c>
      <c r="FM169">
        <v>1.8621799999999999</v>
      </c>
      <c r="FN169">
        <v>1.8642399999999999</v>
      </c>
      <c r="FO169">
        <v>1.86033</v>
      </c>
      <c r="FP169">
        <v>1.8610199999999999</v>
      </c>
      <c r="FQ169">
        <v>1.8601300000000001</v>
      </c>
      <c r="FR169">
        <v>1.86182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1.3089999999999999</v>
      </c>
      <c r="GH169">
        <v>0.26129999999999998</v>
      </c>
      <c r="GI169">
        <v>0.1107589500545309</v>
      </c>
      <c r="GJ169">
        <v>1.50489809740067E-3</v>
      </c>
      <c r="GK169">
        <v>-2.0552440134273611E-7</v>
      </c>
      <c r="GL169">
        <v>-9.6702536598140934E-11</v>
      </c>
      <c r="GM169">
        <v>-9.7891647304491333E-2</v>
      </c>
      <c r="GN169">
        <v>9.3380900660654225E-3</v>
      </c>
      <c r="GO169">
        <v>6.5945522138961576E-7</v>
      </c>
      <c r="GP169">
        <v>5.8990856701692426E-7</v>
      </c>
      <c r="GQ169">
        <v>7</v>
      </c>
      <c r="GR169">
        <v>2047</v>
      </c>
      <c r="GS169">
        <v>3</v>
      </c>
      <c r="GT169">
        <v>37</v>
      </c>
      <c r="GU169">
        <v>82.3</v>
      </c>
      <c r="GV169">
        <v>82.3</v>
      </c>
      <c r="GW169">
        <v>2.8186</v>
      </c>
      <c r="GX169">
        <v>2.5524900000000001</v>
      </c>
      <c r="GY169">
        <v>2.04834</v>
      </c>
      <c r="GZ169">
        <v>2.6208499999999999</v>
      </c>
      <c r="HA169">
        <v>2.1972700000000001</v>
      </c>
      <c r="HB169">
        <v>2.33521</v>
      </c>
      <c r="HC169">
        <v>41.586599999999997</v>
      </c>
      <c r="HD169">
        <v>14.762499999999999</v>
      </c>
      <c r="HE169">
        <v>18</v>
      </c>
      <c r="HF169">
        <v>702.01599999999996</v>
      </c>
      <c r="HG169">
        <v>734.55499999999995</v>
      </c>
      <c r="HH169">
        <v>30.998100000000001</v>
      </c>
      <c r="HI169">
        <v>33.307699999999997</v>
      </c>
      <c r="HJ169">
        <v>30</v>
      </c>
      <c r="HK169">
        <v>33.041699999999999</v>
      </c>
      <c r="HL169">
        <v>32.988799999999998</v>
      </c>
      <c r="HM169">
        <v>56.395899999999997</v>
      </c>
      <c r="HN169">
        <v>27.6982</v>
      </c>
      <c r="HO169">
        <v>94.028400000000005</v>
      </c>
      <c r="HP169">
        <v>31</v>
      </c>
      <c r="HQ169">
        <v>1029.81</v>
      </c>
      <c r="HR169">
        <v>33.289099999999998</v>
      </c>
      <c r="HS169">
        <v>99.176699999999997</v>
      </c>
      <c r="HT169">
        <v>98.874099999999999</v>
      </c>
    </row>
    <row r="170" spans="1:228" x14ac:dyDescent="0.2">
      <c r="A170">
        <v>155</v>
      </c>
      <c r="B170">
        <v>1665416150.5999999</v>
      </c>
      <c r="C170">
        <v>615</v>
      </c>
      <c r="D170" t="s">
        <v>669</v>
      </c>
      <c r="E170" t="s">
        <v>670</v>
      </c>
      <c r="F170">
        <v>4</v>
      </c>
      <c r="G170">
        <v>1665416148.2874999</v>
      </c>
      <c r="H170">
        <f t="shared" si="68"/>
        <v>5.9949180775568005E-3</v>
      </c>
      <c r="I170">
        <f t="shared" si="69"/>
        <v>5.9949180775568003</v>
      </c>
      <c r="J170">
        <f t="shared" si="70"/>
        <v>23.385249684787439</v>
      </c>
      <c r="K170">
        <f t="shared" si="71"/>
        <v>998.91274999999996</v>
      </c>
      <c r="L170">
        <f t="shared" si="72"/>
        <v>883.02831594517795</v>
      </c>
      <c r="M170">
        <f t="shared" si="73"/>
        <v>89.614169075355406</v>
      </c>
      <c r="N170">
        <f t="shared" si="74"/>
        <v>101.37470617146754</v>
      </c>
      <c r="O170">
        <f t="shared" si="75"/>
        <v>0.42250786411539071</v>
      </c>
      <c r="P170">
        <f t="shared" si="76"/>
        <v>3.6885245874811949</v>
      </c>
      <c r="Q170">
        <f t="shared" si="77"/>
        <v>0.39734454728430696</v>
      </c>
      <c r="R170">
        <f t="shared" si="78"/>
        <v>0.25047618500359969</v>
      </c>
      <c r="S170">
        <f t="shared" si="79"/>
        <v>226.11516860931232</v>
      </c>
      <c r="T170">
        <f t="shared" si="80"/>
        <v>33.253688827322378</v>
      </c>
      <c r="U170">
        <f t="shared" si="81"/>
        <v>33.157874999999997</v>
      </c>
      <c r="V170">
        <f t="shared" si="82"/>
        <v>5.0970960458949444</v>
      </c>
      <c r="W170">
        <f t="shared" si="83"/>
        <v>70.154465971677823</v>
      </c>
      <c r="X170">
        <f t="shared" si="84"/>
        <v>3.6317933225112964</v>
      </c>
      <c r="Y170">
        <f t="shared" si="85"/>
        <v>5.1768526382589721</v>
      </c>
      <c r="Z170">
        <f t="shared" si="86"/>
        <v>1.465302723383648</v>
      </c>
      <c r="AA170">
        <f t="shared" si="87"/>
        <v>-264.37588722025492</v>
      </c>
      <c r="AB170">
        <f t="shared" si="88"/>
        <v>55.068125123883377</v>
      </c>
      <c r="AC170">
        <f t="shared" si="89"/>
        <v>3.4291328899715827</v>
      </c>
      <c r="AD170">
        <f t="shared" si="90"/>
        <v>20.236539402912356</v>
      </c>
      <c r="AE170">
        <f t="shared" si="91"/>
        <v>47.061044222724774</v>
      </c>
      <c r="AF170">
        <f t="shared" si="92"/>
        <v>6.1580672924204665</v>
      </c>
      <c r="AG170">
        <f t="shared" si="93"/>
        <v>23.385249684787439</v>
      </c>
      <c r="AH170">
        <v>1056.33140281741</v>
      </c>
      <c r="AI170">
        <v>1039.1422424242421</v>
      </c>
      <c r="AJ170">
        <v>1.745241919301717</v>
      </c>
      <c r="AK170">
        <v>66.861594045505171</v>
      </c>
      <c r="AL170">
        <f t="shared" si="94"/>
        <v>5.9949180775568003</v>
      </c>
      <c r="AM170">
        <v>33.319595442582077</v>
      </c>
      <c r="AN170">
        <v>35.774106666666647</v>
      </c>
      <c r="AO170">
        <v>-1.0195716977070749E-2</v>
      </c>
      <c r="AP170">
        <v>85.609805602652457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47416.252953607742</v>
      </c>
      <c r="AV170">
        <f t="shared" si="98"/>
        <v>1200.0025000000001</v>
      </c>
      <c r="AW170">
        <f t="shared" si="99"/>
        <v>1025.926851092908</v>
      </c>
      <c r="AX170">
        <f t="shared" si="100"/>
        <v>0.85493726145812854</v>
      </c>
      <c r="AY170">
        <f t="shared" si="101"/>
        <v>0.18842891461418815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1665416148.2874999</v>
      </c>
      <c r="BF170">
        <v>998.91274999999996</v>
      </c>
      <c r="BG170">
        <v>1021.01625</v>
      </c>
      <c r="BH170">
        <v>35.7864875</v>
      </c>
      <c r="BI170">
        <v>33.320075000000003</v>
      </c>
      <c r="BJ170">
        <v>997.60087499999997</v>
      </c>
      <c r="BK170">
        <v>35.525350000000003</v>
      </c>
      <c r="BL170">
        <v>650.00349999999992</v>
      </c>
      <c r="BM170">
        <v>101.38500000000001</v>
      </c>
      <c r="BN170">
        <v>0.1000457875</v>
      </c>
      <c r="BO170">
        <v>33.434800000000003</v>
      </c>
      <c r="BP170">
        <v>33.157874999999997</v>
      </c>
      <c r="BQ170">
        <v>999.9</v>
      </c>
      <c r="BR170">
        <v>0</v>
      </c>
      <c r="BS170">
        <v>0</v>
      </c>
      <c r="BT170">
        <v>9007.89</v>
      </c>
      <c r="BU170">
        <v>0</v>
      </c>
      <c r="BV170">
        <v>131.7235</v>
      </c>
      <c r="BW170">
        <v>-22.103212500000001</v>
      </c>
      <c r="BX170">
        <v>1035.9875</v>
      </c>
      <c r="BY170">
        <v>1056.20625</v>
      </c>
      <c r="BZ170">
        <v>2.4663937499999999</v>
      </c>
      <c r="CA170">
        <v>1021.01625</v>
      </c>
      <c r="CB170">
        <v>33.320075000000003</v>
      </c>
      <c r="CC170">
        <v>3.6282112500000001</v>
      </c>
      <c r="CD170">
        <v>3.378155</v>
      </c>
      <c r="CE170">
        <v>27.231937500000001</v>
      </c>
      <c r="CF170">
        <v>26.019500000000001</v>
      </c>
      <c r="CG170">
        <v>1200.0025000000001</v>
      </c>
      <c r="CH170">
        <v>0.5000095</v>
      </c>
      <c r="CI170">
        <v>0.4999905</v>
      </c>
      <c r="CJ170">
        <v>0</v>
      </c>
      <c r="CK170">
        <v>998.80487500000004</v>
      </c>
      <c r="CL170">
        <v>4.9990899999999998</v>
      </c>
      <c r="CM170">
        <v>10813.987499999999</v>
      </c>
      <c r="CN170">
        <v>9557.9087499999987</v>
      </c>
      <c r="CO170">
        <v>42.875</v>
      </c>
      <c r="CP170">
        <v>45.202749999999988</v>
      </c>
      <c r="CQ170">
        <v>43.765500000000003</v>
      </c>
      <c r="CR170">
        <v>44</v>
      </c>
      <c r="CS170">
        <v>44.484250000000003</v>
      </c>
      <c r="CT170">
        <v>597.51125000000002</v>
      </c>
      <c r="CU170">
        <v>597.49125000000004</v>
      </c>
      <c r="CV170">
        <v>0</v>
      </c>
      <c r="CW170">
        <v>1665416154.2</v>
      </c>
      <c r="CX170">
        <v>0</v>
      </c>
      <c r="CY170">
        <v>1665411210</v>
      </c>
      <c r="CZ170" t="s">
        <v>356</v>
      </c>
      <c r="DA170">
        <v>1665411210</v>
      </c>
      <c r="DB170">
        <v>1665411207</v>
      </c>
      <c r="DC170">
        <v>2</v>
      </c>
      <c r="DD170">
        <v>-1.1599999999999999</v>
      </c>
      <c r="DE170">
        <v>-4.0000000000000001E-3</v>
      </c>
      <c r="DF170">
        <v>0.52200000000000002</v>
      </c>
      <c r="DG170">
        <v>0.222</v>
      </c>
      <c r="DH170">
        <v>406</v>
      </c>
      <c r="DI170">
        <v>31</v>
      </c>
      <c r="DJ170">
        <v>0.33</v>
      </c>
      <c r="DK170">
        <v>0.17</v>
      </c>
      <c r="DL170">
        <v>-22.10078536585366</v>
      </c>
      <c r="DM170">
        <v>-0.2082773519164044</v>
      </c>
      <c r="DN170">
        <v>0.1050722342961648</v>
      </c>
      <c r="DO170">
        <v>0</v>
      </c>
      <c r="DP170">
        <v>2.470670731707318</v>
      </c>
      <c r="DQ170">
        <v>0.21861616724739261</v>
      </c>
      <c r="DR170">
        <v>3.3913645529832698E-2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365</v>
      </c>
      <c r="EA170">
        <v>3.2966299999999999</v>
      </c>
      <c r="EB170">
        <v>2.6253799999999998</v>
      </c>
      <c r="EC170">
        <v>0.18714600000000001</v>
      </c>
      <c r="ED170">
        <v>0.188555</v>
      </c>
      <c r="EE170">
        <v>0.14432800000000001</v>
      </c>
      <c r="EF170">
        <v>0.136354</v>
      </c>
      <c r="EG170">
        <v>24616.400000000001</v>
      </c>
      <c r="EH170">
        <v>25130.7</v>
      </c>
      <c r="EI170">
        <v>28180.2</v>
      </c>
      <c r="EJ170">
        <v>29814.6</v>
      </c>
      <c r="EK170">
        <v>33116.5</v>
      </c>
      <c r="EL170">
        <v>35785.199999999997</v>
      </c>
      <c r="EM170">
        <v>39694</v>
      </c>
      <c r="EN170">
        <v>42653.9</v>
      </c>
      <c r="EO170">
        <v>2.2217500000000001</v>
      </c>
      <c r="EP170">
        <v>2.17197</v>
      </c>
      <c r="EQ170">
        <v>7.7597799999999995E-2</v>
      </c>
      <c r="ER170">
        <v>0</v>
      </c>
      <c r="ES170">
        <v>31.8993</v>
      </c>
      <c r="ET170">
        <v>999.9</v>
      </c>
      <c r="EU170">
        <v>69.3</v>
      </c>
      <c r="EV170">
        <v>36.5</v>
      </c>
      <c r="EW170">
        <v>41.9328</v>
      </c>
      <c r="EX170">
        <v>57.588000000000001</v>
      </c>
      <c r="EY170">
        <v>-2.0833400000000002</v>
      </c>
      <c r="EZ170">
        <v>2</v>
      </c>
      <c r="FA170">
        <v>0.46587400000000001</v>
      </c>
      <c r="FB170">
        <v>0.71047700000000003</v>
      </c>
      <c r="FC170">
        <v>20.269300000000001</v>
      </c>
      <c r="FD170">
        <v>5.2187900000000003</v>
      </c>
      <c r="FE170">
        <v>12.004</v>
      </c>
      <c r="FF170">
        <v>4.9868499999999996</v>
      </c>
      <c r="FG170">
        <v>3.2844799999999998</v>
      </c>
      <c r="FH170">
        <v>5742.5</v>
      </c>
      <c r="FI170">
        <v>9999</v>
      </c>
      <c r="FJ170">
        <v>9999</v>
      </c>
      <c r="FK170">
        <v>465.5</v>
      </c>
      <c r="FL170">
        <v>1.86582</v>
      </c>
      <c r="FM170">
        <v>1.8621799999999999</v>
      </c>
      <c r="FN170">
        <v>1.8642300000000001</v>
      </c>
      <c r="FO170">
        <v>1.86033</v>
      </c>
      <c r="FP170">
        <v>1.8609899999999999</v>
      </c>
      <c r="FQ170">
        <v>1.8601099999999999</v>
      </c>
      <c r="FR170">
        <v>1.86181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1.31</v>
      </c>
      <c r="GH170">
        <v>0.26100000000000001</v>
      </c>
      <c r="GI170">
        <v>0.1107589500545309</v>
      </c>
      <c r="GJ170">
        <v>1.50489809740067E-3</v>
      </c>
      <c r="GK170">
        <v>-2.0552440134273611E-7</v>
      </c>
      <c r="GL170">
        <v>-9.6702536598140934E-11</v>
      </c>
      <c r="GM170">
        <v>-9.7891647304491333E-2</v>
      </c>
      <c r="GN170">
        <v>9.3380900660654225E-3</v>
      </c>
      <c r="GO170">
        <v>6.5945522138961576E-7</v>
      </c>
      <c r="GP170">
        <v>5.8990856701692426E-7</v>
      </c>
      <c r="GQ170">
        <v>7</v>
      </c>
      <c r="GR170">
        <v>2047</v>
      </c>
      <c r="GS170">
        <v>3</v>
      </c>
      <c r="GT170">
        <v>37</v>
      </c>
      <c r="GU170">
        <v>82.3</v>
      </c>
      <c r="GV170">
        <v>82.4</v>
      </c>
      <c r="GW170">
        <v>2.83325</v>
      </c>
      <c r="GX170">
        <v>2.5585900000000001</v>
      </c>
      <c r="GY170">
        <v>2.04834</v>
      </c>
      <c r="GZ170">
        <v>2.6208499999999999</v>
      </c>
      <c r="HA170">
        <v>2.1972700000000001</v>
      </c>
      <c r="HB170">
        <v>2.2924799999999999</v>
      </c>
      <c r="HC170">
        <v>41.586599999999997</v>
      </c>
      <c r="HD170">
        <v>14.7537</v>
      </c>
      <c r="HE170">
        <v>18</v>
      </c>
      <c r="HF170">
        <v>702.16099999999994</v>
      </c>
      <c r="HG170">
        <v>734.63199999999995</v>
      </c>
      <c r="HH170">
        <v>30.998799999999999</v>
      </c>
      <c r="HI170">
        <v>33.305500000000002</v>
      </c>
      <c r="HJ170">
        <v>29.9999</v>
      </c>
      <c r="HK170">
        <v>33.041699999999999</v>
      </c>
      <c r="HL170">
        <v>32.991100000000003</v>
      </c>
      <c r="HM170">
        <v>56.692399999999999</v>
      </c>
      <c r="HN170">
        <v>27.6982</v>
      </c>
      <c r="HO170">
        <v>94.028400000000005</v>
      </c>
      <c r="HP170">
        <v>31</v>
      </c>
      <c r="HQ170">
        <v>1036.5</v>
      </c>
      <c r="HR170">
        <v>33.298099999999998</v>
      </c>
      <c r="HS170">
        <v>99.177099999999996</v>
      </c>
      <c r="HT170">
        <v>98.873900000000006</v>
      </c>
    </row>
    <row r="171" spans="1:228" x14ac:dyDescent="0.2">
      <c r="A171">
        <v>156</v>
      </c>
      <c r="B171">
        <v>1665416154.5999999</v>
      </c>
      <c r="C171">
        <v>619</v>
      </c>
      <c r="D171" t="s">
        <v>671</v>
      </c>
      <c r="E171" t="s">
        <v>672</v>
      </c>
      <c r="F171">
        <v>4</v>
      </c>
      <c r="G171">
        <v>1665416152.5999999</v>
      </c>
      <c r="H171">
        <f t="shared" si="68"/>
        <v>5.9777122219892521E-3</v>
      </c>
      <c r="I171">
        <f t="shared" si="69"/>
        <v>5.9777122219892522</v>
      </c>
      <c r="J171">
        <f t="shared" si="70"/>
        <v>23.802376908200198</v>
      </c>
      <c r="K171">
        <f t="shared" si="71"/>
        <v>1006.158571428571</v>
      </c>
      <c r="L171">
        <f t="shared" si="72"/>
        <v>888.10051878503782</v>
      </c>
      <c r="M171">
        <f t="shared" si="73"/>
        <v>90.127948757539187</v>
      </c>
      <c r="N171">
        <f t="shared" si="74"/>
        <v>102.10894628429178</v>
      </c>
      <c r="O171">
        <f t="shared" si="75"/>
        <v>0.42088565068153122</v>
      </c>
      <c r="P171">
        <f t="shared" si="76"/>
        <v>3.6911037937356888</v>
      </c>
      <c r="Q171">
        <f t="shared" si="77"/>
        <v>0.395925404138387</v>
      </c>
      <c r="R171">
        <f t="shared" si="78"/>
        <v>0.2495725120484289</v>
      </c>
      <c r="S171">
        <f t="shared" si="79"/>
        <v>226.11333137654177</v>
      </c>
      <c r="T171">
        <f t="shared" si="80"/>
        <v>33.256802887613865</v>
      </c>
      <c r="U171">
        <f t="shared" si="81"/>
        <v>33.151485714285712</v>
      </c>
      <c r="V171">
        <f t="shared" si="82"/>
        <v>5.0952685700678257</v>
      </c>
      <c r="W171">
        <f t="shared" si="83"/>
        <v>70.101171239954411</v>
      </c>
      <c r="X171">
        <f t="shared" si="84"/>
        <v>3.6289152804432363</v>
      </c>
      <c r="Y171">
        <f t="shared" si="85"/>
        <v>5.1766828089384669</v>
      </c>
      <c r="Z171">
        <f t="shared" si="86"/>
        <v>1.4663532896245894</v>
      </c>
      <c r="AA171">
        <f t="shared" si="87"/>
        <v>-263.61710898972603</v>
      </c>
      <c r="AB171">
        <f t="shared" si="88"/>
        <v>56.261512056034761</v>
      </c>
      <c r="AC171">
        <f t="shared" si="89"/>
        <v>3.5008783433968467</v>
      </c>
      <c r="AD171">
        <f t="shared" si="90"/>
        <v>22.258612786247326</v>
      </c>
      <c r="AE171">
        <f t="shared" si="91"/>
        <v>47.050796229418843</v>
      </c>
      <c r="AF171">
        <f t="shared" si="92"/>
        <v>6.0850989516943521</v>
      </c>
      <c r="AG171">
        <f t="shared" si="93"/>
        <v>23.802376908200198</v>
      </c>
      <c r="AH171">
        <v>1063.284111917302</v>
      </c>
      <c r="AI171">
        <v>1046.040303030303</v>
      </c>
      <c r="AJ171">
        <v>1.714827070420029</v>
      </c>
      <c r="AK171">
        <v>66.861594045505171</v>
      </c>
      <c r="AL171">
        <f t="shared" si="94"/>
        <v>5.9777122219892522</v>
      </c>
      <c r="AM171">
        <v>33.320908079990332</v>
      </c>
      <c r="AN171">
        <v>35.751724242424217</v>
      </c>
      <c r="AO171">
        <v>-6.9804359698406549E-3</v>
      </c>
      <c r="AP171">
        <v>85.609805602652457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47462.43377526298</v>
      </c>
      <c r="AV171">
        <f t="shared" si="98"/>
        <v>1199.997142857143</v>
      </c>
      <c r="AW171">
        <f t="shared" si="99"/>
        <v>1025.9218421640114</v>
      </c>
      <c r="AX171">
        <f t="shared" si="100"/>
        <v>0.85493690403406664</v>
      </c>
      <c r="AY171">
        <f t="shared" si="101"/>
        <v>0.18842822478574855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1665416152.5999999</v>
      </c>
      <c r="BF171">
        <v>1006.158571428571</v>
      </c>
      <c r="BG171">
        <v>1028.245714285714</v>
      </c>
      <c r="BH171">
        <v>35.758514285714277</v>
      </c>
      <c r="BI171">
        <v>33.321271428571428</v>
      </c>
      <c r="BJ171">
        <v>1004.84</v>
      </c>
      <c r="BK171">
        <v>35.49774285714286</v>
      </c>
      <c r="BL171">
        <v>650.0075714285714</v>
      </c>
      <c r="BM171">
        <v>101.384</v>
      </c>
      <c r="BN171">
        <v>9.9950128571428556E-2</v>
      </c>
      <c r="BO171">
        <v>33.434214285714283</v>
      </c>
      <c r="BP171">
        <v>33.151485714285712</v>
      </c>
      <c r="BQ171">
        <v>999.89999999999986</v>
      </c>
      <c r="BR171">
        <v>0</v>
      </c>
      <c r="BS171">
        <v>0</v>
      </c>
      <c r="BT171">
        <v>9016.8742857142861</v>
      </c>
      <c r="BU171">
        <v>0</v>
      </c>
      <c r="BV171">
        <v>189.89814285714289</v>
      </c>
      <c r="BW171">
        <v>-22.087385714285709</v>
      </c>
      <c r="BX171">
        <v>1043.472857142857</v>
      </c>
      <c r="BY171">
        <v>1063.69</v>
      </c>
      <c r="BZ171">
        <v>2.4372814285714282</v>
      </c>
      <c r="CA171">
        <v>1028.245714285714</v>
      </c>
      <c r="CB171">
        <v>33.321271428571428</v>
      </c>
      <c r="CC171">
        <v>3.6253485714285709</v>
      </c>
      <c r="CD171">
        <v>3.3782457142857139</v>
      </c>
      <c r="CE171">
        <v>27.218499999999999</v>
      </c>
      <c r="CF171">
        <v>26.019957142857141</v>
      </c>
      <c r="CG171">
        <v>1199.997142857143</v>
      </c>
      <c r="CH171">
        <v>0.50002000000000002</v>
      </c>
      <c r="CI171">
        <v>0.49997999999999992</v>
      </c>
      <c r="CJ171">
        <v>0</v>
      </c>
      <c r="CK171">
        <v>998.98300000000017</v>
      </c>
      <c r="CL171">
        <v>4.9990899999999998</v>
      </c>
      <c r="CM171">
        <v>10985.77142857143</v>
      </c>
      <c r="CN171">
        <v>9557.9128571428573</v>
      </c>
      <c r="CO171">
        <v>42.875</v>
      </c>
      <c r="CP171">
        <v>45.223000000000013</v>
      </c>
      <c r="CQ171">
        <v>43.75</v>
      </c>
      <c r="CR171">
        <v>44</v>
      </c>
      <c r="CS171">
        <v>44.436999999999998</v>
      </c>
      <c r="CT171">
        <v>597.52285714285711</v>
      </c>
      <c r="CU171">
        <v>597.47428571428577</v>
      </c>
      <c r="CV171">
        <v>0</v>
      </c>
      <c r="CW171">
        <v>1665416157.8</v>
      </c>
      <c r="CX171">
        <v>0</v>
      </c>
      <c r="CY171">
        <v>1665411210</v>
      </c>
      <c r="CZ171" t="s">
        <v>356</v>
      </c>
      <c r="DA171">
        <v>1665411210</v>
      </c>
      <c r="DB171">
        <v>1665411207</v>
      </c>
      <c r="DC171">
        <v>2</v>
      </c>
      <c r="DD171">
        <v>-1.1599999999999999</v>
      </c>
      <c r="DE171">
        <v>-4.0000000000000001E-3</v>
      </c>
      <c r="DF171">
        <v>0.52200000000000002</v>
      </c>
      <c r="DG171">
        <v>0.222</v>
      </c>
      <c r="DH171">
        <v>406</v>
      </c>
      <c r="DI171">
        <v>31</v>
      </c>
      <c r="DJ171">
        <v>0.33</v>
      </c>
      <c r="DK171">
        <v>0.17</v>
      </c>
      <c r="DL171">
        <v>-22.11246829268293</v>
      </c>
      <c r="DM171">
        <v>0.22117630662019619</v>
      </c>
      <c r="DN171">
        <v>9.7391394018118596E-2</v>
      </c>
      <c r="DO171">
        <v>0</v>
      </c>
      <c r="DP171">
        <v>2.4740582926829271</v>
      </c>
      <c r="DQ171">
        <v>-5.2238885017423527E-2</v>
      </c>
      <c r="DR171">
        <v>2.986607773920261E-2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3.2964899999999999</v>
      </c>
      <c r="EB171">
        <v>2.6253299999999999</v>
      </c>
      <c r="EC171">
        <v>0.18793799999999999</v>
      </c>
      <c r="ED171">
        <v>0.18934599999999999</v>
      </c>
      <c r="EE171">
        <v>0.14427200000000001</v>
      </c>
      <c r="EF171">
        <v>0.136356</v>
      </c>
      <c r="EG171">
        <v>24592.799999999999</v>
      </c>
      <c r="EH171">
        <v>25106.2</v>
      </c>
      <c r="EI171">
        <v>28180.7</v>
      </c>
      <c r="EJ171">
        <v>29814.799999999999</v>
      </c>
      <c r="EK171">
        <v>33119.4</v>
      </c>
      <c r="EL171">
        <v>35785.4</v>
      </c>
      <c r="EM171">
        <v>39694.800000000003</v>
      </c>
      <c r="EN171">
        <v>42654.1</v>
      </c>
      <c r="EO171">
        <v>2.2219500000000001</v>
      </c>
      <c r="EP171">
        <v>2.17205</v>
      </c>
      <c r="EQ171">
        <v>7.76723E-2</v>
      </c>
      <c r="ER171">
        <v>0</v>
      </c>
      <c r="ES171">
        <v>31.895700000000001</v>
      </c>
      <c r="ET171">
        <v>999.9</v>
      </c>
      <c r="EU171">
        <v>69.3</v>
      </c>
      <c r="EV171">
        <v>36.6</v>
      </c>
      <c r="EW171">
        <v>42.162300000000002</v>
      </c>
      <c r="EX171">
        <v>57.167999999999999</v>
      </c>
      <c r="EY171">
        <v>-1.9431099999999999</v>
      </c>
      <c r="EZ171">
        <v>2</v>
      </c>
      <c r="FA171">
        <v>0.46579500000000001</v>
      </c>
      <c r="FB171">
        <v>0.70775100000000002</v>
      </c>
      <c r="FC171">
        <v>20.269400000000001</v>
      </c>
      <c r="FD171">
        <v>5.2195400000000003</v>
      </c>
      <c r="FE171">
        <v>12.004</v>
      </c>
      <c r="FF171">
        <v>4.9865500000000003</v>
      </c>
      <c r="FG171">
        <v>3.2845499999999999</v>
      </c>
      <c r="FH171">
        <v>5742.9</v>
      </c>
      <c r="FI171">
        <v>9999</v>
      </c>
      <c r="FJ171">
        <v>9999</v>
      </c>
      <c r="FK171">
        <v>465.5</v>
      </c>
      <c r="FL171">
        <v>1.8658300000000001</v>
      </c>
      <c r="FM171">
        <v>1.8621799999999999</v>
      </c>
      <c r="FN171">
        <v>1.8642099999999999</v>
      </c>
      <c r="FO171">
        <v>1.8603400000000001</v>
      </c>
      <c r="FP171">
        <v>1.86097</v>
      </c>
      <c r="FQ171">
        <v>1.8601099999999999</v>
      </c>
      <c r="FR171">
        <v>1.86182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1.32</v>
      </c>
      <c r="GH171">
        <v>0.26069999999999999</v>
      </c>
      <c r="GI171">
        <v>0.1107589500545309</v>
      </c>
      <c r="GJ171">
        <v>1.50489809740067E-3</v>
      </c>
      <c r="GK171">
        <v>-2.0552440134273611E-7</v>
      </c>
      <c r="GL171">
        <v>-9.6702536598140934E-11</v>
      </c>
      <c r="GM171">
        <v>-9.7891647304491333E-2</v>
      </c>
      <c r="GN171">
        <v>9.3380900660654225E-3</v>
      </c>
      <c r="GO171">
        <v>6.5945522138961576E-7</v>
      </c>
      <c r="GP171">
        <v>5.8990856701692426E-7</v>
      </c>
      <c r="GQ171">
        <v>7</v>
      </c>
      <c r="GR171">
        <v>2047</v>
      </c>
      <c r="GS171">
        <v>3</v>
      </c>
      <c r="GT171">
        <v>37</v>
      </c>
      <c r="GU171">
        <v>82.4</v>
      </c>
      <c r="GV171">
        <v>82.5</v>
      </c>
      <c r="GW171">
        <v>2.8479000000000001</v>
      </c>
      <c r="GX171">
        <v>2.5622600000000002</v>
      </c>
      <c r="GY171">
        <v>2.04834</v>
      </c>
      <c r="GZ171">
        <v>2.6196299999999999</v>
      </c>
      <c r="HA171">
        <v>2.1972700000000001</v>
      </c>
      <c r="HB171">
        <v>2.32422</v>
      </c>
      <c r="HC171">
        <v>41.586599999999997</v>
      </c>
      <c r="HD171">
        <v>14.7712</v>
      </c>
      <c r="HE171">
        <v>18</v>
      </c>
      <c r="HF171">
        <v>702.32799999999997</v>
      </c>
      <c r="HG171">
        <v>734.71</v>
      </c>
      <c r="HH171">
        <v>30.999099999999999</v>
      </c>
      <c r="HI171">
        <v>33.305500000000002</v>
      </c>
      <c r="HJ171">
        <v>29.9999</v>
      </c>
      <c r="HK171">
        <v>33.041699999999999</v>
      </c>
      <c r="HL171">
        <v>32.991700000000002</v>
      </c>
      <c r="HM171">
        <v>56.989199999999997</v>
      </c>
      <c r="HN171">
        <v>27.6982</v>
      </c>
      <c r="HO171">
        <v>94.028400000000005</v>
      </c>
      <c r="HP171">
        <v>31</v>
      </c>
      <c r="HQ171">
        <v>1043.2</v>
      </c>
      <c r="HR171">
        <v>33.298000000000002</v>
      </c>
      <c r="HS171">
        <v>99.178899999999999</v>
      </c>
      <c r="HT171">
        <v>98.874499999999998</v>
      </c>
    </row>
    <row r="172" spans="1:228" x14ac:dyDescent="0.2">
      <c r="A172">
        <v>157</v>
      </c>
      <c r="B172">
        <v>1665416158.5999999</v>
      </c>
      <c r="C172">
        <v>623</v>
      </c>
      <c r="D172" t="s">
        <v>673</v>
      </c>
      <c r="E172" t="s">
        <v>674</v>
      </c>
      <c r="F172">
        <v>4</v>
      </c>
      <c r="G172">
        <v>1665416156.2874999</v>
      </c>
      <c r="H172">
        <f t="shared" si="68"/>
        <v>6.0119954713329154E-3</v>
      </c>
      <c r="I172">
        <f t="shared" si="69"/>
        <v>6.0119954713329156</v>
      </c>
      <c r="J172">
        <f t="shared" si="70"/>
        <v>23.28232500223292</v>
      </c>
      <c r="K172">
        <f t="shared" si="71"/>
        <v>1012.26</v>
      </c>
      <c r="L172">
        <f t="shared" si="72"/>
        <v>896.3930791373167</v>
      </c>
      <c r="M172">
        <f t="shared" si="73"/>
        <v>90.970412486282854</v>
      </c>
      <c r="N172">
        <f t="shared" si="74"/>
        <v>102.7291618895445</v>
      </c>
      <c r="O172">
        <f t="shared" si="75"/>
        <v>0.42245422134038124</v>
      </c>
      <c r="P172">
        <f t="shared" si="76"/>
        <v>3.6918091891391946</v>
      </c>
      <c r="Q172">
        <f t="shared" si="77"/>
        <v>0.39731804269747417</v>
      </c>
      <c r="R172">
        <f t="shared" si="78"/>
        <v>0.2504574353079122</v>
      </c>
      <c r="S172">
        <f t="shared" si="79"/>
        <v>226.11384635884542</v>
      </c>
      <c r="T172">
        <f t="shared" si="80"/>
        <v>33.25229751782512</v>
      </c>
      <c r="U172">
        <f t="shared" si="81"/>
        <v>33.158074999999997</v>
      </c>
      <c r="V172">
        <f t="shared" si="82"/>
        <v>5.0971532594839077</v>
      </c>
      <c r="W172">
        <f t="shared" si="83"/>
        <v>70.064513916334619</v>
      </c>
      <c r="X172">
        <f t="shared" si="84"/>
        <v>3.6275480497882731</v>
      </c>
      <c r="Y172">
        <f t="shared" si="85"/>
        <v>5.177439829412072</v>
      </c>
      <c r="Z172">
        <f t="shared" si="86"/>
        <v>1.4696052096956347</v>
      </c>
      <c r="AA172">
        <f t="shared" si="87"/>
        <v>-265.12900028578156</v>
      </c>
      <c r="AB172">
        <f t="shared" si="88"/>
        <v>55.4803977401086</v>
      </c>
      <c r="AC172">
        <f t="shared" si="89"/>
        <v>3.4517692919169449</v>
      </c>
      <c r="AD172">
        <f t="shared" si="90"/>
        <v>19.91701310508941</v>
      </c>
      <c r="AE172">
        <f t="shared" si="91"/>
        <v>47.14967819203433</v>
      </c>
      <c r="AF172">
        <f t="shared" si="92"/>
        <v>6.0441633639656578</v>
      </c>
      <c r="AG172">
        <f t="shared" si="93"/>
        <v>23.28232500223292</v>
      </c>
      <c r="AH172">
        <v>1070.1610223903381</v>
      </c>
      <c r="AI172">
        <v>1052.9634545454551</v>
      </c>
      <c r="AJ172">
        <v>1.75816839008476</v>
      </c>
      <c r="AK172">
        <v>66.861594045505171</v>
      </c>
      <c r="AL172">
        <f t="shared" si="94"/>
        <v>6.0119954713329156</v>
      </c>
      <c r="AM172">
        <v>33.322689451740352</v>
      </c>
      <c r="AN172">
        <v>35.737689696969667</v>
      </c>
      <c r="AO172">
        <v>-1.3370934439897451E-3</v>
      </c>
      <c r="AP172">
        <v>85.609805602652457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47474.64488986606</v>
      </c>
      <c r="AV172">
        <f t="shared" si="98"/>
        <v>1199.99875</v>
      </c>
      <c r="AW172">
        <f t="shared" si="99"/>
        <v>1025.923326092666</v>
      </c>
      <c r="AX172">
        <f t="shared" si="100"/>
        <v>0.8549369956365922</v>
      </c>
      <c r="AY172">
        <f t="shared" si="101"/>
        <v>0.18842840157862284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1665416156.2874999</v>
      </c>
      <c r="BF172">
        <v>1012.26</v>
      </c>
      <c r="BG172">
        <v>1034.38625</v>
      </c>
      <c r="BH172">
        <v>35.744687499999998</v>
      </c>
      <c r="BI172">
        <v>33.323824999999999</v>
      </c>
      <c r="BJ172">
        <v>1010.9375</v>
      </c>
      <c r="BK172">
        <v>35.484062499999993</v>
      </c>
      <c r="BL172">
        <v>650.0127500000001</v>
      </c>
      <c r="BM172">
        <v>101.38500000000001</v>
      </c>
      <c r="BN172">
        <v>9.9956324999999985E-2</v>
      </c>
      <c r="BO172">
        <v>33.436824999999999</v>
      </c>
      <c r="BP172">
        <v>33.158074999999997</v>
      </c>
      <c r="BQ172">
        <v>999.9</v>
      </c>
      <c r="BR172">
        <v>0</v>
      </c>
      <c r="BS172">
        <v>0</v>
      </c>
      <c r="BT172">
        <v>9019.21875</v>
      </c>
      <c r="BU172">
        <v>0</v>
      </c>
      <c r="BV172">
        <v>219.05574999999999</v>
      </c>
      <c r="BW172">
        <v>-22.12555</v>
      </c>
      <c r="BX172">
        <v>1049.7850000000001</v>
      </c>
      <c r="BY172">
        <v>1070.04375</v>
      </c>
      <c r="BZ172">
        <v>2.42089</v>
      </c>
      <c r="CA172">
        <v>1034.38625</v>
      </c>
      <c r="CB172">
        <v>33.323824999999999</v>
      </c>
      <c r="CC172">
        <v>3.62397875</v>
      </c>
      <c r="CD172">
        <v>3.3785375000000002</v>
      </c>
      <c r="CE172">
        <v>27.212050000000001</v>
      </c>
      <c r="CF172">
        <v>26.0214125</v>
      </c>
      <c r="CG172">
        <v>1199.99875</v>
      </c>
      <c r="CH172">
        <v>0.50001825000000011</v>
      </c>
      <c r="CI172">
        <v>0.49998175</v>
      </c>
      <c r="CJ172">
        <v>0</v>
      </c>
      <c r="CK172">
        <v>999.09687499999995</v>
      </c>
      <c r="CL172">
        <v>4.9990899999999998</v>
      </c>
      <c r="CM172">
        <v>10999.65</v>
      </c>
      <c r="CN172">
        <v>9557.9125000000004</v>
      </c>
      <c r="CO172">
        <v>42.875</v>
      </c>
      <c r="CP172">
        <v>45.218499999999999</v>
      </c>
      <c r="CQ172">
        <v>43.75</v>
      </c>
      <c r="CR172">
        <v>44</v>
      </c>
      <c r="CS172">
        <v>44.436999999999998</v>
      </c>
      <c r="CT172">
        <v>597.52</v>
      </c>
      <c r="CU172">
        <v>597.47874999999999</v>
      </c>
      <c r="CV172">
        <v>0</v>
      </c>
      <c r="CW172">
        <v>1665416162</v>
      </c>
      <c r="CX172">
        <v>0</v>
      </c>
      <c r="CY172">
        <v>1665411210</v>
      </c>
      <c r="CZ172" t="s">
        <v>356</v>
      </c>
      <c r="DA172">
        <v>1665411210</v>
      </c>
      <c r="DB172">
        <v>1665411207</v>
      </c>
      <c r="DC172">
        <v>2</v>
      </c>
      <c r="DD172">
        <v>-1.1599999999999999</v>
      </c>
      <c r="DE172">
        <v>-4.0000000000000001E-3</v>
      </c>
      <c r="DF172">
        <v>0.52200000000000002</v>
      </c>
      <c r="DG172">
        <v>0.222</v>
      </c>
      <c r="DH172">
        <v>406</v>
      </c>
      <c r="DI172">
        <v>31</v>
      </c>
      <c r="DJ172">
        <v>0.33</v>
      </c>
      <c r="DK172">
        <v>0.17</v>
      </c>
      <c r="DL172">
        <v>-22.123524390243901</v>
      </c>
      <c r="DM172">
        <v>0.33250871080137101</v>
      </c>
      <c r="DN172">
        <v>8.775419045094876E-2</v>
      </c>
      <c r="DO172">
        <v>0</v>
      </c>
      <c r="DP172">
        <v>2.469174878048781</v>
      </c>
      <c r="DQ172">
        <v>-0.30823902439023881</v>
      </c>
      <c r="DR172">
        <v>3.4440166080018771E-2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365</v>
      </c>
      <c r="EA172">
        <v>3.2965200000000001</v>
      </c>
      <c r="EB172">
        <v>2.62548</v>
      </c>
      <c r="EC172">
        <v>0.18874199999999999</v>
      </c>
      <c r="ED172">
        <v>0.19012599999999999</v>
      </c>
      <c r="EE172">
        <v>0.144233</v>
      </c>
      <c r="EF172">
        <v>0.13636999999999999</v>
      </c>
      <c r="EG172">
        <v>24568.7</v>
      </c>
      <c r="EH172">
        <v>25082.2</v>
      </c>
      <c r="EI172">
        <v>28181</v>
      </c>
      <c r="EJ172">
        <v>29815</v>
      </c>
      <c r="EK172">
        <v>33121</v>
      </c>
      <c r="EL172">
        <v>35785.300000000003</v>
      </c>
      <c r="EM172">
        <v>39694.9</v>
      </c>
      <c r="EN172">
        <v>42654.6</v>
      </c>
      <c r="EO172">
        <v>2.2220200000000001</v>
      </c>
      <c r="EP172">
        <v>2.1720000000000002</v>
      </c>
      <c r="EQ172">
        <v>7.7970300000000006E-2</v>
      </c>
      <c r="ER172">
        <v>0</v>
      </c>
      <c r="ES172">
        <v>31.8948</v>
      </c>
      <c r="ET172">
        <v>999.9</v>
      </c>
      <c r="EU172">
        <v>69.3</v>
      </c>
      <c r="EV172">
        <v>36.6</v>
      </c>
      <c r="EW172">
        <v>42.170699999999997</v>
      </c>
      <c r="EX172">
        <v>57.078000000000003</v>
      </c>
      <c r="EY172">
        <v>-1.8830100000000001</v>
      </c>
      <c r="EZ172">
        <v>2</v>
      </c>
      <c r="FA172">
        <v>0.46539599999999998</v>
      </c>
      <c r="FB172">
        <v>0.70599900000000004</v>
      </c>
      <c r="FC172">
        <v>20.269300000000001</v>
      </c>
      <c r="FD172">
        <v>5.2192400000000001</v>
      </c>
      <c r="FE172">
        <v>12.004</v>
      </c>
      <c r="FF172">
        <v>4.9870000000000001</v>
      </c>
      <c r="FG172">
        <v>3.2846500000000001</v>
      </c>
      <c r="FH172">
        <v>5742.9</v>
      </c>
      <c r="FI172">
        <v>9999</v>
      </c>
      <c r="FJ172">
        <v>9999</v>
      </c>
      <c r="FK172">
        <v>465.5</v>
      </c>
      <c r="FL172">
        <v>1.86582</v>
      </c>
      <c r="FM172">
        <v>1.8621700000000001</v>
      </c>
      <c r="FN172">
        <v>1.8642399999999999</v>
      </c>
      <c r="FO172">
        <v>1.8603099999999999</v>
      </c>
      <c r="FP172">
        <v>1.8609599999999999</v>
      </c>
      <c r="FQ172">
        <v>1.86009</v>
      </c>
      <c r="FR172">
        <v>1.8618300000000001</v>
      </c>
      <c r="FS172">
        <v>1.8583799999999999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1.33</v>
      </c>
      <c r="GH172">
        <v>0.26050000000000001</v>
      </c>
      <c r="GI172">
        <v>0.1107589500545309</v>
      </c>
      <c r="GJ172">
        <v>1.50489809740067E-3</v>
      </c>
      <c r="GK172">
        <v>-2.0552440134273611E-7</v>
      </c>
      <c r="GL172">
        <v>-9.6702536598140934E-11</v>
      </c>
      <c r="GM172">
        <v>-9.7891647304491333E-2</v>
      </c>
      <c r="GN172">
        <v>9.3380900660654225E-3</v>
      </c>
      <c r="GO172">
        <v>6.5945522138961576E-7</v>
      </c>
      <c r="GP172">
        <v>5.8990856701692426E-7</v>
      </c>
      <c r="GQ172">
        <v>7</v>
      </c>
      <c r="GR172">
        <v>2047</v>
      </c>
      <c r="GS172">
        <v>3</v>
      </c>
      <c r="GT172">
        <v>37</v>
      </c>
      <c r="GU172">
        <v>82.5</v>
      </c>
      <c r="GV172">
        <v>82.5</v>
      </c>
      <c r="GW172">
        <v>2.8625500000000001</v>
      </c>
      <c r="GX172">
        <v>2.5549300000000001</v>
      </c>
      <c r="GY172">
        <v>2.04834</v>
      </c>
      <c r="GZ172">
        <v>2.6196299999999999</v>
      </c>
      <c r="HA172">
        <v>2.1972700000000001</v>
      </c>
      <c r="HB172">
        <v>2.3584000000000001</v>
      </c>
      <c r="HC172">
        <v>41.586599999999997</v>
      </c>
      <c r="HD172">
        <v>14.7712</v>
      </c>
      <c r="HE172">
        <v>18</v>
      </c>
      <c r="HF172">
        <v>702.423</v>
      </c>
      <c r="HG172">
        <v>734.69200000000001</v>
      </c>
      <c r="HH172">
        <v>30.999300000000002</v>
      </c>
      <c r="HI172">
        <v>33.305500000000002</v>
      </c>
      <c r="HJ172">
        <v>30</v>
      </c>
      <c r="HK172">
        <v>33.044600000000003</v>
      </c>
      <c r="HL172">
        <v>32.994100000000003</v>
      </c>
      <c r="HM172">
        <v>57.284700000000001</v>
      </c>
      <c r="HN172">
        <v>27.6982</v>
      </c>
      <c r="HO172">
        <v>94.028400000000005</v>
      </c>
      <c r="HP172">
        <v>31</v>
      </c>
      <c r="HQ172">
        <v>1049.8800000000001</v>
      </c>
      <c r="HR172">
        <v>33.298000000000002</v>
      </c>
      <c r="HS172">
        <v>99.179599999999994</v>
      </c>
      <c r="HT172">
        <v>98.875600000000006</v>
      </c>
    </row>
    <row r="173" spans="1:228" x14ac:dyDescent="0.2">
      <c r="A173">
        <v>158</v>
      </c>
      <c r="B173">
        <v>1665416162.5999999</v>
      </c>
      <c r="C173">
        <v>627</v>
      </c>
      <c r="D173" t="s">
        <v>675</v>
      </c>
      <c r="E173" t="s">
        <v>676</v>
      </c>
      <c r="F173">
        <v>4</v>
      </c>
      <c r="G173">
        <v>1665416160.5999999</v>
      </c>
      <c r="H173">
        <f t="shared" si="68"/>
        <v>5.9948471829063118E-3</v>
      </c>
      <c r="I173">
        <f t="shared" si="69"/>
        <v>5.9948471829063115</v>
      </c>
      <c r="J173">
        <f t="shared" si="70"/>
        <v>23.950505960202669</v>
      </c>
      <c r="K173">
        <f t="shared" si="71"/>
        <v>1019.545714285714</v>
      </c>
      <c r="L173">
        <f t="shared" si="72"/>
        <v>900.41958605595892</v>
      </c>
      <c r="M173">
        <f t="shared" si="73"/>
        <v>91.378364944035354</v>
      </c>
      <c r="N173">
        <f t="shared" si="74"/>
        <v>103.46778524133217</v>
      </c>
      <c r="O173">
        <f t="shared" si="75"/>
        <v>0.42050422550306099</v>
      </c>
      <c r="P173">
        <f t="shared" si="76"/>
        <v>3.6921207416248487</v>
      </c>
      <c r="Q173">
        <f t="shared" si="77"/>
        <v>0.39559418814093811</v>
      </c>
      <c r="R173">
        <f t="shared" si="78"/>
        <v>0.24936137594370708</v>
      </c>
      <c r="S173">
        <f t="shared" si="79"/>
        <v>226.11287537660419</v>
      </c>
      <c r="T173">
        <f t="shared" si="80"/>
        <v>33.259587993476352</v>
      </c>
      <c r="U173">
        <f t="shared" si="81"/>
        <v>33.161600000000007</v>
      </c>
      <c r="V173">
        <f t="shared" si="82"/>
        <v>5.0981617406981323</v>
      </c>
      <c r="W173">
        <f t="shared" si="83"/>
        <v>70.027286206333542</v>
      </c>
      <c r="X173">
        <f t="shared" si="84"/>
        <v>3.6263727551544358</v>
      </c>
      <c r="Y173">
        <f t="shared" si="85"/>
        <v>5.1785139073780826</v>
      </c>
      <c r="Z173">
        <f t="shared" si="86"/>
        <v>1.4717889855436965</v>
      </c>
      <c r="AA173">
        <f t="shared" si="87"/>
        <v>-264.37276076616837</v>
      </c>
      <c r="AB173">
        <f t="shared" si="88"/>
        <v>55.520624315340228</v>
      </c>
      <c r="AC173">
        <f t="shared" si="89"/>
        <v>3.4541028195037029</v>
      </c>
      <c r="AD173">
        <f t="shared" si="90"/>
        <v>20.714841745279756</v>
      </c>
      <c r="AE173">
        <f t="shared" si="91"/>
        <v>47.051379663315139</v>
      </c>
      <c r="AF173">
        <f t="shared" si="92"/>
        <v>6.0072430250905517</v>
      </c>
      <c r="AG173">
        <f t="shared" si="93"/>
        <v>23.950505960202669</v>
      </c>
      <c r="AH173">
        <v>1077.157796712668</v>
      </c>
      <c r="AI173">
        <v>1059.886242424242</v>
      </c>
      <c r="AJ173">
        <v>1.706004812659315</v>
      </c>
      <c r="AK173">
        <v>66.861594045505171</v>
      </c>
      <c r="AL173">
        <f t="shared" si="94"/>
        <v>5.9948471829063115</v>
      </c>
      <c r="AM173">
        <v>33.327133188757102</v>
      </c>
      <c r="AN173">
        <v>35.730276969696973</v>
      </c>
      <c r="AO173">
        <v>-3.710924230165105E-4</v>
      </c>
      <c r="AP173">
        <v>85.609805602652457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47479.634572682698</v>
      </c>
      <c r="AV173">
        <f t="shared" si="98"/>
        <v>1199.994285714286</v>
      </c>
      <c r="AW173">
        <f t="shared" si="99"/>
        <v>1025.9194421640439</v>
      </c>
      <c r="AX173">
        <f t="shared" si="100"/>
        <v>0.85493693959832007</v>
      </c>
      <c r="AY173">
        <f t="shared" si="101"/>
        <v>0.18842829342475786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1665416160.5999999</v>
      </c>
      <c r="BF173">
        <v>1019.545714285714</v>
      </c>
      <c r="BG173">
        <v>1041.6342857142861</v>
      </c>
      <c r="BH173">
        <v>35.733371428571417</v>
      </c>
      <c r="BI173">
        <v>33.327214285714277</v>
      </c>
      <c r="BJ173">
        <v>1018.22</v>
      </c>
      <c r="BK173">
        <v>35.472842857142858</v>
      </c>
      <c r="BL173">
        <v>649.99814285714285</v>
      </c>
      <c r="BM173">
        <v>101.3842857142857</v>
      </c>
      <c r="BN173">
        <v>9.9918271428571417E-2</v>
      </c>
      <c r="BO173">
        <v>33.440528571428572</v>
      </c>
      <c r="BP173">
        <v>33.161600000000007</v>
      </c>
      <c r="BQ173">
        <v>999.89999999999986</v>
      </c>
      <c r="BR173">
        <v>0</v>
      </c>
      <c r="BS173">
        <v>0</v>
      </c>
      <c r="BT173">
        <v>9020.3571428571431</v>
      </c>
      <c r="BU173">
        <v>0</v>
      </c>
      <c r="BV173">
        <v>233.9955714285714</v>
      </c>
      <c r="BW173">
        <v>-22.087142857142862</v>
      </c>
      <c r="BX173">
        <v>1057.33</v>
      </c>
      <c r="BY173">
        <v>1077.545714285714</v>
      </c>
      <c r="BZ173">
        <v>2.4061557142857142</v>
      </c>
      <c r="CA173">
        <v>1041.6342857142861</v>
      </c>
      <c r="CB173">
        <v>33.327214285714277</v>
      </c>
      <c r="CC173">
        <v>3.6227971428571428</v>
      </c>
      <c r="CD173">
        <v>3.3788499999999999</v>
      </c>
      <c r="CE173">
        <v>27.206499999999998</v>
      </c>
      <c r="CF173">
        <v>26.023</v>
      </c>
      <c r="CG173">
        <v>1199.994285714286</v>
      </c>
      <c r="CH173">
        <v>0.50002000000000002</v>
      </c>
      <c r="CI173">
        <v>0.49997999999999992</v>
      </c>
      <c r="CJ173">
        <v>0</v>
      </c>
      <c r="CK173">
        <v>999.27457142857145</v>
      </c>
      <c r="CL173">
        <v>4.9990899999999998</v>
      </c>
      <c r="CM173">
        <v>11014.014285714289</v>
      </c>
      <c r="CN173">
        <v>9557.8814285714288</v>
      </c>
      <c r="CO173">
        <v>42.875</v>
      </c>
      <c r="CP173">
        <v>45.186999999999998</v>
      </c>
      <c r="CQ173">
        <v>43.75</v>
      </c>
      <c r="CR173">
        <v>44</v>
      </c>
      <c r="CS173">
        <v>44.436999999999998</v>
      </c>
      <c r="CT173">
        <v>597.51999999999987</v>
      </c>
      <c r="CU173">
        <v>597.47428571428577</v>
      </c>
      <c r="CV173">
        <v>0</v>
      </c>
      <c r="CW173">
        <v>1665416166.2</v>
      </c>
      <c r="CX173">
        <v>0</v>
      </c>
      <c r="CY173">
        <v>1665411210</v>
      </c>
      <c r="CZ173" t="s">
        <v>356</v>
      </c>
      <c r="DA173">
        <v>1665411210</v>
      </c>
      <c r="DB173">
        <v>1665411207</v>
      </c>
      <c r="DC173">
        <v>2</v>
      </c>
      <c r="DD173">
        <v>-1.1599999999999999</v>
      </c>
      <c r="DE173">
        <v>-4.0000000000000001E-3</v>
      </c>
      <c r="DF173">
        <v>0.52200000000000002</v>
      </c>
      <c r="DG173">
        <v>0.222</v>
      </c>
      <c r="DH173">
        <v>406</v>
      </c>
      <c r="DI173">
        <v>31</v>
      </c>
      <c r="DJ173">
        <v>0.33</v>
      </c>
      <c r="DK173">
        <v>0.17</v>
      </c>
      <c r="DL173">
        <v>-22.088219512195121</v>
      </c>
      <c r="DM173">
        <v>-0.1567003484320463</v>
      </c>
      <c r="DN173">
        <v>4.3648681814601097E-2</v>
      </c>
      <c r="DO173">
        <v>0</v>
      </c>
      <c r="DP173">
        <v>2.4522795121951222</v>
      </c>
      <c r="DQ173">
        <v>-0.38214188153309958</v>
      </c>
      <c r="DR173">
        <v>3.8528414092004533E-2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365</v>
      </c>
      <c r="EA173">
        <v>3.2966099999999998</v>
      </c>
      <c r="EB173">
        <v>2.6252800000000001</v>
      </c>
      <c r="EC173">
        <v>0.189526</v>
      </c>
      <c r="ED173">
        <v>0.19090099999999999</v>
      </c>
      <c r="EE173">
        <v>0.14421700000000001</v>
      </c>
      <c r="EF173">
        <v>0.13637099999999999</v>
      </c>
      <c r="EG173">
        <v>24544.6</v>
      </c>
      <c r="EH173">
        <v>25058.2</v>
      </c>
      <c r="EI173">
        <v>28180.799999999999</v>
      </c>
      <c r="EJ173">
        <v>29815</v>
      </c>
      <c r="EK173">
        <v>33121.699999999997</v>
      </c>
      <c r="EL173">
        <v>35785.4</v>
      </c>
      <c r="EM173">
        <v>39694.9</v>
      </c>
      <c r="EN173">
        <v>42654.7</v>
      </c>
      <c r="EO173">
        <v>2.22193</v>
      </c>
      <c r="EP173">
        <v>2.1720000000000002</v>
      </c>
      <c r="EQ173">
        <v>7.8566399999999995E-2</v>
      </c>
      <c r="ER173">
        <v>0</v>
      </c>
      <c r="ES173">
        <v>31.895399999999999</v>
      </c>
      <c r="ET173">
        <v>999.9</v>
      </c>
      <c r="EU173">
        <v>69.3</v>
      </c>
      <c r="EV173">
        <v>36.6</v>
      </c>
      <c r="EW173">
        <v>42.1648</v>
      </c>
      <c r="EX173">
        <v>57.167999999999999</v>
      </c>
      <c r="EY173">
        <v>-2.0352600000000001</v>
      </c>
      <c r="EZ173">
        <v>2</v>
      </c>
      <c r="FA173">
        <v>0.46554099999999998</v>
      </c>
      <c r="FB173">
        <v>0.704175</v>
      </c>
      <c r="FC173">
        <v>20.269200000000001</v>
      </c>
      <c r="FD173">
        <v>5.2192400000000001</v>
      </c>
      <c r="FE173">
        <v>12.004</v>
      </c>
      <c r="FF173">
        <v>4.9866999999999999</v>
      </c>
      <c r="FG173">
        <v>3.2846500000000001</v>
      </c>
      <c r="FH173">
        <v>5742.9</v>
      </c>
      <c r="FI173">
        <v>9999</v>
      </c>
      <c r="FJ173">
        <v>9999</v>
      </c>
      <c r="FK173">
        <v>465.5</v>
      </c>
      <c r="FL173">
        <v>1.8658399999999999</v>
      </c>
      <c r="FM173">
        <v>1.8621799999999999</v>
      </c>
      <c r="FN173">
        <v>1.8642099999999999</v>
      </c>
      <c r="FO173">
        <v>1.86032</v>
      </c>
      <c r="FP173">
        <v>1.8609800000000001</v>
      </c>
      <c r="FQ173">
        <v>1.86008</v>
      </c>
      <c r="FR173">
        <v>1.8618300000000001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1.33</v>
      </c>
      <c r="GH173">
        <v>0.26050000000000001</v>
      </c>
      <c r="GI173">
        <v>0.1107589500545309</v>
      </c>
      <c r="GJ173">
        <v>1.50489809740067E-3</v>
      </c>
      <c r="GK173">
        <v>-2.0552440134273611E-7</v>
      </c>
      <c r="GL173">
        <v>-9.6702536598140934E-11</v>
      </c>
      <c r="GM173">
        <v>-9.7891647304491333E-2</v>
      </c>
      <c r="GN173">
        <v>9.3380900660654225E-3</v>
      </c>
      <c r="GO173">
        <v>6.5945522138961576E-7</v>
      </c>
      <c r="GP173">
        <v>5.8990856701692426E-7</v>
      </c>
      <c r="GQ173">
        <v>7</v>
      </c>
      <c r="GR173">
        <v>2047</v>
      </c>
      <c r="GS173">
        <v>3</v>
      </c>
      <c r="GT173">
        <v>37</v>
      </c>
      <c r="GU173">
        <v>82.5</v>
      </c>
      <c r="GV173">
        <v>82.6</v>
      </c>
      <c r="GW173">
        <v>2.8772000000000002</v>
      </c>
      <c r="GX173">
        <v>2.5500500000000001</v>
      </c>
      <c r="GY173">
        <v>2.04834</v>
      </c>
      <c r="GZ173">
        <v>2.6196299999999999</v>
      </c>
      <c r="HA173">
        <v>2.1972700000000001</v>
      </c>
      <c r="HB173">
        <v>2.3315399999999999</v>
      </c>
      <c r="HC173">
        <v>41.586599999999997</v>
      </c>
      <c r="HD173">
        <v>14.7537</v>
      </c>
      <c r="HE173">
        <v>18</v>
      </c>
      <c r="HF173">
        <v>702.34</v>
      </c>
      <c r="HG173">
        <v>734.69200000000001</v>
      </c>
      <c r="HH173">
        <v>30.999400000000001</v>
      </c>
      <c r="HI173">
        <v>33.305500000000002</v>
      </c>
      <c r="HJ173">
        <v>30.0001</v>
      </c>
      <c r="HK173">
        <v>33.044600000000003</v>
      </c>
      <c r="HL173">
        <v>32.994100000000003</v>
      </c>
      <c r="HM173">
        <v>57.583599999999997</v>
      </c>
      <c r="HN173">
        <v>27.6982</v>
      </c>
      <c r="HO173">
        <v>93.657300000000006</v>
      </c>
      <c r="HP173">
        <v>31</v>
      </c>
      <c r="HQ173">
        <v>1056.56</v>
      </c>
      <c r="HR173">
        <v>33.298000000000002</v>
      </c>
      <c r="HS173">
        <v>99.179199999999994</v>
      </c>
      <c r="HT173">
        <v>98.875699999999995</v>
      </c>
    </row>
    <row r="174" spans="1:228" x14ac:dyDescent="0.2">
      <c r="A174">
        <v>159</v>
      </c>
      <c r="B174">
        <v>1665416166.5999999</v>
      </c>
      <c r="C174">
        <v>631</v>
      </c>
      <c r="D174" t="s">
        <v>677</v>
      </c>
      <c r="E174" t="s">
        <v>678</v>
      </c>
      <c r="F174">
        <v>4</v>
      </c>
      <c r="G174">
        <v>1665416164.2874999</v>
      </c>
      <c r="H174">
        <f t="shared" si="68"/>
        <v>5.9825787675854593E-3</v>
      </c>
      <c r="I174">
        <f t="shared" si="69"/>
        <v>5.9825787675854594</v>
      </c>
      <c r="J174">
        <f t="shared" si="70"/>
        <v>23.976546645962724</v>
      </c>
      <c r="K174">
        <f t="shared" si="71"/>
        <v>1025.5887499999999</v>
      </c>
      <c r="L174">
        <f t="shared" si="72"/>
        <v>905.77302735545572</v>
      </c>
      <c r="M174">
        <f t="shared" si="73"/>
        <v>91.922399287877951</v>
      </c>
      <c r="N174">
        <f t="shared" si="74"/>
        <v>104.08190102315679</v>
      </c>
      <c r="O174">
        <f t="shared" si="75"/>
        <v>0.41868921945199999</v>
      </c>
      <c r="P174">
        <f t="shared" si="76"/>
        <v>3.6892042520416832</v>
      </c>
      <c r="Q174">
        <f t="shared" si="77"/>
        <v>0.39396868520062078</v>
      </c>
      <c r="R174">
        <f t="shared" si="78"/>
        <v>0.24832975147259601</v>
      </c>
      <c r="S174">
        <f t="shared" si="79"/>
        <v>226.11574948403833</v>
      </c>
      <c r="T174">
        <f t="shared" si="80"/>
        <v>33.263424124636067</v>
      </c>
      <c r="U174">
        <f t="shared" si="81"/>
        <v>33.170312499999987</v>
      </c>
      <c r="V174">
        <f t="shared" si="82"/>
        <v>5.1006550791291669</v>
      </c>
      <c r="W174">
        <f t="shared" si="83"/>
        <v>70.011140670644082</v>
      </c>
      <c r="X174">
        <f t="shared" si="84"/>
        <v>3.6258202228390526</v>
      </c>
      <c r="Y174">
        <f t="shared" si="85"/>
        <v>5.1789189379103657</v>
      </c>
      <c r="Z174">
        <f t="shared" si="86"/>
        <v>1.4748348562901143</v>
      </c>
      <c r="AA174">
        <f t="shared" si="87"/>
        <v>-263.83172365051877</v>
      </c>
      <c r="AB174">
        <f t="shared" si="88"/>
        <v>54.021656463904485</v>
      </c>
      <c r="AC174">
        <f t="shared" si="89"/>
        <v>3.3636709652889327</v>
      </c>
      <c r="AD174">
        <f t="shared" si="90"/>
        <v>19.669353262712995</v>
      </c>
      <c r="AE174">
        <f t="shared" si="91"/>
        <v>47.176215412435226</v>
      </c>
      <c r="AF174">
        <f t="shared" si="92"/>
        <v>5.9905537237891009</v>
      </c>
      <c r="AG174">
        <f t="shared" si="93"/>
        <v>23.976546645962724</v>
      </c>
      <c r="AH174">
        <v>1083.967053169288</v>
      </c>
      <c r="AI174">
        <v>1066.679757575758</v>
      </c>
      <c r="AJ174">
        <v>1.7070431185763231</v>
      </c>
      <c r="AK174">
        <v>66.861594045505171</v>
      </c>
      <c r="AL174">
        <f t="shared" si="94"/>
        <v>5.9825787675854594</v>
      </c>
      <c r="AM174">
        <v>33.327995070206633</v>
      </c>
      <c r="AN174">
        <v>35.725371515151501</v>
      </c>
      <c r="AO174">
        <v>-1.985605801851274E-4</v>
      </c>
      <c r="AP174">
        <v>85.609805602652457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47427.29715327805</v>
      </c>
      <c r="AV174">
        <f t="shared" si="98"/>
        <v>1200.0074999999999</v>
      </c>
      <c r="AW174">
        <f t="shared" si="99"/>
        <v>1025.9309385927659</v>
      </c>
      <c r="AX174">
        <f t="shared" si="100"/>
        <v>0.85493710547039581</v>
      </c>
      <c r="AY174">
        <f t="shared" si="101"/>
        <v>0.18842861355786389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1665416164.2874999</v>
      </c>
      <c r="BF174">
        <v>1025.5887499999999</v>
      </c>
      <c r="BG174">
        <v>1047.7375</v>
      </c>
      <c r="BH174">
        <v>35.7276375</v>
      </c>
      <c r="BI174">
        <v>33.328112500000003</v>
      </c>
      <c r="BJ174">
        <v>1024.25875</v>
      </c>
      <c r="BK174">
        <v>35.467212500000002</v>
      </c>
      <c r="BL174">
        <v>649.98775000000001</v>
      </c>
      <c r="BM174">
        <v>101.38500000000001</v>
      </c>
      <c r="BN174">
        <v>0.1000260625</v>
      </c>
      <c r="BO174">
        <v>33.441924999999998</v>
      </c>
      <c r="BP174">
        <v>33.170312499999987</v>
      </c>
      <c r="BQ174">
        <v>999.9</v>
      </c>
      <c r="BR174">
        <v>0</v>
      </c>
      <c r="BS174">
        <v>0</v>
      </c>
      <c r="BT174">
        <v>9010.2337499999994</v>
      </c>
      <c r="BU174">
        <v>0</v>
      </c>
      <c r="BV174">
        <v>235.2465</v>
      </c>
      <c r="BW174">
        <v>-22.146537500000001</v>
      </c>
      <c r="BX174">
        <v>1063.5899999999999</v>
      </c>
      <c r="BY174">
        <v>1083.8599999999999</v>
      </c>
      <c r="BZ174">
        <v>2.3995549999999999</v>
      </c>
      <c r="CA174">
        <v>1047.7375</v>
      </c>
      <c r="CB174">
        <v>33.328112500000003</v>
      </c>
      <c r="CC174">
        <v>3.6222512500000001</v>
      </c>
      <c r="CD174">
        <v>3.3789712500000002</v>
      </c>
      <c r="CE174">
        <v>27.203925000000002</v>
      </c>
      <c r="CF174">
        <v>26.023612499999999</v>
      </c>
      <c r="CG174">
        <v>1200.0074999999999</v>
      </c>
      <c r="CH174">
        <v>0.50001475000000006</v>
      </c>
      <c r="CI174">
        <v>0.49998524999999988</v>
      </c>
      <c r="CJ174">
        <v>0</v>
      </c>
      <c r="CK174">
        <v>999.56775000000005</v>
      </c>
      <c r="CL174">
        <v>4.9990899999999998</v>
      </c>
      <c r="CM174">
        <v>10995.1875</v>
      </c>
      <c r="CN174">
        <v>9557.9700000000012</v>
      </c>
      <c r="CO174">
        <v>42.875</v>
      </c>
      <c r="CP174">
        <v>45.186999999999998</v>
      </c>
      <c r="CQ174">
        <v>43.75</v>
      </c>
      <c r="CR174">
        <v>44</v>
      </c>
      <c r="CS174">
        <v>44.436999999999998</v>
      </c>
      <c r="CT174">
        <v>597.52</v>
      </c>
      <c r="CU174">
        <v>597.48750000000007</v>
      </c>
      <c r="CV174">
        <v>0</v>
      </c>
      <c r="CW174">
        <v>1665416169.8</v>
      </c>
      <c r="CX174">
        <v>0</v>
      </c>
      <c r="CY174">
        <v>1665411210</v>
      </c>
      <c r="CZ174" t="s">
        <v>356</v>
      </c>
      <c r="DA174">
        <v>1665411210</v>
      </c>
      <c r="DB174">
        <v>1665411207</v>
      </c>
      <c r="DC174">
        <v>2</v>
      </c>
      <c r="DD174">
        <v>-1.1599999999999999</v>
      </c>
      <c r="DE174">
        <v>-4.0000000000000001E-3</v>
      </c>
      <c r="DF174">
        <v>0.52200000000000002</v>
      </c>
      <c r="DG174">
        <v>0.222</v>
      </c>
      <c r="DH174">
        <v>406</v>
      </c>
      <c r="DI174">
        <v>31</v>
      </c>
      <c r="DJ174">
        <v>0.33</v>
      </c>
      <c r="DK174">
        <v>0.17</v>
      </c>
      <c r="DL174">
        <v>-22.106936585365851</v>
      </c>
      <c r="DM174">
        <v>-7.4554703832802618E-2</v>
      </c>
      <c r="DN174">
        <v>3.7236428243593259E-2</v>
      </c>
      <c r="DO174">
        <v>1</v>
      </c>
      <c r="DP174">
        <v>2.4300217073170729</v>
      </c>
      <c r="DQ174">
        <v>-0.26811282229964778</v>
      </c>
      <c r="DR174">
        <v>2.7257390217614551E-2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3.29657</v>
      </c>
      <c r="EB174">
        <v>2.6254400000000002</v>
      </c>
      <c r="EC174">
        <v>0.190307</v>
      </c>
      <c r="ED174">
        <v>0.19168399999999999</v>
      </c>
      <c r="EE174">
        <v>0.144203</v>
      </c>
      <c r="EF174">
        <v>0.136375</v>
      </c>
      <c r="EG174">
        <v>24520.799999999999</v>
      </c>
      <c r="EH174">
        <v>25033.9</v>
      </c>
      <c r="EI174">
        <v>28180.6</v>
      </c>
      <c r="EJ174">
        <v>29815.1</v>
      </c>
      <c r="EK174">
        <v>33122.5</v>
      </c>
      <c r="EL174">
        <v>35785</v>
      </c>
      <c r="EM174">
        <v>39695.199999999997</v>
      </c>
      <c r="EN174">
        <v>42654.5</v>
      </c>
      <c r="EO174">
        <v>2.22187</v>
      </c>
      <c r="EP174">
        <v>2.1720199999999998</v>
      </c>
      <c r="EQ174">
        <v>7.8603599999999996E-2</v>
      </c>
      <c r="ER174">
        <v>0</v>
      </c>
      <c r="ES174">
        <v>31.898199999999999</v>
      </c>
      <c r="ET174">
        <v>999.9</v>
      </c>
      <c r="EU174">
        <v>69.3</v>
      </c>
      <c r="EV174">
        <v>36.6</v>
      </c>
      <c r="EW174">
        <v>42.1648</v>
      </c>
      <c r="EX174">
        <v>56.927999999999997</v>
      </c>
      <c r="EY174">
        <v>-2.0352600000000001</v>
      </c>
      <c r="EZ174">
        <v>2</v>
      </c>
      <c r="FA174">
        <v>0.46571899999999999</v>
      </c>
      <c r="FB174">
        <v>0.70177299999999998</v>
      </c>
      <c r="FC174">
        <v>20.269300000000001</v>
      </c>
      <c r="FD174">
        <v>5.2198399999999996</v>
      </c>
      <c r="FE174">
        <v>12.004</v>
      </c>
      <c r="FF174">
        <v>4.98705</v>
      </c>
      <c r="FG174">
        <v>3.2846500000000001</v>
      </c>
      <c r="FH174">
        <v>5743.2</v>
      </c>
      <c r="FI174">
        <v>9999</v>
      </c>
      <c r="FJ174">
        <v>9999</v>
      </c>
      <c r="FK174">
        <v>465.5</v>
      </c>
      <c r="FL174">
        <v>1.8658300000000001</v>
      </c>
      <c r="FM174">
        <v>1.8621799999999999</v>
      </c>
      <c r="FN174">
        <v>1.86425</v>
      </c>
      <c r="FO174">
        <v>1.86033</v>
      </c>
      <c r="FP174">
        <v>1.8609899999999999</v>
      </c>
      <c r="FQ174">
        <v>1.86008</v>
      </c>
      <c r="FR174">
        <v>1.86182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1.33</v>
      </c>
      <c r="GH174">
        <v>0.26050000000000001</v>
      </c>
      <c r="GI174">
        <v>0.1107589500545309</v>
      </c>
      <c r="GJ174">
        <v>1.50489809740067E-3</v>
      </c>
      <c r="GK174">
        <v>-2.0552440134273611E-7</v>
      </c>
      <c r="GL174">
        <v>-9.6702536598140934E-11</v>
      </c>
      <c r="GM174">
        <v>-9.7891647304491333E-2</v>
      </c>
      <c r="GN174">
        <v>9.3380900660654225E-3</v>
      </c>
      <c r="GO174">
        <v>6.5945522138961576E-7</v>
      </c>
      <c r="GP174">
        <v>5.8990856701692426E-7</v>
      </c>
      <c r="GQ174">
        <v>7</v>
      </c>
      <c r="GR174">
        <v>2047</v>
      </c>
      <c r="GS174">
        <v>3</v>
      </c>
      <c r="GT174">
        <v>37</v>
      </c>
      <c r="GU174">
        <v>82.6</v>
      </c>
      <c r="GV174">
        <v>82.7</v>
      </c>
      <c r="GW174">
        <v>2.8918499999999998</v>
      </c>
      <c r="GX174">
        <v>2.5622600000000002</v>
      </c>
      <c r="GY174">
        <v>2.04834</v>
      </c>
      <c r="GZ174">
        <v>2.6196299999999999</v>
      </c>
      <c r="HA174">
        <v>2.1972700000000001</v>
      </c>
      <c r="HB174">
        <v>2.2814899999999998</v>
      </c>
      <c r="HC174">
        <v>41.586599999999997</v>
      </c>
      <c r="HD174">
        <v>14.7537</v>
      </c>
      <c r="HE174">
        <v>18</v>
      </c>
      <c r="HF174">
        <v>702.298</v>
      </c>
      <c r="HG174">
        <v>734.74</v>
      </c>
      <c r="HH174">
        <v>30.999400000000001</v>
      </c>
      <c r="HI174">
        <v>33.305500000000002</v>
      </c>
      <c r="HJ174">
        <v>30.0001</v>
      </c>
      <c r="HK174">
        <v>33.044600000000003</v>
      </c>
      <c r="HL174">
        <v>32.996099999999998</v>
      </c>
      <c r="HM174">
        <v>57.878</v>
      </c>
      <c r="HN174">
        <v>27.6982</v>
      </c>
      <c r="HO174">
        <v>93.657300000000006</v>
      </c>
      <c r="HP174">
        <v>31</v>
      </c>
      <c r="HQ174">
        <v>1063.24</v>
      </c>
      <c r="HR174">
        <v>33.298000000000002</v>
      </c>
      <c r="HS174">
        <v>99.179500000000004</v>
      </c>
      <c r="HT174">
        <v>98.875399999999999</v>
      </c>
    </row>
    <row r="175" spans="1:228" x14ac:dyDescent="0.2">
      <c r="A175">
        <v>160</v>
      </c>
      <c r="B175">
        <v>1665416170.5999999</v>
      </c>
      <c r="C175">
        <v>635</v>
      </c>
      <c r="D175" t="s">
        <v>679</v>
      </c>
      <c r="E175" t="s">
        <v>680</v>
      </c>
      <c r="F175">
        <v>4</v>
      </c>
      <c r="G175">
        <v>1665416168.5999999</v>
      </c>
      <c r="H175">
        <f t="shared" si="68"/>
        <v>5.9729883319049213E-3</v>
      </c>
      <c r="I175">
        <f t="shared" si="69"/>
        <v>5.9729883319049213</v>
      </c>
      <c r="J175">
        <f t="shared" si="70"/>
        <v>23.358575388323878</v>
      </c>
      <c r="K175">
        <f t="shared" si="71"/>
        <v>1032.825714285714</v>
      </c>
      <c r="L175">
        <f t="shared" si="72"/>
        <v>914.89634923121343</v>
      </c>
      <c r="M175">
        <f t="shared" si="73"/>
        <v>92.849098059259546</v>
      </c>
      <c r="N175">
        <f t="shared" si="74"/>
        <v>104.81726821231842</v>
      </c>
      <c r="O175">
        <f t="shared" si="75"/>
        <v>0.41702679236328177</v>
      </c>
      <c r="P175">
        <f t="shared" si="76"/>
        <v>3.6903494451058139</v>
      </c>
      <c r="Q175">
        <f t="shared" si="77"/>
        <v>0.392503136825059</v>
      </c>
      <c r="R175">
        <f t="shared" si="78"/>
        <v>0.24739754983358736</v>
      </c>
      <c r="S175">
        <f t="shared" si="79"/>
        <v>226.11297823402913</v>
      </c>
      <c r="T175">
        <f t="shared" si="80"/>
        <v>33.272525668159631</v>
      </c>
      <c r="U175">
        <f t="shared" si="81"/>
        <v>33.179628571428573</v>
      </c>
      <c r="V175">
        <f t="shared" si="82"/>
        <v>5.1033223209010279</v>
      </c>
      <c r="W175">
        <f t="shared" si="83"/>
        <v>69.974517808408393</v>
      </c>
      <c r="X175">
        <f t="shared" si="84"/>
        <v>3.6253568873582047</v>
      </c>
      <c r="Y175">
        <f t="shared" si="85"/>
        <v>5.1809673019605551</v>
      </c>
      <c r="Z175">
        <f t="shared" si="86"/>
        <v>1.4779654335428232</v>
      </c>
      <c r="AA175">
        <f t="shared" si="87"/>
        <v>-263.40878543700705</v>
      </c>
      <c r="AB175">
        <f t="shared" si="88"/>
        <v>53.589713130144752</v>
      </c>
      <c r="AC175">
        <f t="shared" si="89"/>
        <v>3.3360079581258812</v>
      </c>
      <c r="AD175">
        <f t="shared" si="90"/>
        <v>19.629913885292716</v>
      </c>
      <c r="AE175">
        <f t="shared" si="91"/>
        <v>47.353250814886557</v>
      </c>
      <c r="AF175">
        <f t="shared" si="92"/>
        <v>5.982327725521805</v>
      </c>
      <c r="AG175">
        <f t="shared" si="93"/>
        <v>23.358575388323878</v>
      </c>
      <c r="AH175">
        <v>1091.0360952124699</v>
      </c>
      <c r="AI175">
        <v>1073.747878787879</v>
      </c>
      <c r="AJ175">
        <v>1.7724024141102519</v>
      </c>
      <c r="AK175">
        <v>66.861594045505171</v>
      </c>
      <c r="AL175">
        <f t="shared" si="94"/>
        <v>5.9729883319049213</v>
      </c>
      <c r="AM175">
        <v>33.32715492549049</v>
      </c>
      <c r="AN175">
        <v>35.72014787878787</v>
      </c>
      <c r="AO175">
        <v>-1.142836293906968E-4</v>
      </c>
      <c r="AP175">
        <v>85.609805602652457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47446.677377091022</v>
      </c>
      <c r="AV175">
        <f t="shared" si="98"/>
        <v>1199.992857142857</v>
      </c>
      <c r="AW175">
        <f t="shared" si="99"/>
        <v>1025.918413592761</v>
      </c>
      <c r="AX175">
        <f t="shared" si="100"/>
        <v>0.85493710023861191</v>
      </c>
      <c r="AY175">
        <f t="shared" si="101"/>
        <v>0.18842860346052109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1665416168.5999999</v>
      </c>
      <c r="BF175">
        <v>1032.825714285714</v>
      </c>
      <c r="BG175">
        <v>1055.0614285714289</v>
      </c>
      <c r="BH175">
        <v>35.722757142857141</v>
      </c>
      <c r="BI175">
        <v>33.326628571428571</v>
      </c>
      <c r="BJ175">
        <v>1031.487142857143</v>
      </c>
      <c r="BK175">
        <v>35.462357142857137</v>
      </c>
      <c r="BL175">
        <v>650.01857142857148</v>
      </c>
      <c r="BM175">
        <v>101.38585714285711</v>
      </c>
      <c r="BN175">
        <v>0.1000632428571429</v>
      </c>
      <c r="BO175">
        <v>33.448985714285719</v>
      </c>
      <c r="BP175">
        <v>33.179628571428573</v>
      </c>
      <c r="BQ175">
        <v>999.89999999999986</v>
      </c>
      <c r="BR175">
        <v>0</v>
      </c>
      <c r="BS175">
        <v>0</v>
      </c>
      <c r="BT175">
        <v>9014.1071428571431</v>
      </c>
      <c r="BU175">
        <v>0</v>
      </c>
      <c r="BV175">
        <v>208.0804285714286</v>
      </c>
      <c r="BW175">
        <v>-22.23535714285714</v>
      </c>
      <c r="BX175">
        <v>1071.0871428571429</v>
      </c>
      <c r="BY175">
        <v>1091.4357142857141</v>
      </c>
      <c r="BZ175">
        <v>2.3961142857142859</v>
      </c>
      <c r="CA175">
        <v>1055.0614285714289</v>
      </c>
      <c r="CB175">
        <v>33.326628571428571</v>
      </c>
      <c r="CC175">
        <v>3.621775714285715</v>
      </c>
      <c r="CD175">
        <v>3.378844285714286</v>
      </c>
      <c r="CE175">
        <v>27.20167142857143</v>
      </c>
      <c r="CF175">
        <v>26.022942857142851</v>
      </c>
      <c r="CG175">
        <v>1199.992857142857</v>
      </c>
      <c r="CH175">
        <v>0.50001399999999996</v>
      </c>
      <c r="CI175">
        <v>0.49998599999999999</v>
      </c>
      <c r="CJ175">
        <v>0</v>
      </c>
      <c r="CK175">
        <v>999.63457142857158</v>
      </c>
      <c r="CL175">
        <v>4.9990899999999998</v>
      </c>
      <c r="CM175">
        <v>10863.38571428571</v>
      </c>
      <c r="CN175">
        <v>9557.862857142858</v>
      </c>
      <c r="CO175">
        <v>42.875</v>
      </c>
      <c r="CP175">
        <v>45.186999999999998</v>
      </c>
      <c r="CQ175">
        <v>43.75</v>
      </c>
      <c r="CR175">
        <v>44</v>
      </c>
      <c r="CS175">
        <v>44.436999999999998</v>
      </c>
      <c r="CT175">
        <v>597.51285714285711</v>
      </c>
      <c r="CU175">
        <v>597.4799999999999</v>
      </c>
      <c r="CV175">
        <v>0</v>
      </c>
      <c r="CW175">
        <v>1665416174</v>
      </c>
      <c r="CX175">
        <v>0</v>
      </c>
      <c r="CY175">
        <v>1665411210</v>
      </c>
      <c r="CZ175" t="s">
        <v>356</v>
      </c>
      <c r="DA175">
        <v>1665411210</v>
      </c>
      <c r="DB175">
        <v>1665411207</v>
      </c>
      <c r="DC175">
        <v>2</v>
      </c>
      <c r="DD175">
        <v>-1.1599999999999999</v>
      </c>
      <c r="DE175">
        <v>-4.0000000000000001E-3</v>
      </c>
      <c r="DF175">
        <v>0.52200000000000002</v>
      </c>
      <c r="DG175">
        <v>0.222</v>
      </c>
      <c r="DH175">
        <v>406</v>
      </c>
      <c r="DI175">
        <v>31</v>
      </c>
      <c r="DJ175">
        <v>0.33</v>
      </c>
      <c r="DK175">
        <v>0.17</v>
      </c>
      <c r="DL175">
        <v>-22.129752499999999</v>
      </c>
      <c r="DM175">
        <v>-0.46455872420259242</v>
      </c>
      <c r="DN175">
        <v>6.3729526075045992E-2</v>
      </c>
      <c r="DO175">
        <v>0</v>
      </c>
      <c r="DP175">
        <v>2.4153859999999998</v>
      </c>
      <c r="DQ175">
        <v>-0.17974964352721109</v>
      </c>
      <c r="DR175">
        <v>1.810303148646655E-2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365</v>
      </c>
      <c r="EA175">
        <v>3.2964899999999999</v>
      </c>
      <c r="EB175">
        <v>2.6253299999999999</v>
      </c>
      <c r="EC175">
        <v>0.19111</v>
      </c>
      <c r="ED175">
        <v>0.192466</v>
      </c>
      <c r="EE175">
        <v>0.14418700000000001</v>
      </c>
      <c r="EF175">
        <v>0.13636999999999999</v>
      </c>
      <c r="EG175">
        <v>24496.3</v>
      </c>
      <c r="EH175">
        <v>25009.7</v>
      </c>
      <c r="EI175">
        <v>28180.5</v>
      </c>
      <c r="EJ175">
        <v>29815.200000000001</v>
      </c>
      <c r="EK175">
        <v>33122.699999999997</v>
      </c>
      <c r="EL175">
        <v>35785.4</v>
      </c>
      <c r="EM175">
        <v>39694.6</v>
      </c>
      <c r="EN175">
        <v>42654.5</v>
      </c>
      <c r="EO175">
        <v>2.2218</v>
      </c>
      <c r="EP175">
        <v>2.1720999999999999</v>
      </c>
      <c r="EQ175">
        <v>7.9125200000000007E-2</v>
      </c>
      <c r="ER175">
        <v>0</v>
      </c>
      <c r="ES175">
        <v>31.901700000000002</v>
      </c>
      <c r="ET175">
        <v>999.9</v>
      </c>
      <c r="EU175">
        <v>69.3</v>
      </c>
      <c r="EV175">
        <v>36.6</v>
      </c>
      <c r="EW175">
        <v>42.161999999999999</v>
      </c>
      <c r="EX175">
        <v>56.537999999999997</v>
      </c>
      <c r="EY175">
        <v>-1.9471099999999999</v>
      </c>
      <c r="EZ175">
        <v>2</v>
      </c>
      <c r="FA175">
        <v>0.465335</v>
      </c>
      <c r="FB175">
        <v>0.69795499999999999</v>
      </c>
      <c r="FC175">
        <v>20.269400000000001</v>
      </c>
      <c r="FD175">
        <v>5.2196899999999999</v>
      </c>
      <c r="FE175">
        <v>12.004</v>
      </c>
      <c r="FF175">
        <v>4.9870999999999999</v>
      </c>
      <c r="FG175">
        <v>3.2846500000000001</v>
      </c>
      <c r="FH175">
        <v>5743.2</v>
      </c>
      <c r="FI175">
        <v>9999</v>
      </c>
      <c r="FJ175">
        <v>9999</v>
      </c>
      <c r="FK175">
        <v>465.5</v>
      </c>
      <c r="FL175">
        <v>1.8658399999999999</v>
      </c>
      <c r="FM175">
        <v>1.8621799999999999</v>
      </c>
      <c r="FN175">
        <v>1.8642300000000001</v>
      </c>
      <c r="FO175">
        <v>1.86032</v>
      </c>
      <c r="FP175">
        <v>1.8609899999999999</v>
      </c>
      <c r="FQ175">
        <v>1.86009</v>
      </c>
      <c r="FR175">
        <v>1.86182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1.35</v>
      </c>
      <c r="GH175">
        <v>0.26040000000000002</v>
      </c>
      <c r="GI175">
        <v>0.1107589500545309</v>
      </c>
      <c r="GJ175">
        <v>1.50489809740067E-3</v>
      </c>
      <c r="GK175">
        <v>-2.0552440134273611E-7</v>
      </c>
      <c r="GL175">
        <v>-9.6702536598140934E-11</v>
      </c>
      <c r="GM175">
        <v>-9.7891647304491333E-2</v>
      </c>
      <c r="GN175">
        <v>9.3380900660654225E-3</v>
      </c>
      <c r="GO175">
        <v>6.5945522138961576E-7</v>
      </c>
      <c r="GP175">
        <v>5.8990856701692426E-7</v>
      </c>
      <c r="GQ175">
        <v>7</v>
      </c>
      <c r="GR175">
        <v>2047</v>
      </c>
      <c r="GS175">
        <v>3</v>
      </c>
      <c r="GT175">
        <v>37</v>
      </c>
      <c r="GU175">
        <v>82.7</v>
      </c>
      <c r="GV175">
        <v>82.7</v>
      </c>
      <c r="GW175">
        <v>2.9064899999999998</v>
      </c>
      <c r="GX175">
        <v>2.5647000000000002</v>
      </c>
      <c r="GY175">
        <v>2.04834</v>
      </c>
      <c r="GZ175">
        <v>2.6196299999999999</v>
      </c>
      <c r="HA175">
        <v>2.1972700000000001</v>
      </c>
      <c r="HB175">
        <v>2.323</v>
      </c>
      <c r="HC175">
        <v>41.612699999999997</v>
      </c>
      <c r="HD175">
        <v>14.762499999999999</v>
      </c>
      <c r="HE175">
        <v>18</v>
      </c>
      <c r="HF175">
        <v>702.26800000000003</v>
      </c>
      <c r="HG175">
        <v>734.822</v>
      </c>
      <c r="HH175">
        <v>30.999099999999999</v>
      </c>
      <c r="HI175">
        <v>33.305500000000002</v>
      </c>
      <c r="HJ175">
        <v>30</v>
      </c>
      <c r="HK175">
        <v>33.047600000000003</v>
      </c>
      <c r="HL175">
        <v>32.996899999999997</v>
      </c>
      <c r="HM175">
        <v>58.171100000000003</v>
      </c>
      <c r="HN175">
        <v>27.6982</v>
      </c>
      <c r="HO175">
        <v>93.657300000000006</v>
      </c>
      <c r="HP175">
        <v>31</v>
      </c>
      <c r="HQ175">
        <v>1069.92</v>
      </c>
      <c r="HR175">
        <v>33.298000000000002</v>
      </c>
      <c r="HS175">
        <v>99.178399999999996</v>
      </c>
      <c r="HT175">
        <v>98.875600000000006</v>
      </c>
    </row>
    <row r="176" spans="1:228" x14ac:dyDescent="0.2">
      <c r="A176">
        <v>161</v>
      </c>
      <c r="B176">
        <v>1665416174.5999999</v>
      </c>
      <c r="C176">
        <v>639</v>
      </c>
      <c r="D176" t="s">
        <v>681</v>
      </c>
      <c r="E176" t="s">
        <v>682</v>
      </c>
      <c r="F176">
        <v>4</v>
      </c>
      <c r="G176">
        <v>1665416172.2874999</v>
      </c>
      <c r="H176">
        <f t="shared" si="68"/>
        <v>5.9542950882854528E-3</v>
      </c>
      <c r="I176">
        <f t="shared" si="69"/>
        <v>5.9542950882854528</v>
      </c>
      <c r="J176">
        <f t="shared" si="70"/>
        <v>23.633583107989882</v>
      </c>
      <c r="K176">
        <f t="shared" si="71"/>
        <v>1039.0687499999999</v>
      </c>
      <c r="L176">
        <f t="shared" si="72"/>
        <v>919.28037967986495</v>
      </c>
      <c r="M176">
        <f t="shared" si="73"/>
        <v>93.293954339800308</v>
      </c>
      <c r="N176">
        <f t="shared" si="74"/>
        <v>105.45077939352069</v>
      </c>
      <c r="O176">
        <f t="shared" si="75"/>
        <v>0.41450861262428612</v>
      </c>
      <c r="P176">
        <f t="shared" si="76"/>
        <v>3.6865534131912665</v>
      </c>
      <c r="Q176">
        <f t="shared" si="77"/>
        <v>0.39024760407775411</v>
      </c>
      <c r="R176">
        <f t="shared" si="78"/>
        <v>0.24596609279555248</v>
      </c>
      <c r="S176">
        <f t="shared" si="79"/>
        <v>226.11562235912049</v>
      </c>
      <c r="T176">
        <f t="shared" si="80"/>
        <v>33.282036204834498</v>
      </c>
      <c r="U176">
        <f t="shared" si="81"/>
        <v>33.190474999999999</v>
      </c>
      <c r="V176">
        <f t="shared" si="82"/>
        <v>5.1064292409480041</v>
      </c>
      <c r="W176">
        <f t="shared" si="83"/>
        <v>69.937186168296506</v>
      </c>
      <c r="X176">
        <f t="shared" si="84"/>
        <v>3.6245926448412966</v>
      </c>
      <c r="Y176">
        <f t="shared" si="85"/>
        <v>5.1826400852317596</v>
      </c>
      <c r="Z176">
        <f t="shared" si="86"/>
        <v>1.4818365961067075</v>
      </c>
      <c r="AA176">
        <f t="shared" si="87"/>
        <v>-262.58441339338845</v>
      </c>
      <c r="AB176">
        <f t="shared" si="88"/>
        <v>52.524515553152291</v>
      </c>
      <c r="AC176">
        <f t="shared" si="89"/>
        <v>3.2733314659561024</v>
      </c>
      <c r="AD176">
        <f t="shared" si="90"/>
        <v>19.32905598484043</v>
      </c>
      <c r="AE176">
        <f t="shared" si="91"/>
        <v>47.135955514366785</v>
      </c>
      <c r="AF176">
        <f t="shared" si="92"/>
        <v>5.9622456824960119</v>
      </c>
      <c r="AG176">
        <f t="shared" si="93"/>
        <v>23.633583107989882</v>
      </c>
      <c r="AH176">
        <v>1097.954286422093</v>
      </c>
      <c r="AI176">
        <v>1080.700060606061</v>
      </c>
      <c r="AJ176">
        <v>1.735203522329986</v>
      </c>
      <c r="AK176">
        <v>66.861594045505171</v>
      </c>
      <c r="AL176">
        <f t="shared" si="94"/>
        <v>5.9542950882854528</v>
      </c>
      <c r="AM176">
        <v>33.326883067264603</v>
      </c>
      <c r="AN176">
        <v>35.713321818181797</v>
      </c>
      <c r="AO176">
        <v>-2.8511599095251851E-4</v>
      </c>
      <c r="AP176">
        <v>85.609805602652457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47377.94797346415</v>
      </c>
      <c r="AV176">
        <f t="shared" si="98"/>
        <v>1200.0062499999999</v>
      </c>
      <c r="AW176">
        <f t="shared" si="99"/>
        <v>1025.9299260928083</v>
      </c>
      <c r="AX176">
        <f t="shared" si="100"/>
        <v>0.85493715227967226</v>
      </c>
      <c r="AY176">
        <f t="shared" si="101"/>
        <v>0.18842870389976762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1665416172.2874999</v>
      </c>
      <c r="BF176">
        <v>1039.0687499999999</v>
      </c>
      <c r="BG176">
        <v>1061.2212500000001</v>
      </c>
      <c r="BH176">
        <v>35.715249999999997</v>
      </c>
      <c r="BI176">
        <v>33.327125000000002</v>
      </c>
      <c r="BJ176">
        <v>1037.7249999999999</v>
      </c>
      <c r="BK176">
        <v>35.454925000000003</v>
      </c>
      <c r="BL176">
        <v>650.01274999999987</v>
      </c>
      <c r="BM176">
        <v>101.385875</v>
      </c>
      <c r="BN176">
        <v>9.9978937500000004E-2</v>
      </c>
      <c r="BO176">
        <v>33.454749999999997</v>
      </c>
      <c r="BP176">
        <v>33.190474999999999</v>
      </c>
      <c r="BQ176">
        <v>999.9</v>
      </c>
      <c r="BR176">
        <v>0</v>
      </c>
      <c r="BS176">
        <v>0</v>
      </c>
      <c r="BT176">
        <v>9001.0162500000006</v>
      </c>
      <c r="BU176">
        <v>0</v>
      </c>
      <c r="BV176">
        <v>171.9555</v>
      </c>
      <c r="BW176">
        <v>-22.152925</v>
      </c>
      <c r="BX176">
        <v>1077.5525</v>
      </c>
      <c r="BY176">
        <v>1097.8074999999999</v>
      </c>
      <c r="BZ176">
        <v>2.3881225000000001</v>
      </c>
      <c r="CA176">
        <v>1061.2212500000001</v>
      </c>
      <c r="CB176">
        <v>33.327125000000002</v>
      </c>
      <c r="CC176">
        <v>3.6210187500000002</v>
      </c>
      <c r="CD176">
        <v>3.3788962499999999</v>
      </c>
      <c r="CE176">
        <v>27.198112500000001</v>
      </c>
      <c r="CF176">
        <v>26.023225</v>
      </c>
      <c r="CG176">
        <v>1200.0062499999999</v>
      </c>
      <c r="CH176">
        <v>0.500011125</v>
      </c>
      <c r="CI176">
        <v>0.499988875</v>
      </c>
      <c r="CJ176">
        <v>0</v>
      </c>
      <c r="CK176">
        <v>999.85800000000006</v>
      </c>
      <c r="CL176">
        <v>4.9990899999999998</v>
      </c>
      <c r="CM176">
        <v>10887.2</v>
      </c>
      <c r="CN176">
        <v>9557.9449999999997</v>
      </c>
      <c r="CO176">
        <v>42.875</v>
      </c>
      <c r="CP176">
        <v>45.186999999999998</v>
      </c>
      <c r="CQ176">
        <v>43.75</v>
      </c>
      <c r="CR176">
        <v>44</v>
      </c>
      <c r="CS176">
        <v>44.436999999999998</v>
      </c>
      <c r="CT176">
        <v>597.51750000000004</v>
      </c>
      <c r="CU176">
        <v>597.48874999999998</v>
      </c>
      <c r="CV176">
        <v>0</v>
      </c>
      <c r="CW176">
        <v>1665416178.2</v>
      </c>
      <c r="CX176">
        <v>0</v>
      </c>
      <c r="CY176">
        <v>1665411210</v>
      </c>
      <c r="CZ176" t="s">
        <v>356</v>
      </c>
      <c r="DA176">
        <v>1665411210</v>
      </c>
      <c r="DB176">
        <v>1665411207</v>
      </c>
      <c r="DC176">
        <v>2</v>
      </c>
      <c r="DD176">
        <v>-1.1599999999999999</v>
      </c>
      <c r="DE176">
        <v>-4.0000000000000001E-3</v>
      </c>
      <c r="DF176">
        <v>0.52200000000000002</v>
      </c>
      <c r="DG176">
        <v>0.222</v>
      </c>
      <c r="DH176">
        <v>406</v>
      </c>
      <c r="DI176">
        <v>31</v>
      </c>
      <c r="DJ176">
        <v>0.33</v>
      </c>
      <c r="DK176">
        <v>0.17</v>
      </c>
      <c r="DL176">
        <v>-22.147943902439021</v>
      </c>
      <c r="DM176">
        <v>-0.30203623693379639</v>
      </c>
      <c r="DN176">
        <v>5.8749621893045598E-2</v>
      </c>
      <c r="DO176">
        <v>0</v>
      </c>
      <c r="DP176">
        <v>2.4039939024390251</v>
      </c>
      <c r="DQ176">
        <v>-0.1223004878048789</v>
      </c>
      <c r="DR176">
        <v>1.2556914309100459E-2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365</v>
      </c>
      <c r="EA176">
        <v>3.2965499999999999</v>
      </c>
      <c r="EB176">
        <v>2.6253600000000001</v>
      </c>
      <c r="EC176">
        <v>0.19189200000000001</v>
      </c>
      <c r="ED176">
        <v>0.19322900000000001</v>
      </c>
      <c r="EE176">
        <v>0.144173</v>
      </c>
      <c r="EF176">
        <v>0.13637199999999999</v>
      </c>
      <c r="EG176">
        <v>24472.6</v>
      </c>
      <c r="EH176">
        <v>24985.599999999999</v>
      </c>
      <c r="EI176">
        <v>28180.6</v>
      </c>
      <c r="EJ176">
        <v>29814.799999999999</v>
      </c>
      <c r="EK176">
        <v>33123.5</v>
      </c>
      <c r="EL176">
        <v>35784.9</v>
      </c>
      <c r="EM176">
        <v>39694.800000000003</v>
      </c>
      <c r="EN176">
        <v>42654</v>
      </c>
      <c r="EO176">
        <v>2.2221299999999999</v>
      </c>
      <c r="EP176">
        <v>2.17205</v>
      </c>
      <c r="EQ176">
        <v>7.9795699999999997E-2</v>
      </c>
      <c r="ER176">
        <v>0</v>
      </c>
      <c r="ES176">
        <v>31.9085</v>
      </c>
      <c r="ET176">
        <v>999.9</v>
      </c>
      <c r="EU176">
        <v>69.3</v>
      </c>
      <c r="EV176">
        <v>36.6</v>
      </c>
      <c r="EW176">
        <v>42.162999999999997</v>
      </c>
      <c r="EX176">
        <v>56.988</v>
      </c>
      <c r="EY176">
        <v>-1.91106</v>
      </c>
      <c r="EZ176">
        <v>2</v>
      </c>
      <c r="FA176">
        <v>0.46547300000000003</v>
      </c>
      <c r="FB176">
        <v>0.69386199999999998</v>
      </c>
      <c r="FC176">
        <v>20.269200000000001</v>
      </c>
      <c r="FD176">
        <v>5.2189399999999999</v>
      </c>
      <c r="FE176">
        <v>12.004</v>
      </c>
      <c r="FF176">
        <v>4.9866999999999999</v>
      </c>
      <c r="FG176">
        <v>3.2845</v>
      </c>
      <c r="FH176">
        <v>5743.2</v>
      </c>
      <c r="FI176">
        <v>9999</v>
      </c>
      <c r="FJ176">
        <v>9999</v>
      </c>
      <c r="FK176">
        <v>465.5</v>
      </c>
      <c r="FL176">
        <v>1.8658300000000001</v>
      </c>
      <c r="FM176">
        <v>1.8621700000000001</v>
      </c>
      <c r="FN176">
        <v>1.86425</v>
      </c>
      <c r="FO176">
        <v>1.86033</v>
      </c>
      <c r="FP176">
        <v>1.8610100000000001</v>
      </c>
      <c r="FQ176">
        <v>1.86008</v>
      </c>
      <c r="FR176">
        <v>1.8618300000000001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1.34</v>
      </c>
      <c r="GH176">
        <v>0.26029999999999998</v>
      </c>
      <c r="GI176">
        <v>0.1107589500545309</v>
      </c>
      <c r="GJ176">
        <v>1.50489809740067E-3</v>
      </c>
      <c r="GK176">
        <v>-2.0552440134273611E-7</v>
      </c>
      <c r="GL176">
        <v>-9.6702536598140934E-11</v>
      </c>
      <c r="GM176">
        <v>-9.7891647304491333E-2</v>
      </c>
      <c r="GN176">
        <v>9.3380900660654225E-3</v>
      </c>
      <c r="GO176">
        <v>6.5945522138961576E-7</v>
      </c>
      <c r="GP176">
        <v>5.8990856701692426E-7</v>
      </c>
      <c r="GQ176">
        <v>7</v>
      </c>
      <c r="GR176">
        <v>2047</v>
      </c>
      <c r="GS176">
        <v>3</v>
      </c>
      <c r="GT176">
        <v>37</v>
      </c>
      <c r="GU176">
        <v>82.7</v>
      </c>
      <c r="GV176">
        <v>82.8</v>
      </c>
      <c r="GW176">
        <v>2.9235799999999998</v>
      </c>
      <c r="GX176">
        <v>2.5512700000000001</v>
      </c>
      <c r="GY176">
        <v>2.04834</v>
      </c>
      <c r="GZ176">
        <v>2.6184099999999999</v>
      </c>
      <c r="HA176">
        <v>2.1972700000000001</v>
      </c>
      <c r="HB176">
        <v>2.3327599999999999</v>
      </c>
      <c r="HC176">
        <v>41.586599999999997</v>
      </c>
      <c r="HD176">
        <v>14.762499999999999</v>
      </c>
      <c r="HE176">
        <v>18</v>
      </c>
      <c r="HF176">
        <v>702.54</v>
      </c>
      <c r="HG176">
        <v>734.77499999999998</v>
      </c>
      <c r="HH176">
        <v>30.998999999999999</v>
      </c>
      <c r="HI176">
        <v>33.305500000000002</v>
      </c>
      <c r="HJ176">
        <v>30.0001</v>
      </c>
      <c r="HK176">
        <v>33.047600000000003</v>
      </c>
      <c r="HL176">
        <v>32.996899999999997</v>
      </c>
      <c r="HM176">
        <v>58.467300000000002</v>
      </c>
      <c r="HN176">
        <v>27.6982</v>
      </c>
      <c r="HO176">
        <v>93.657300000000006</v>
      </c>
      <c r="HP176">
        <v>31</v>
      </c>
      <c r="HQ176">
        <v>1076.5999999999999</v>
      </c>
      <c r="HR176">
        <v>33.298000000000002</v>
      </c>
      <c r="HS176">
        <v>99.178799999999995</v>
      </c>
      <c r="HT176">
        <v>98.874300000000005</v>
      </c>
    </row>
    <row r="177" spans="1:228" x14ac:dyDescent="0.2">
      <c r="A177">
        <v>162</v>
      </c>
      <c r="B177">
        <v>1665416178.5999999</v>
      </c>
      <c r="C177">
        <v>643</v>
      </c>
      <c r="D177" t="s">
        <v>683</v>
      </c>
      <c r="E177" t="s">
        <v>684</v>
      </c>
      <c r="F177">
        <v>4</v>
      </c>
      <c r="G177">
        <v>1665416176.5999999</v>
      </c>
      <c r="H177">
        <f t="shared" si="68"/>
        <v>5.9489715731417458E-3</v>
      </c>
      <c r="I177">
        <f t="shared" si="69"/>
        <v>5.9489715731417458</v>
      </c>
      <c r="J177">
        <f t="shared" si="70"/>
        <v>23.595847888917923</v>
      </c>
      <c r="K177">
        <f t="shared" si="71"/>
        <v>1046.264285714286</v>
      </c>
      <c r="L177">
        <f t="shared" si="72"/>
        <v>926.09718953725519</v>
      </c>
      <c r="M177">
        <f t="shared" si="73"/>
        <v>93.985819124441392</v>
      </c>
      <c r="N177">
        <f t="shared" si="74"/>
        <v>106.18108663372631</v>
      </c>
      <c r="O177">
        <f t="shared" si="75"/>
        <v>0.41310620731812764</v>
      </c>
      <c r="P177">
        <f t="shared" si="76"/>
        <v>3.6879417763418809</v>
      </c>
      <c r="Q177">
        <f t="shared" si="77"/>
        <v>0.38901246845088366</v>
      </c>
      <c r="R177">
        <f t="shared" si="78"/>
        <v>0.24518033638450493</v>
      </c>
      <c r="S177">
        <f t="shared" si="79"/>
        <v>226.11521580552153</v>
      </c>
      <c r="T177">
        <f t="shared" si="80"/>
        <v>33.286328665851201</v>
      </c>
      <c r="U177">
        <f t="shared" si="81"/>
        <v>33.201500000000003</v>
      </c>
      <c r="V177">
        <f t="shared" si="82"/>
        <v>5.1095889984487801</v>
      </c>
      <c r="W177">
        <f t="shared" si="83"/>
        <v>69.921213001315223</v>
      </c>
      <c r="X177">
        <f t="shared" si="84"/>
        <v>3.6243983187862203</v>
      </c>
      <c r="Y177">
        <f t="shared" si="85"/>
        <v>5.1835461131345726</v>
      </c>
      <c r="Z177">
        <f t="shared" si="86"/>
        <v>1.4851906796625598</v>
      </c>
      <c r="AA177">
        <f t="shared" si="87"/>
        <v>-262.349646375551</v>
      </c>
      <c r="AB177">
        <f t="shared" si="88"/>
        <v>50.972874195858118</v>
      </c>
      <c r="AC177">
        <f t="shared" si="89"/>
        <v>3.1756571325275225</v>
      </c>
      <c r="AD177">
        <f t="shared" si="90"/>
        <v>17.914100758356177</v>
      </c>
      <c r="AE177">
        <f t="shared" si="91"/>
        <v>46.971944002665929</v>
      </c>
      <c r="AF177">
        <f t="shared" si="92"/>
        <v>5.9537737690377757</v>
      </c>
      <c r="AG177">
        <f t="shared" si="93"/>
        <v>23.595847888917923</v>
      </c>
      <c r="AH177">
        <v>1104.772382499275</v>
      </c>
      <c r="AI177">
        <v>1087.5945454545449</v>
      </c>
      <c r="AJ177">
        <v>1.7204979123623609</v>
      </c>
      <c r="AK177">
        <v>66.861594045505171</v>
      </c>
      <c r="AL177">
        <f t="shared" si="94"/>
        <v>5.9489715731417458</v>
      </c>
      <c r="AM177">
        <v>33.327943633586443</v>
      </c>
      <c r="AN177">
        <v>35.710324848484817</v>
      </c>
      <c r="AO177">
        <v>8.505557791069554E-5</v>
      </c>
      <c r="AP177">
        <v>85.609805602652457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47402.27449206663</v>
      </c>
      <c r="AV177">
        <f t="shared" si="98"/>
        <v>1200.004285714286</v>
      </c>
      <c r="AW177">
        <f t="shared" si="99"/>
        <v>1025.9282278785088</v>
      </c>
      <c r="AX177">
        <f t="shared" si="100"/>
        <v>0.85493713655184078</v>
      </c>
      <c r="AY177">
        <f t="shared" si="101"/>
        <v>0.18842867354505285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1665416176.5999999</v>
      </c>
      <c r="BF177">
        <v>1046.264285714286</v>
      </c>
      <c r="BG177">
        <v>1068.3628571428569</v>
      </c>
      <c r="BH177">
        <v>35.713314285714283</v>
      </c>
      <c r="BI177">
        <v>33.328571428571429</v>
      </c>
      <c r="BJ177">
        <v>1044.9171428571431</v>
      </c>
      <c r="BK177">
        <v>35.453042857142847</v>
      </c>
      <c r="BL177">
        <v>650.01100000000008</v>
      </c>
      <c r="BM177">
        <v>101.38585714285711</v>
      </c>
      <c r="BN177">
        <v>0.1000562</v>
      </c>
      <c r="BO177">
        <v>33.45787142857143</v>
      </c>
      <c r="BP177">
        <v>33.201500000000003</v>
      </c>
      <c r="BQ177">
        <v>999.89999999999986</v>
      </c>
      <c r="BR177">
        <v>0</v>
      </c>
      <c r="BS177">
        <v>0</v>
      </c>
      <c r="BT177">
        <v>9005.8042857142846</v>
      </c>
      <c r="BU177">
        <v>0</v>
      </c>
      <c r="BV177">
        <v>174.1741428571429</v>
      </c>
      <c r="BW177">
        <v>-22.095485714285719</v>
      </c>
      <c r="BX177">
        <v>1085.014285714286</v>
      </c>
      <c r="BY177">
        <v>1105.194285714286</v>
      </c>
      <c r="BZ177">
        <v>2.3847228571428571</v>
      </c>
      <c r="CA177">
        <v>1068.3628571428569</v>
      </c>
      <c r="CB177">
        <v>33.328571428571429</v>
      </c>
      <c r="CC177">
        <v>3.6208171428571432</v>
      </c>
      <c r="CD177">
        <v>3.3790399999999998</v>
      </c>
      <c r="CE177">
        <v>27.19717142857143</v>
      </c>
      <c r="CF177">
        <v>26.02392857142857</v>
      </c>
      <c r="CG177">
        <v>1200.004285714286</v>
      </c>
      <c r="CH177">
        <v>0.50001400000000007</v>
      </c>
      <c r="CI177">
        <v>0.49998599999999987</v>
      </c>
      <c r="CJ177">
        <v>0</v>
      </c>
      <c r="CK177">
        <v>999.72557142857136</v>
      </c>
      <c r="CL177">
        <v>4.9990899999999998</v>
      </c>
      <c r="CM177">
        <v>10887.21428571429</v>
      </c>
      <c r="CN177">
        <v>9557.9485714285693</v>
      </c>
      <c r="CO177">
        <v>42.875</v>
      </c>
      <c r="CP177">
        <v>45.186999999999998</v>
      </c>
      <c r="CQ177">
        <v>43.75</v>
      </c>
      <c r="CR177">
        <v>43.991</v>
      </c>
      <c r="CS177">
        <v>44.436999999999998</v>
      </c>
      <c r="CT177">
        <v>597.51714285714286</v>
      </c>
      <c r="CU177">
        <v>597.48714285714289</v>
      </c>
      <c r="CV177">
        <v>0</v>
      </c>
      <c r="CW177">
        <v>1665416181.8</v>
      </c>
      <c r="CX177">
        <v>0</v>
      </c>
      <c r="CY177">
        <v>1665411210</v>
      </c>
      <c r="CZ177" t="s">
        <v>356</v>
      </c>
      <c r="DA177">
        <v>1665411210</v>
      </c>
      <c r="DB177">
        <v>1665411207</v>
      </c>
      <c r="DC177">
        <v>2</v>
      </c>
      <c r="DD177">
        <v>-1.1599999999999999</v>
      </c>
      <c r="DE177">
        <v>-4.0000000000000001E-3</v>
      </c>
      <c r="DF177">
        <v>0.52200000000000002</v>
      </c>
      <c r="DG177">
        <v>0.222</v>
      </c>
      <c r="DH177">
        <v>406</v>
      </c>
      <c r="DI177">
        <v>31</v>
      </c>
      <c r="DJ177">
        <v>0.33</v>
      </c>
      <c r="DK177">
        <v>0.17</v>
      </c>
      <c r="DL177">
        <v>-22.140268292682929</v>
      </c>
      <c r="DM177">
        <v>-8.2252264808351003E-2</v>
      </c>
      <c r="DN177">
        <v>6.164326734753902E-2</v>
      </c>
      <c r="DO177">
        <v>1</v>
      </c>
      <c r="DP177">
        <v>2.3962587804878051</v>
      </c>
      <c r="DQ177">
        <v>-8.5450452961673473E-2</v>
      </c>
      <c r="DR177">
        <v>8.5891500460051826E-3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562</v>
      </c>
      <c r="EA177">
        <v>3.2966500000000001</v>
      </c>
      <c r="EB177">
        <v>2.6253899999999999</v>
      </c>
      <c r="EC177">
        <v>0.19267500000000001</v>
      </c>
      <c r="ED177">
        <v>0.19400400000000001</v>
      </c>
      <c r="EE177">
        <v>0.14415800000000001</v>
      </c>
      <c r="EF177">
        <v>0.13638</v>
      </c>
      <c r="EG177">
        <v>24449.1</v>
      </c>
      <c r="EH177">
        <v>24961.7</v>
      </c>
      <c r="EI177">
        <v>28180.9</v>
      </c>
      <c r="EJ177">
        <v>29814.9</v>
      </c>
      <c r="EK177">
        <v>33124.300000000003</v>
      </c>
      <c r="EL177">
        <v>35784.6</v>
      </c>
      <c r="EM177">
        <v>39695</v>
      </c>
      <c r="EN177">
        <v>42654.1</v>
      </c>
      <c r="EO177">
        <v>2.2220499999999999</v>
      </c>
      <c r="EP177">
        <v>2.1721499999999998</v>
      </c>
      <c r="EQ177">
        <v>7.9050700000000002E-2</v>
      </c>
      <c r="ER177">
        <v>0</v>
      </c>
      <c r="ES177">
        <v>31.914899999999999</v>
      </c>
      <c r="ET177">
        <v>999.9</v>
      </c>
      <c r="EU177">
        <v>69.3</v>
      </c>
      <c r="EV177">
        <v>36.6</v>
      </c>
      <c r="EW177">
        <v>42.1661</v>
      </c>
      <c r="EX177">
        <v>56.988</v>
      </c>
      <c r="EY177">
        <v>-1.97115</v>
      </c>
      <c r="EZ177">
        <v>2</v>
      </c>
      <c r="FA177">
        <v>0.46539900000000001</v>
      </c>
      <c r="FB177">
        <v>0.68945000000000001</v>
      </c>
      <c r="FC177">
        <v>20.269300000000001</v>
      </c>
      <c r="FD177">
        <v>5.2187900000000003</v>
      </c>
      <c r="FE177">
        <v>12.004</v>
      </c>
      <c r="FF177">
        <v>4.9867499999999998</v>
      </c>
      <c r="FG177">
        <v>3.2845</v>
      </c>
      <c r="FH177">
        <v>5743.5</v>
      </c>
      <c r="FI177">
        <v>9999</v>
      </c>
      <c r="FJ177">
        <v>9999</v>
      </c>
      <c r="FK177">
        <v>465.5</v>
      </c>
      <c r="FL177">
        <v>1.86582</v>
      </c>
      <c r="FM177">
        <v>1.8621799999999999</v>
      </c>
      <c r="FN177">
        <v>1.86426</v>
      </c>
      <c r="FO177">
        <v>1.86032</v>
      </c>
      <c r="FP177">
        <v>1.86103</v>
      </c>
      <c r="FQ177">
        <v>1.8601099999999999</v>
      </c>
      <c r="FR177">
        <v>1.8618600000000001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1.35</v>
      </c>
      <c r="GH177">
        <v>0.26019999999999999</v>
      </c>
      <c r="GI177">
        <v>0.1107589500545309</v>
      </c>
      <c r="GJ177">
        <v>1.50489809740067E-3</v>
      </c>
      <c r="GK177">
        <v>-2.0552440134273611E-7</v>
      </c>
      <c r="GL177">
        <v>-9.6702536598140934E-11</v>
      </c>
      <c r="GM177">
        <v>-9.7891647304491333E-2</v>
      </c>
      <c r="GN177">
        <v>9.3380900660654225E-3</v>
      </c>
      <c r="GO177">
        <v>6.5945522138961576E-7</v>
      </c>
      <c r="GP177">
        <v>5.8990856701692426E-7</v>
      </c>
      <c r="GQ177">
        <v>7</v>
      </c>
      <c r="GR177">
        <v>2047</v>
      </c>
      <c r="GS177">
        <v>3</v>
      </c>
      <c r="GT177">
        <v>37</v>
      </c>
      <c r="GU177">
        <v>82.8</v>
      </c>
      <c r="GV177">
        <v>82.9</v>
      </c>
      <c r="GW177">
        <v>2.9357899999999999</v>
      </c>
      <c r="GX177">
        <v>2.5500500000000001</v>
      </c>
      <c r="GY177">
        <v>2.04834</v>
      </c>
      <c r="GZ177">
        <v>2.6196299999999999</v>
      </c>
      <c r="HA177">
        <v>2.1972700000000001</v>
      </c>
      <c r="HB177">
        <v>2.36938</v>
      </c>
      <c r="HC177">
        <v>41.586599999999997</v>
      </c>
      <c r="HD177">
        <v>14.762499999999999</v>
      </c>
      <c r="HE177">
        <v>18</v>
      </c>
      <c r="HF177">
        <v>702.47799999999995</v>
      </c>
      <c r="HG177">
        <v>734.89400000000001</v>
      </c>
      <c r="HH177">
        <v>30.998899999999999</v>
      </c>
      <c r="HI177">
        <v>33.305500000000002</v>
      </c>
      <c r="HJ177">
        <v>30</v>
      </c>
      <c r="HK177">
        <v>33.047600000000003</v>
      </c>
      <c r="HL177">
        <v>32.999000000000002</v>
      </c>
      <c r="HM177">
        <v>58.762500000000003</v>
      </c>
      <c r="HN177">
        <v>27.6982</v>
      </c>
      <c r="HO177">
        <v>93.657300000000006</v>
      </c>
      <c r="HP177">
        <v>31</v>
      </c>
      <c r="HQ177">
        <v>1083.28</v>
      </c>
      <c r="HR177">
        <v>33.298000000000002</v>
      </c>
      <c r="HS177">
        <v>99.179500000000004</v>
      </c>
      <c r="HT177">
        <v>98.874600000000001</v>
      </c>
    </row>
    <row r="178" spans="1:228" x14ac:dyDescent="0.2">
      <c r="A178">
        <v>163</v>
      </c>
      <c r="B178">
        <v>1665416182.5999999</v>
      </c>
      <c r="C178">
        <v>647</v>
      </c>
      <c r="D178" t="s">
        <v>685</v>
      </c>
      <c r="E178" t="s">
        <v>686</v>
      </c>
      <c r="F178">
        <v>4</v>
      </c>
      <c r="G178">
        <v>1665416180.2874999</v>
      </c>
      <c r="H178">
        <f t="shared" si="68"/>
        <v>5.9216955181204938E-3</v>
      </c>
      <c r="I178">
        <f t="shared" si="69"/>
        <v>5.9216955181204938</v>
      </c>
      <c r="J178">
        <f t="shared" si="70"/>
        <v>23.633842621452505</v>
      </c>
      <c r="K178">
        <f t="shared" si="71"/>
        <v>1052.3875</v>
      </c>
      <c r="L178">
        <f t="shared" si="72"/>
        <v>931.48002622453328</v>
      </c>
      <c r="M178">
        <f t="shared" si="73"/>
        <v>94.53280924664665</v>
      </c>
      <c r="N178">
        <f t="shared" si="74"/>
        <v>106.80330655536189</v>
      </c>
      <c r="O178">
        <f t="shared" si="75"/>
        <v>0.41115012764595837</v>
      </c>
      <c r="P178">
        <f t="shared" si="76"/>
        <v>3.680428005914604</v>
      </c>
      <c r="Q178">
        <f t="shared" si="77"/>
        <v>0.38723124762499123</v>
      </c>
      <c r="R178">
        <f t="shared" si="78"/>
        <v>0.24405250907437487</v>
      </c>
      <c r="S178">
        <f t="shared" si="79"/>
        <v>226.11380923417451</v>
      </c>
      <c r="T178">
        <f t="shared" si="80"/>
        <v>33.295451960054905</v>
      </c>
      <c r="U178">
        <f t="shared" si="81"/>
        <v>33.198262499999998</v>
      </c>
      <c r="V178">
        <f t="shared" si="82"/>
        <v>5.1086609567902199</v>
      </c>
      <c r="W178">
        <f t="shared" si="83"/>
        <v>69.888294599844329</v>
      </c>
      <c r="X178">
        <f t="shared" si="84"/>
        <v>3.6234535486070194</v>
      </c>
      <c r="Y178">
        <f t="shared" si="85"/>
        <v>5.1846358096926437</v>
      </c>
      <c r="Z178">
        <f t="shared" si="86"/>
        <v>1.4852074081832005</v>
      </c>
      <c r="AA178">
        <f t="shared" si="87"/>
        <v>-261.1467723491138</v>
      </c>
      <c r="AB178">
        <f t="shared" si="88"/>
        <v>52.256185686792612</v>
      </c>
      <c r="AC178">
        <f t="shared" si="89"/>
        <v>3.2622633801673859</v>
      </c>
      <c r="AD178">
        <f t="shared" si="90"/>
        <v>20.485485952020703</v>
      </c>
      <c r="AE178">
        <f t="shared" si="91"/>
        <v>47.178821591886098</v>
      </c>
      <c r="AF178">
        <f t="shared" si="92"/>
        <v>5.9272261766460552</v>
      </c>
      <c r="AG178">
        <f t="shared" si="93"/>
        <v>23.633842621452505</v>
      </c>
      <c r="AH178">
        <v>1111.781077801671</v>
      </c>
      <c r="AI178">
        <v>1094.5056969696971</v>
      </c>
      <c r="AJ178">
        <v>1.7404586048419679</v>
      </c>
      <c r="AK178">
        <v>66.861594045505171</v>
      </c>
      <c r="AL178">
        <f t="shared" si="94"/>
        <v>5.9216955181204938</v>
      </c>
      <c r="AM178">
        <v>33.329594263650669</v>
      </c>
      <c r="AN178">
        <v>35.703151515151511</v>
      </c>
      <c r="AO178">
        <v>-3.237897928298667E-4</v>
      </c>
      <c r="AP178">
        <v>85.609805602652457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47267.452215997182</v>
      </c>
      <c r="AV178">
        <f t="shared" si="98"/>
        <v>1199.9962499999999</v>
      </c>
      <c r="AW178">
        <f t="shared" si="99"/>
        <v>1025.9214135928364</v>
      </c>
      <c r="AX178">
        <f t="shared" si="100"/>
        <v>0.8549371830060607</v>
      </c>
      <c r="AY178">
        <f t="shared" si="101"/>
        <v>0.1884287632016971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1665416180.2874999</v>
      </c>
      <c r="BF178">
        <v>1052.3875</v>
      </c>
      <c r="BG178">
        <v>1074.575</v>
      </c>
      <c r="BH178">
        <v>35.703737500000003</v>
      </c>
      <c r="BI178">
        <v>33.329662499999998</v>
      </c>
      <c r="BJ178">
        <v>1051.0350000000001</v>
      </c>
      <c r="BK178">
        <v>35.443600000000004</v>
      </c>
      <c r="BL178">
        <v>650.02687500000002</v>
      </c>
      <c r="BM178">
        <v>101.386625</v>
      </c>
      <c r="BN178">
        <v>0.10004845</v>
      </c>
      <c r="BO178">
        <v>33.461624999999998</v>
      </c>
      <c r="BP178">
        <v>33.198262499999998</v>
      </c>
      <c r="BQ178">
        <v>999.9</v>
      </c>
      <c r="BR178">
        <v>0</v>
      </c>
      <c r="BS178">
        <v>0</v>
      </c>
      <c r="BT178">
        <v>8979.84375</v>
      </c>
      <c r="BU178">
        <v>0</v>
      </c>
      <c r="BV178">
        <v>177.95574999999999</v>
      </c>
      <c r="BW178">
        <v>-22.186287499999999</v>
      </c>
      <c r="BX178">
        <v>1091.355</v>
      </c>
      <c r="BY178">
        <v>1111.62625</v>
      </c>
      <c r="BZ178">
        <v>2.3740774999999998</v>
      </c>
      <c r="CA178">
        <v>1074.575</v>
      </c>
      <c r="CB178">
        <v>33.329662499999998</v>
      </c>
      <c r="CC178">
        <v>3.61988625</v>
      </c>
      <c r="CD178">
        <v>3.3791850000000001</v>
      </c>
      <c r="CE178">
        <v>27.192775000000001</v>
      </c>
      <c r="CF178">
        <v>26.024637500000001</v>
      </c>
      <c r="CG178">
        <v>1199.9962499999999</v>
      </c>
      <c r="CH178">
        <v>0.50001125000000002</v>
      </c>
      <c r="CI178">
        <v>0.49998874999999998</v>
      </c>
      <c r="CJ178">
        <v>0</v>
      </c>
      <c r="CK178">
        <v>999.92537500000003</v>
      </c>
      <c r="CL178">
        <v>4.9990899999999998</v>
      </c>
      <c r="CM178">
        <v>10833.7125</v>
      </c>
      <c r="CN178">
        <v>9557.875</v>
      </c>
      <c r="CO178">
        <v>42.851374999999997</v>
      </c>
      <c r="CP178">
        <v>45.186999999999998</v>
      </c>
      <c r="CQ178">
        <v>43.75</v>
      </c>
      <c r="CR178">
        <v>43.976374999999997</v>
      </c>
      <c r="CS178">
        <v>44.436999999999998</v>
      </c>
      <c r="CT178">
        <v>597.51125000000002</v>
      </c>
      <c r="CU178">
        <v>597.48500000000001</v>
      </c>
      <c r="CV178">
        <v>0</v>
      </c>
      <c r="CW178">
        <v>1665416186</v>
      </c>
      <c r="CX178">
        <v>0</v>
      </c>
      <c r="CY178">
        <v>1665411210</v>
      </c>
      <c r="CZ178" t="s">
        <v>356</v>
      </c>
      <c r="DA178">
        <v>1665411210</v>
      </c>
      <c r="DB178">
        <v>1665411207</v>
      </c>
      <c r="DC178">
        <v>2</v>
      </c>
      <c r="DD178">
        <v>-1.1599999999999999</v>
      </c>
      <c r="DE178">
        <v>-4.0000000000000001E-3</v>
      </c>
      <c r="DF178">
        <v>0.52200000000000002</v>
      </c>
      <c r="DG178">
        <v>0.222</v>
      </c>
      <c r="DH178">
        <v>406</v>
      </c>
      <c r="DI178">
        <v>31</v>
      </c>
      <c r="DJ178">
        <v>0.33</v>
      </c>
      <c r="DK178">
        <v>0.17</v>
      </c>
      <c r="DL178">
        <v>-22.159951219512191</v>
      </c>
      <c r="DM178">
        <v>7.457142857075983E-3</v>
      </c>
      <c r="DN178">
        <v>5.8680233602005603E-2</v>
      </c>
      <c r="DO178">
        <v>1</v>
      </c>
      <c r="DP178">
        <v>2.389608780487805</v>
      </c>
      <c r="DQ178">
        <v>-9.2860557491286466E-2</v>
      </c>
      <c r="DR178">
        <v>9.3978181679402785E-3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2</v>
      </c>
      <c r="DY178">
        <v>2</v>
      </c>
      <c r="DZ178" t="s">
        <v>562</v>
      </c>
      <c r="EA178">
        <v>3.2964899999999999</v>
      </c>
      <c r="EB178">
        <v>2.6249199999999999</v>
      </c>
      <c r="EC178">
        <v>0.19345100000000001</v>
      </c>
      <c r="ED178">
        <v>0.19477</v>
      </c>
      <c r="EE178">
        <v>0.14414299999999999</v>
      </c>
      <c r="EF178">
        <v>0.13638</v>
      </c>
      <c r="EG178">
        <v>24425.3</v>
      </c>
      <c r="EH178">
        <v>24938.1</v>
      </c>
      <c r="EI178">
        <v>28180.6</v>
      </c>
      <c r="EJ178">
        <v>29815.1</v>
      </c>
      <c r="EK178">
        <v>33124.1</v>
      </c>
      <c r="EL178">
        <v>35784.699999999997</v>
      </c>
      <c r="EM178">
        <v>39694.1</v>
      </c>
      <c r="EN178">
        <v>42654.1</v>
      </c>
      <c r="EO178">
        <v>2.2221500000000001</v>
      </c>
      <c r="EP178">
        <v>2.1721300000000001</v>
      </c>
      <c r="EQ178">
        <v>7.9050700000000002E-2</v>
      </c>
      <c r="ER178">
        <v>0</v>
      </c>
      <c r="ES178">
        <v>31.921299999999999</v>
      </c>
      <c r="ET178">
        <v>999.9</v>
      </c>
      <c r="EU178">
        <v>69.3</v>
      </c>
      <c r="EV178">
        <v>36.6</v>
      </c>
      <c r="EW178">
        <v>42.158299999999997</v>
      </c>
      <c r="EX178">
        <v>57.228000000000002</v>
      </c>
      <c r="EY178">
        <v>-2.0032000000000001</v>
      </c>
      <c r="EZ178">
        <v>2</v>
      </c>
      <c r="FA178">
        <v>0.46529999999999999</v>
      </c>
      <c r="FB178">
        <v>0.68707799999999997</v>
      </c>
      <c r="FC178">
        <v>20.269300000000001</v>
      </c>
      <c r="FD178">
        <v>5.2187900000000003</v>
      </c>
      <c r="FE178">
        <v>12.004</v>
      </c>
      <c r="FF178">
        <v>4.9866000000000001</v>
      </c>
      <c r="FG178">
        <v>3.2845</v>
      </c>
      <c r="FH178">
        <v>5743.5</v>
      </c>
      <c r="FI178">
        <v>9999</v>
      </c>
      <c r="FJ178">
        <v>9999</v>
      </c>
      <c r="FK178">
        <v>465.5</v>
      </c>
      <c r="FL178">
        <v>1.8658399999999999</v>
      </c>
      <c r="FM178">
        <v>1.8621799999999999</v>
      </c>
      <c r="FN178">
        <v>1.8642099999999999</v>
      </c>
      <c r="FO178">
        <v>1.86032</v>
      </c>
      <c r="FP178">
        <v>1.8610100000000001</v>
      </c>
      <c r="FQ178">
        <v>1.8601099999999999</v>
      </c>
      <c r="FR178">
        <v>1.8618600000000001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1.36</v>
      </c>
      <c r="GH178">
        <v>0.26019999999999999</v>
      </c>
      <c r="GI178">
        <v>0.1107589500545309</v>
      </c>
      <c r="GJ178">
        <v>1.50489809740067E-3</v>
      </c>
      <c r="GK178">
        <v>-2.0552440134273611E-7</v>
      </c>
      <c r="GL178">
        <v>-9.6702536598140934E-11</v>
      </c>
      <c r="GM178">
        <v>-9.7891647304491333E-2</v>
      </c>
      <c r="GN178">
        <v>9.3380900660654225E-3</v>
      </c>
      <c r="GO178">
        <v>6.5945522138961576E-7</v>
      </c>
      <c r="GP178">
        <v>5.8990856701692426E-7</v>
      </c>
      <c r="GQ178">
        <v>7</v>
      </c>
      <c r="GR178">
        <v>2047</v>
      </c>
      <c r="GS178">
        <v>3</v>
      </c>
      <c r="GT178">
        <v>37</v>
      </c>
      <c r="GU178">
        <v>82.9</v>
      </c>
      <c r="GV178">
        <v>82.9</v>
      </c>
      <c r="GW178">
        <v>2.95166</v>
      </c>
      <c r="GX178">
        <v>2.5500500000000001</v>
      </c>
      <c r="GY178">
        <v>2.04834</v>
      </c>
      <c r="GZ178">
        <v>2.6196299999999999</v>
      </c>
      <c r="HA178">
        <v>2.1972700000000001</v>
      </c>
      <c r="HB178">
        <v>2.33643</v>
      </c>
      <c r="HC178">
        <v>41.586599999999997</v>
      </c>
      <c r="HD178">
        <v>14.7537</v>
      </c>
      <c r="HE178">
        <v>18</v>
      </c>
      <c r="HF178">
        <v>702.57600000000002</v>
      </c>
      <c r="HG178">
        <v>734.88199999999995</v>
      </c>
      <c r="HH178">
        <v>30.999199999999998</v>
      </c>
      <c r="HI178">
        <v>33.305500000000002</v>
      </c>
      <c r="HJ178">
        <v>30</v>
      </c>
      <c r="HK178">
        <v>33.048999999999999</v>
      </c>
      <c r="HL178">
        <v>32.999899999999997</v>
      </c>
      <c r="HM178">
        <v>59.054699999999997</v>
      </c>
      <c r="HN178">
        <v>27.6982</v>
      </c>
      <c r="HO178">
        <v>93.657300000000006</v>
      </c>
      <c r="HP178">
        <v>31</v>
      </c>
      <c r="HQ178">
        <v>1089.96</v>
      </c>
      <c r="HR178">
        <v>33.298099999999998</v>
      </c>
      <c r="HS178">
        <v>99.177700000000002</v>
      </c>
      <c r="HT178">
        <v>98.874899999999997</v>
      </c>
    </row>
    <row r="179" spans="1:228" x14ac:dyDescent="0.2">
      <c r="A179">
        <v>164</v>
      </c>
      <c r="B179">
        <v>1665416186.5999999</v>
      </c>
      <c r="C179">
        <v>651</v>
      </c>
      <c r="D179" t="s">
        <v>687</v>
      </c>
      <c r="E179" t="s">
        <v>688</v>
      </c>
      <c r="F179">
        <v>4</v>
      </c>
      <c r="G179">
        <v>1665416184.5999999</v>
      </c>
      <c r="H179">
        <f t="shared" si="68"/>
        <v>5.9374762472399704E-3</v>
      </c>
      <c r="I179">
        <f t="shared" si="69"/>
        <v>5.93747624723997</v>
      </c>
      <c r="J179">
        <f t="shared" si="70"/>
        <v>23.583710978692647</v>
      </c>
      <c r="K179">
        <f t="shared" si="71"/>
        <v>1059.6485714285709</v>
      </c>
      <c r="L179">
        <f t="shared" si="72"/>
        <v>938.87536613544876</v>
      </c>
      <c r="M179">
        <f t="shared" si="73"/>
        <v>95.282555348513583</v>
      </c>
      <c r="N179">
        <f t="shared" si="74"/>
        <v>107.53932555788251</v>
      </c>
      <c r="O179">
        <f t="shared" si="75"/>
        <v>0.41170826405841271</v>
      </c>
      <c r="P179">
        <f t="shared" si="76"/>
        <v>3.6898912490352478</v>
      </c>
      <c r="Q179">
        <f t="shared" si="77"/>
        <v>0.38778410170529126</v>
      </c>
      <c r="R179">
        <f t="shared" si="78"/>
        <v>0.24439862394533135</v>
      </c>
      <c r="S179">
        <f t="shared" si="79"/>
        <v>226.11432394872298</v>
      </c>
      <c r="T179">
        <f t="shared" si="80"/>
        <v>33.299652472148665</v>
      </c>
      <c r="U179">
        <f t="shared" si="81"/>
        <v>33.205485714285707</v>
      </c>
      <c r="V179">
        <f t="shared" si="82"/>
        <v>5.1107317199991016</v>
      </c>
      <c r="W179">
        <f t="shared" si="83"/>
        <v>69.865694668486626</v>
      </c>
      <c r="X179">
        <f t="shared" si="84"/>
        <v>3.6237200998559973</v>
      </c>
      <c r="Y179">
        <f t="shared" si="85"/>
        <v>5.1866944385947686</v>
      </c>
      <c r="Z179">
        <f t="shared" si="86"/>
        <v>1.4870116201431043</v>
      </c>
      <c r="AA179">
        <f t="shared" si="87"/>
        <v>-261.84270250328268</v>
      </c>
      <c r="AB179">
        <f t="shared" si="88"/>
        <v>52.363906256766157</v>
      </c>
      <c r="AC179">
        <f t="shared" si="89"/>
        <v>3.2608329310430411</v>
      </c>
      <c r="AD179">
        <f t="shared" si="90"/>
        <v>19.8963606332495</v>
      </c>
      <c r="AE179">
        <f t="shared" si="91"/>
        <v>47.081326468743384</v>
      </c>
      <c r="AF179">
        <f t="shared" si="92"/>
        <v>5.9316150493842601</v>
      </c>
      <c r="AG179">
        <f t="shared" si="93"/>
        <v>23.583710978692647</v>
      </c>
      <c r="AH179">
        <v>1118.7027247263361</v>
      </c>
      <c r="AI179">
        <v>1101.4820606060609</v>
      </c>
      <c r="AJ179">
        <v>1.732060821281191</v>
      </c>
      <c r="AK179">
        <v>66.861594045505171</v>
      </c>
      <c r="AL179">
        <f t="shared" si="94"/>
        <v>5.93747624723997</v>
      </c>
      <c r="AM179">
        <v>33.330539100670379</v>
      </c>
      <c r="AN179">
        <v>35.708135757575747</v>
      </c>
      <c r="AO179">
        <v>1.454247400158653E-4</v>
      </c>
      <c r="AP179">
        <v>85.609805602652457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47435.436694947006</v>
      </c>
      <c r="AV179">
        <f t="shared" si="98"/>
        <v>1199.997142857143</v>
      </c>
      <c r="AW179">
        <f t="shared" si="99"/>
        <v>1025.9223564501156</v>
      </c>
      <c r="AX179">
        <f t="shared" si="100"/>
        <v>0.85493733260684057</v>
      </c>
      <c r="AY179">
        <f t="shared" si="101"/>
        <v>0.1884290519312023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1665416184.5999999</v>
      </c>
      <c r="BF179">
        <v>1059.6485714285709</v>
      </c>
      <c r="BG179">
        <v>1081.8171428571429</v>
      </c>
      <c r="BH179">
        <v>35.706657142857154</v>
      </c>
      <c r="BI179">
        <v>33.330642857142863</v>
      </c>
      <c r="BJ179">
        <v>1058.291428571428</v>
      </c>
      <c r="BK179">
        <v>35.446471428571442</v>
      </c>
      <c r="BL179">
        <v>649.97528571428575</v>
      </c>
      <c r="BM179">
        <v>101.3861428571428</v>
      </c>
      <c r="BN179">
        <v>9.9697314285714281E-2</v>
      </c>
      <c r="BO179">
        <v>33.468714285714292</v>
      </c>
      <c r="BP179">
        <v>33.205485714285707</v>
      </c>
      <c r="BQ179">
        <v>999.89999999999986</v>
      </c>
      <c r="BR179">
        <v>0</v>
      </c>
      <c r="BS179">
        <v>0</v>
      </c>
      <c r="BT179">
        <v>9012.5014285714278</v>
      </c>
      <c r="BU179">
        <v>0</v>
      </c>
      <c r="BV179">
        <v>137.87428571428569</v>
      </c>
      <c r="BW179">
        <v>-22.16621428571429</v>
      </c>
      <c r="BX179">
        <v>1098.8857142857139</v>
      </c>
      <c r="BY179">
        <v>1119.1171428571431</v>
      </c>
      <c r="BZ179">
        <v>2.3760128571428569</v>
      </c>
      <c r="CA179">
        <v>1081.8171428571429</v>
      </c>
      <c r="CB179">
        <v>33.330642857142863</v>
      </c>
      <c r="CC179">
        <v>3.6201628571428559</v>
      </c>
      <c r="CD179">
        <v>3.379267142857143</v>
      </c>
      <c r="CE179">
        <v>27.194085714285709</v>
      </c>
      <c r="CF179">
        <v>26.02505714285715</v>
      </c>
      <c r="CG179">
        <v>1199.997142857143</v>
      </c>
      <c r="CH179">
        <v>0.50000599999999995</v>
      </c>
      <c r="CI179">
        <v>0.49999399999999999</v>
      </c>
      <c r="CJ179">
        <v>0</v>
      </c>
      <c r="CK179">
        <v>1000.231571428571</v>
      </c>
      <c r="CL179">
        <v>4.9990899999999998</v>
      </c>
      <c r="CM179">
        <v>10779.8</v>
      </c>
      <c r="CN179">
        <v>9557.8357142857149</v>
      </c>
      <c r="CO179">
        <v>42.866</v>
      </c>
      <c r="CP179">
        <v>45.186999999999998</v>
      </c>
      <c r="CQ179">
        <v>43.75</v>
      </c>
      <c r="CR179">
        <v>43.963999999999999</v>
      </c>
      <c r="CS179">
        <v>44.436999999999998</v>
      </c>
      <c r="CT179">
        <v>597.50571428571425</v>
      </c>
      <c r="CU179">
        <v>597.49142857142851</v>
      </c>
      <c r="CV179">
        <v>0</v>
      </c>
      <c r="CW179">
        <v>1665416190.2</v>
      </c>
      <c r="CX179">
        <v>0</v>
      </c>
      <c r="CY179">
        <v>1665411210</v>
      </c>
      <c r="CZ179" t="s">
        <v>356</v>
      </c>
      <c r="DA179">
        <v>1665411210</v>
      </c>
      <c r="DB179">
        <v>1665411207</v>
      </c>
      <c r="DC179">
        <v>2</v>
      </c>
      <c r="DD179">
        <v>-1.1599999999999999</v>
      </c>
      <c r="DE179">
        <v>-4.0000000000000001E-3</v>
      </c>
      <c r="DF179">
        <v>0.52200000000000002</v>
      </c>
      <c r="DG179">
        <v>0.222</v>
      </c>
      <c r="DH179">
        <v>406</v>
      </c>
      <c r="DI179">
        <v>31</v>
      </c>
      <c r="DJ179">
        <v>0.33</v>
      </c>
      <c r="DK179">
        <v>0.17</v>
      </c>
      <c r="DL179">
        <v>-22.167400000000001</v>
      </c>
      <c r="DM179">
        <v>0.20655679442503211</v>
      </c>
      <c r="DN179">
        <v>5.3269590464848547E-2</v>
      </c>
      <c r="DO179">
        <v>0</v>
      </c>
      <c r="DP179">
        <v>2.3844934146341461</v>
      </c>
      <c r="DQ179">
        <v>-8.4436515679440702E-2</v>
      </c>
      <c r="DR179">
        <v>8.8079940435936283E-3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3.29657</v>
      </c>
      <c r="EB179">
        <v>2.62527</v>
      </c>
      <c r="EC179">
        <v>0.19422800000000001</v>
      </c>
      <c r="ED179">
        <v>0.195546</v>
      </c>
      <c r="EE179">
        <v>0.14415600000000001</v>
      </c>
      <c r="EF179">
        <v>0.136381</v>
      </c>
      <c r="EG179">
        <v>24402</v>
      </c>
      <c r="EH179">
        <v>24914.3</v>
      </c>
      <c r="EI179">
        <v>28181</v>
      </c>
      <c r="EJ179">
        <v>29815.5</v>
      </c>
      <c r="EK179">
        <v>33124.199999999997</v>
      </c>
      <c r="EL179">
        <v>35785.599999999999</v>
      </c>
      <c r="EM179">
        <v>39694.699999999997</v>
      </c>
      <c r="EN179">
        <v>42655.1</v>
      </c>
      <c r="EO179">
        <v>2.222</v>
      </c>
      <c r="EP179">
        <v>2.17232</v>
      </c>
      <c r="EQ179">
        <v>7.9013399999999998E-2</v>
      </c>
      <c r="ER179">
        <v>0</v>
      </c>
      <c r="ES179">
        <v>31.927499999999998</v>
      </c>
      <c r="ET179">
        <v>999.9</v>
      </c>
      <c r="EU179">
        <v>69.2</v>
      </c>
      <c r="EV179">
        <v>36.6</v>
      </c>
      <c r="EW179">
        <v>42.103299999999997</v>
      </c>
      <c r="EX179">
        <v>56.868000000000002</v>
      </c>
      <c r="EY179">
        <v>-2.1033599999999999</v>
      </c>
      <c r="EZ179">
        <v>2</v>
      </c>
      <c r="FA179">
        <v>0.46529500000000001</v>
      </c>
      <c r="FB179">
        <v>0.68585200000000002</v>
      </c>
      <c r="FC179">
        <v>20.269400000000001</v>
      </c>
      <c r="FD179">
        <v>5.2187900000000003</v>
      </c>
      <c r="FE179">
        <v>12.004</v>
      </c>
      <c r="FF179">
        <v>4.9869000000000003</v>
      </c>
      <c r="FG179">
        <v>3.2845</v>
      </c>
      <c r="FH179">
        <v>5743.8</v>
      </c>
      <c r="FI179">
        <v>9999</v>
      </c>
      <c r="FJ179">
        <v>9999</v>
      </c>
      <c r="FK179">
        <v>465.5</v>
      </c>
      <c r="FL179">
        <v>1.86581</v>
      </c>
      <c r="FM179">
        <v>1.8621799999999999</v>
      </c>
      <c r="FN179">
        <v>1.8642000000000001</v>
      </c>
      <c r="FO179">
        <v>1.86032</v>
      </c>
      <c r="FP179">
        <v>1.8609800000000001</v>
      </c>
      <c r="FQ179">
        <v>1.86008</v>
      </c>
      <c r="FR179">
        <v>1.86185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1.36</v>
      </c>
      <c r="GH179">
        <v>0.26029999999999998</v>
      </c>
      <c r="GI179">
        <v>0.1107589500545309</v>
      </c>
      <c r="GJ179">
        <v>1.50489809740067E-3</v>
      </c>
      <c r="GK179">
        <v>-2.0552440134273611E-7</v>
      </c>
      <c r="GL179">
        <v>-9.6702536598140934E-11</v>
      </c>
      <c r="GM179">
        <v>-9.7891647304491333E-2</v>
      </c>
      <c r="GN179">
        <v>9.3380900660654225E-3</v>
      </c>
      <c r="GO179">
        <v>6.5945522138961576E-7</v>
      </c>
      <c r="GP179">
        <v>5.8990856701692426E-7</v>
      </c>
      <c r="GQ179">
        <v>7</v>
      </c>
      <c r="GR179">
        <v>2047</v>
      </c>
      <c r="GS179">
        <v>3</v>
      </c>
      <c r="GT179">
        <v>37</v>
      </c>
      <c r="GU179">
        <v>82.9</v>
      </c>
      <c r="GV179">
        <v>83</v>
      </c>
      <c r="GW179">
        <v>2.96753</v>
      </c>
      <c r="GX179">
        <v>2.5585900000000001</v>
      </c>
      <c r="GY179">
        <v>2.04834</v>
      </c>
      <c r="GZ179">
        <v>2.6208499999999999</v>
      </c>
      <c r="HA179">
        <v>2.1972700000000001</v>
      </c>
      <c r="HB179">
        <v>2.32666</v>
      </c>
      <c r="HC179">
        <v>41.586599999999997</v>
      </c>
      <c r="HD179">
        <v>14.762499999999999</v>
      </c>
      <c r="HE179">
        <v>18</v>
      </c>
      <c r="HF179">
        <v>702.46799999999996</v>
      </c>
      <c r="HG179">
        <v>735.07899999999995</v>
      </c>
      <c r="HH179">
        <v>30.999500000000001</v>
      </c>
      <c r="HI179">
        <v>33.305500000000002</v>
      </c>
      <c r="HJ179">
        <v>30</v>
      </c>
      <c r="HK179">
        <v>33.0505</v>
      </c>
      <c r="HL179">
        <v>33.000500000000002</v>
      </c>
      <c r="HM179">
        <v>59.343200000000003</v>
      </c>
      <c r="HN179">
        <v>27.6982</v>
      </c>
      <c r="HO179">
        <v>93.284400000000005</v>
      </c>
      <c r="HP179">
        <v>31</v>
      </c>
      <c r="HQ179">
        <v>1096.6300000000001</v>
      </c>
      <c r="HR179">
        <v>33.298099999999998</v>
      </c>
      <c r="HS179">
        <v>99.179199999999994</v>
      </c>
      <c r="HT179">
        <v>98.876900000000006</v>
      </c>
    </row>
    <row r="180" spans="1:228" x14ac:dyDescent="0.2">
      <c r="A180">
        <v>165</v>
      </c>
      <c r="B180">
        <v>1665416190.5999999</v>
      </c>
      <c r="C180">
        <v>655</v>
      </c>
      <c r="D180" t="s">
        <v>689</v>
      </c>
      <c r="E180" t="s">
        <v>690</v>
      </c>
      <c r="F180">
        <v>4</v>
      </c>
      <c r="G180">
        <v>1665416188.2874999</v>
      </c>
      <c r="H180">
        <f t="shared" si="68"/>
        <v>5.9267310636097973E-3</v>
      </c>
      <c r="I180">
        <f t="shared" si="69"/>
        <v>5.9267310636097976</v>
      </c>
      <c r="J180">
        <f t="shared" si="70"/>
        <v>23.320675003808272</v>
      </c>
      <c r="K180">
        <f t="shared" si="71"/>
        <v>1065.87625</v>
      </c>
      <c r="L180">
        <f t="shared" si="72"/>
        <v>945.82944178111336</v>
      </c>
      <c r="M180">
        <f t="shared" si="73"/>
        <v>95.987849200848217</v>
      </c>
      <c r="N180">
        <f t="shared" si="74"/>
        <v>108.17084374017905</v>
      </c>
      <c r="O180">
        <f t="shared" si="75"/>
        <v>0.41091223000532656</v>
      </c>
      <c r="P180">
        <f t="shared" si="76"/>
        <v>3.6816174479980064</v>
      </c>
      <c r="Q180">
        <f t="shared" si="77"/>
        <v>0.38702739582029283</v>
      </c>
      <c r="R180">
        <f t="shared" si="78"/>
        <v>0.24392230618557431</v>
      </c>
      <c r="S180">
        <f t="shared" si="79"/>
        <v>226.11670985923078</v>
      </c>
      <c r="T180">
        <f t="shared" si="80"/>
        <v>33.309977216263377</v>
      </c>
      <c r="U180">
        <f t="shared" si="81"/>
        <v>33.206000000000003</v>
      </c>
      <c r="V180">
        <f t="shared" si="82"/>
        <v>5.1108791841347738</v>
      </c>
      <c r="W180">
        <f t="shared" si="83"/>
        <v>69.831677838184405</v>
      </c>
      <c r="X180">
        <f t="shared" si="84"/>
        <v>3.6236644672107681</v>
      </c>
      <c r="Y180">
        <f t="shared" si="85"/>
        <v>5.1891413458625584</v>
      </c>
      <c r="Z180">
        <f t="shared" si="86"/>
        <v>1.4872147169240058</v>
      </c>
      <c r="AA180">
        <f t="shared" si="87"/>
        <v>-261.36883990519203</v>
      </c>
      <c r="AB180">
        <f t="shared" si="88"/>
        <v>53.816281983082185</v>
      </c>
      <c r="AC180">
        <f t="shared" si="89"/>
        <v>3.3589544895257233</v>
      </c>
      <c r="AD180">
        <f t="shared" si="90"/>
        <v>21.923106426646662</v>
      </c>
      <c r="AE180">
        <f t="shared" si="91"/>
        <v>46.916232312453829</v>
      </c>
      <c r="AF180">
        <f t="shared" si="92"/>
        <v>5.9330997368839986</v>
      </c>
      <c r="AG180">
        <f t="shared" si="93"/>
        <v>23.320675003808272</v>
      </c>
      <c r="AH180">
        <v>1125.6646691308081</v>
      </c>
      <c r="AI180">
        <v>1108.5089696969701</v>
      </c>
      <c r="AJ180">
        <v>1.743827161475235</v>
      </c>
      <c r="AK180">
        <v>66.861594045505171</v>
      </c>
      <c r="AL180">
        <f t="shared" si="94"/>
        <v>5.9267310636097976</v>
      </c>
      <c r="AM180">
        <v>33.331080705156808</v>
      </c>
      <c r="AN180">
        <v>35.705452121212112</v>
      </c>
      <c r="AO180">
        <v>-5.4026957136435512E-5</v>
      </c>
      <c r="AP180">
        <v>85.609805602652457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47286.297841569394</v>
      </c>
      <c r="AV180">
        <f t="shared" si="98"/>
        <v>1200.01125</v>
      </c>
      <c r="AW180">
        <f t="shared" si="99"/>
        <v>1025.9342760928657</v>
      </c>
      <c r="AX180">
        <f t="shared" si="100"/>
        <v>0.85493721504099707</v>
      </c>
      <c r="AY180">
        <f t="shared" si="101"/>
        <v>0.18842882502912434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1665416188.2874999</v>
      </c>
      <c r="BF180">
        <v>1065.87625</v>
      </c>
      <c r="BG180">
        <v>1087.9925000000001</v>
      </c>
      <c r="BH180">
        <v>35.706274999999998</v>
      </c>
      <c r="BI180">
        <v>33.329637499999997</v>
      </c>
      <c r="BJ180">
        <v>1064.51125</v>
      </c>
      <c r="BK180">
        <v>35.446075</v>
      </c>
      <c r="BL180">
        <v>649.96775000000002</v>
      </c>
      <c r="BM180">
        <v>101.38525</v>
      </c>
      <c r="BN180">
        <v>0.10011825000000001</v>
      </c>
      <c r="BO180">
        <v>33.477137499999998</v>
      </c>
      <c r="BP180">
        <v>33.206000000000003</v>
      </c>
      <c r="BQ180">
        <v>999.9</v>
      </c>
      <c r="BR180">
        <v>0</v>
      </c>
      <c r="BS180">
        <v>0</v>
      </c>
      <c r="BT180">
        <v>8984.0625</v>
      </c>
      <c r="BU180">
        <v>0</v>
      </c>
      <c r="BV180">
        <v>167.98349999999999</v>
      </c>
      <c r="BW180">
        <v>-22.116025</v>
      </c>
      <c r="BX180">
        <v>1105.34375</v>
      </c>
      <c r="BY180">
        <v>1125.5025000000001</v>
      </c>
      <c r="BZ180">
        <v>2.3766400000000001</v>
      </c>
      <c r="CA180">
        <v>1087.9925000000001</v>
      </c>
      <c r="CB180">
        <v>33.329637499999997</v>
      </c>
      <c r="CC180">
        <v>3.6200925000000002</v>
      </c>
      <c r="CD180">
        <v>3.3791337499999998</v>
      </c>
      <c r="CE180">
        <v>27.193750000000001</v>
      </c>
      <c r="CF180">
        <v>26.0243875</v>
      </c>
      <c r="CG180">
        <v>1200.01125</v>
      </c>
      <c r="CH180">
        <v>0.50001125000000002</v>
      </c>
      <c r="CI180">
        <v>0.49998874999999998</v>
      </c>
      <c r="CJ180">
        <v>0</v>
      </c>
      <c r="CK180">
        <v>1000.134875</v>
      </c>
      <c r="CL180">
        <v>4.9990899999999998</v>
      </c>
      <c r="CM180">
        <v>10968.325000000001</v>
      </c>
      <c r="CN180">
        <v>9557.9812500000007</v>
      </c>
      <c r="CO180">
        <v>42.851374999999997</v>
      </c>
      <c r="CP180">
        <v>45.186999999999998</v>
      </c>
      <c r="CQ180">
        <v>43.75</v>
      </c>
      <c r="CR180">
        <v>43.992125000000001</v>
      </c>
      <c r="CS180">
        <v>44.436999999999998</v>
      </c>
      <c r="CT180">
        <v>597.51749999999993</v>
      </c>
      <c r="CU180">
        <v>597.49375000000009</v>
      </c>
      <c r="CV180">
        <v>0</v>
      </c>
      <c r="CW180">
        <v>1665416193.8</v>
      </c>
      <c r="CX180">
        <v>0</v>
      </c>
      <c r="CY180">
        <v>1665411210</v>
      </c>
      <c r="CZ180" t="s">
        <v>356</v>
      </c>
      <c r="DA180">
        <v>1665411210</v>
      </c>
      <c r="DB180">
        <v>1665411207</v>
      </c>
      <c r="DC180">
        <v>2</v>
      </c>
      <c r="DD180">
        <v>-1.1599999999999999</v>
      </c>
      <c r="DE180">
        <v>-4.0000000000000001E-3</v>
      </c>
      <c r="DF180">
        <v>0.52200000000000002</v>
      </c>
      <c r="DG180">
        <v>0.222</v>
      </c>
      <c r="DH180">
        <v>406</v>
      </c>
      <c r="DI180">
        <v>31</v>
      </c>
      <c r="DJ180">
        <v>0.33</v>
      </c>
      <c r="DK180">
        <v>0.17</v>
      </c>
      <c r="DL180">
        <v>-22.149751219512201</v>
      </c>
      <c r="DM180">
        <v>-2.9790940767120901E-3</v>
      </c>
      <c r="DN180">
        <v>5.1358007530833812E-2</v>
      </c>
      <c r="DO180">
        <v>1</v>
      </c>
      <c r="DP180">
        <v>2.3804897560975609</v>
      </c>
      <c r="DQ180">
        <v>-5.5834285714284601E-2</v>
      </c>
      <c r="DR180">
        <v>6.6536927168136823E-3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2</v>
      </c>
      <c r="DY180">
        <v>2</v>
      </c>
      <c r="DZ180" t="s">
        <v>562</v>
      </c>
      <c r="EA180">
        <v>3.29644</v>
      </c>
      <c r="EB180">
        <v>2.6253899999999999</v>
      </c>
      <c r="EC180">
        <v>0.19501099999999999</v>
      </c>
      <c r="ED180">
        <v>0.19628399999999999</v>
      </c>
      <c r="EE180">
        <v>0.144151</v>
      </c>
      <c r="EF180">
        <v>0.13636699999999999</v>
      </c>
      <c r="EG180">
        <v>24378.400000000001</v>
      </c>
      <c r="EH180">
        <v>24890.7</v>
      </c>
      <c r="EI180">
        <v>28181.200000000001</v>
      </c>
      <c r="EJ180">
        <v>29814.799999999999</v>
      </c>
      <c r="EK180">
        <v>33125</v>
      </c>
      <c r="EL180">
        <v>35785.300000000003</v>
      </c>
      <c r="EM180">
        <v>39695.4</v>
      </c>
      <c r="EN180">
        <v>42654</v>
      </c>
      <c r="EO180">
        <v>2.222</v>
      </c>
      <c r="EP180">
        <v>2.1722999999999999</v>
      </c>
      <c r="EQ180">
        <v>7.8529100000000004E-2</v>
      </c>
      <c r="ER180">
        <v>0</v>
      </c>
      <c r="ES180">
        <v>31.9359</v>
      </c>
      <c r="ET180">
        <v>999.9</v>
      </c>
      <c r="EU180">
        <v>69.2</v>
      </c>
      <c r="EV180">
        <v>36.6</v>
      </c>
      <c r="EW180">
        <v>42.105899999999998</v>
      </c>
      <c r="EX180">
        <v>57.618000000000002</v>
      </c>
      <c r="EY180">
        <v>-1.9351</v>
      </c>
      <c r="EZ180">
        <v>2</v>
      </c>
      <c r="FA180">
        <v>0.46530500000000002</v>
      </c>
      <c r="FB180">
        <v>0.68405800000000005</v>
      </c>
      <c r="FC180">
        <v>20.269500000000001</v>
      </c>
      <c r="FD180">
        <v>5.2187900000000003</v>
      </c>
      <c r="FE180">
        <v>12.004</v>
      </c>
      <c r="FF180">
        <v>4.9862000000000002</v>
      </c>
      <c r="FG180">
        <v>3.2845</v>
      </c>
      <c r="FH180">
        <v>5743.8</v>
      </c>
      <c r="FI180">
        <v>9999</v>
      </c>
      <c r="FJ180">
        <v>9999</v>
      </c>
      <c r="FK180">
        <v>465.5</v>
      </c>
      <c r="FL180">
        <v>1.8657900000000001</v>
      </c>
      <c r="FM180">
        <v>1.8621799999999999</v>
      </c>
      <c r="FN180">
        <v>1.8642300000000001</v>
      </c>
      <c r="FO180">
        <v>1.86033</v>
      </c>
      <c r="FP180">
        <v>1.8609899999999999</v>
      </c>
      <c r="FQ180">
        <v>1.8601000000000001</v>
      </c>
      <c r="FR180">
        <v>1.8618300000000001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1.36</v>
      </c>
      <c r="GH180">
        <v>0.26019999999999999</v>
      </c>
      <c r="GI180">
        <v>0.1107589500545309</v>
      </c>
      <c r="GJ180">
        <v>1.50489809740067E-3</v>
      </c>
      <c r="GK180">
        <v>-2.0552440134273611E-7</v>
      </c>
      <c r="GL180">
        <v>-9.6702536598140934E-11</v>
      </c>
      <c r="GM180">
        <v>-9.7891647304491333E-2</v>
      </c>
      <c r="GN180">
        <v>9.3380900660654225E-3</v>
      </c>
      <c r="GO180">
        <v>6.5945522138961576E-7</v>
      </c>
      <c r="GP180">
        <v>5.8990856701692426E-7</v>
      </c>
      <c r="GQ180">
        <v>7</v>
      </c>
      <c r="GR180">
        <v>2047</v>
      </c>
      <c r="GS180">
        <v>3</v>
      </c>
      <c r="GT180">
        <v>37</v>
      </c>
      <c r="GU180">
        <v>83</v>
      </c>
      <c r="GV180">
        <v>83.1</v>
      </c>
      <c r="GW180">
        <v>2.9821800000000001</v>
      </c>
      <c r="GX180">
        <v>2.5512700000000001</v>
      </c>
      <c r="GY180">
        <v>2.04834</v>
      </c>
      <c r="GZ180">
        <v>2.6196299999999999</v>
      </c>
      <c r="HA180">
        <v>2.1972700000000001</v>
      </c>
      <c r="HB180">
        <v>2.33765</v>
      </c>
      <c r="HC180">
        <v>41.586599999999997</v>
      </c>
      <c r="HD180">
        <v>14.762499999999999</v>
      </c>
      <c r="HE180">
        <v>18</v>
      </c>
      <c r="HF180">
        <v>702.46799999999996</v>
      </c>
      <c r="HG180">
        <v>735.08500000000004</v>
      </c>
      <c r="HH180">
        <v>30.999500000000001</v>
      </c>
      <c r="HI180">
        <v>33.305500000000002</v>
      </c>
      <c r="HJ180">
        <v>30</v>
      </c>
      <c r="HK180">
        <v>33.0505</v>
      </c>
      <c r="HL180">
        <v>33.002800000000001</v>
      </c>
      <c r="HM180">
        <v>59.641500000000001</v>
      </c>
      <c r="HN180">
        <v>27.6982</v>
      </c>
      <c r="HO180">
        <v>93.284400000000005</v>
      </c>
      <c r="HP180">
        <v>31</v>
      </c>
      <c r="HQ180">
        <v>1103.31</v>
      </c>
      <c r="HR180">
        <v>33.298200000000001</v>
      </c>
      <c r="HS180">
        <v>99.180499999999995</v>
      </c>
      <c r="HT180">
        <v>98.874399999999994</v>
      </c>
    </row>
    <row r="181" spans="1:228" x14ac:dyDescent="0.2">
      <c r="A181">
        <v>166</v>
      </c>
      <c r="B181">
        <v>1665416194.5999999</v>
      </c>
      <c r="C181">
        <v>659</v>
      </c>
      <c r="D181" t="s">
        <v>691</v>
      </c>
      <c r="E181" t="s">
        <v>692</v>
      </c>
      <c r="F181">
        <v>4</v>
      </c>
      <c r="G181">
        <v>1665416192.5999999</v>
      </c>
      <c r="H181">
        <f t="shared" si="68"/>
        <v>5.9415009387842515E-3</v>
      </c>
      <c r="I181">
        <f t="shared" si="69"/>
        <v>5.9415009387842517</v>
      </c>
      <c r="J181">
        <f t="shared" si="70"/>
        <v>23.290987266247051</v>
      </c>
      <c r="K181">
        <f t="shared" si="71"/>
        <v>1073.0514285714289</v>
      </c>
      <c r="L181">
        <f t="shared" si="72"/>
        <v>952.89085275293792</v>
      </c>
      <c r="M181">
        <f t="shared" si="73"/>
        <v>96.704240986683402</v>
      </c>
      <c r="N181">
        <f t="shared" si="74"/>
        <v>108.89875124720197</v>
      </c>
      <c r="O181">
        <f t="shared" si="75"/>
        <v>0.41081609332483632</v>
      </c>
      <c r="P181">
        <f t="shared" si="76"/>
        <v>3.6973205011248012</v>
      </c>
      <c r="Q181">
        <f t="shared" si="77"/>
        <v>0.38703718249581637</v>
      </c>
      <c r="R181">
        <f t="shared" si="78"/>
        <v>0.24391990509205311</v>
      </c>
      <c r="S181">
        <f t="shared" si="79"/>
        <v>226.11521580552153</v>
      </c>
      <c r="T181">
        <f t="shared" si="80"/>
        <v>33.31433970347215</v>
      </c>
      <c r="U181">
        <f t="shared" si="81"/>
        <v>33.218428571428568</v>
      </c>
      <c r="V181">
        <f t="shared" si="82"/>
        <v>5.1144440265972397</v>
      </c>
      <c r="W181">
        <f t="shared" si="83"/>
        <v>69.803778038565028</v>
      </c>
      <c r="X181">
        <f t="shared" si="84"/>
        <v>3.6235913918850962</v>
      </c>
      <c r="Y181">
        <f t="shared" si="85"/>
        <v>5.1911107016057825</v>
      </c>
      <c r="Z181">
        <f t="shared" si="86"/>
        <v>1.4908526347121436</v>
      </c>
      <c r="AA181">
        <f t="shared" si="87"/>
        <v>-262.0201914003855</v>
      </c>
      <c r="AB181">
        <f t="shared" si="88"/>
        <v>52.919252257824837</v>
      </c>
      <c r="AC181">
        <f t="shared" si="89"/>
        <v>3.2892472895008633</v>
      </c>
      <c r="AD181">
        <f t="shared" si="90"/>
        <v>20.303523952461717</v>
      </c>
      <c r="AE181">
        <f t="shared" si="91"/>
        <v>46.887065414959345</v>
      </c>
      <c r="AF181">
        <f t="shared" si="92"/>
        <v>5.9467906332608509</v>
      </c>
      <c r="AG181">
        <f t="shared" si="93"/>
        <v>23.290987266247051</v>
      </c>
      <c r="AH181">
        <v>1132.5066181830971</v>
      </c>
      <c r="AI181">
        <v>1115.3947878787869</v>
      </c>
      <c r="AJ181">
        <v>1.7366922646476921</v>
      </c>
      <c r="AK181">
        <v>66.861594045505171</v>
      </c>
      <c r="AL181">
        <f t="shared" si="94"/>
        <v>5.9415009387842517</v>
      </c>
      <c r="AM181">
        <v>33.324412882457722</v>
      </c>
      <c r="AN181">
        <v>35.704150909090913</v>
      </c>
      <c r="AO181">
        <v>6.2380688886730526E-6</v>
      </c>
      <c r="AP181">
        <v>85.609805602652457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47565.859803617495</v>
      </c>
      <c r="AV181">
        <f t="shared" si="98"/>
        <v>1200.004285714286</v>
      </c>
      <c r="AW181">
        <f t="shared" si="99"/>
        <v>1025.9282278785088</v>
      </c>
      <c r="AX181">
        <f t="shared" si="100"/>
        <v>0.85493713655184078</v>
      </c>
      <c r="AY181">
        <f t="shared" si="101"/>
        <v>0.18842867354505285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1665416192.5999999</v>
      </c>
      <c r="BF181">
        <v>1073.0514285714289</v>
      </c>
      <c r="BG181">
        <v>1095.1771428571431</v>
      </c>
      <c r="BH181">
        <v>35.705642857142863</v>
      </c>
      <c r="BI181">
        <v>33.32375714285714</v>
      </c>
      <c r="BJ181">
        <v>1071.6857142857141</v>
      </c>
      <c r="BK181">
        <v>35.445442857142858</v>
      </c>
      <c r="BL181">
        <v>650.03257142857149</v>
      </c>
      <c r="BM181">
        <v>101.3852857142857</v>
      </c>
      <c r="BN181">
        <v>9.9832657142857148E-2</v>
      </c>
      <c r="BO181">
        <v>33.483914285714278</v>
      </c>
      <c r="BP181">
        <v>33.218428571428568</v>
      </c>
      <c r="BQ181">
        <v>999.89999999999986</v>
      </c>
      <c r="BR181">
        <v>0</v>
      </c>
      <c r="BS181">
        <v>0</v>
      </c>
      <c r="BT181">
        <v>9038.2142857142862</v>
      </c>
      <c r="BU181">
        <v>0</v>
      </c>
      <c r="BV181">
        <v>243.2862857142857</v>
      </c>
      <c r="BW181">
        <v>-22.124785714285711</v>
      </c>
      <c r="BX181">
        <v>1112.787142857143</v>
      </c>
      <c r="BY181">
        <v>1132.9328571428571</v>
      </c>
      <c r="BZ181">
        <v>2.3818985714285721</v>
      </c>
      <c r="CA181">
        <v>1095.1771428571431</v>
      </c>
      <c r="CB181">
        <v>33.32375714285714</v>
      </c>
      <c r="CC181">
        <v>3.620031428571429</v>
      </c>
      <c r="CD181">
        <v>3.3785400000000001</v>
      </c>
      <c r="CE181">
        <v>27.193471428571431</v>
      </c>
      <c r="CF181">
        <v>26.021428571428569</v>
      </c>
      <c r="CG181">
        <v>1200.004285714286</v>
      </c>
      <c r="CH181">
        <v>0.50001399999999996</v>
      </c>
      <c r="CI181">
        <v>0.49998599999999999</v>
      </c>
      <c r="CJ181">
        <v>0</v>
      </c>
      <c r="CK181">
        <v>1000.397142857143</v>
      </c>
      <c r="CL181">
        <v>4.9990899999999998</v>
      </c>
      <c r="CM181">
        <v>11042.12857142857</v>
      </c>
      <c r="CN181">
        <v>9557.9285714285706</v>
      </c>
      <c r="CO181">
        <v>42.838999999999999</v>
      </c>
      <c r="CP181">
        <v>45.186999999999998</v>
      </c>
      <c r="CQ181">
        <v>43.75</v>
      </c>
      <c r="CR181">
        <v>43.991</v>
      </c>
      <c r="CS181">
        <v>44.428142857142859</v>
      </c>
      <c r="CT181">
        <v>597.51714285714286</v>
      </c>
      <c r="CU181">
        <v>597.48714285714289</v>
      </c>
      <c r="CV181">
        <v>0</v>
      </c>
      <c r="CW181">
        <v>1665416198</v>
      </c>
      <c r="CX181">
        <v>0</v>
      </c>
      <c r="CY181">
        <v>1665411210</v>
      </c>
      <c r="CZ181" t="s">
        <v>356</v>
      </c>
      <c r="DA181">
        <v>1665411210</v>
      </c>
      <c r="DB181">
        <v>1665411207</v>
      </c>
      <c r="DC181">
        <v>2</v>
      </c>
      <c r="DD181">
        <v>-1.1599999999999999</v>
      </c>
      <c r="DE181">
        <v>-4.0000000000000001E-3</v>
      </c>
      <c r="DF181">
        <v>0.52200000000000002</v>
      </c>
      <c r="DG181">
        <v>0.222</v>
      </c>
      <c r="DH181">
        <v>406</v>
      </c>
      <c r="DI181">
        <v>31</v>
      </c>
      <c r="DJ181">
        <v>0.33</v>
      </c>
      <c r="DK181">
        <v>0.17</v>
      </c>
      <c r="DL181">
        <v>-22.132629268292678</v>
      </c>
      <c r="DM181">
        <v>6.6326132404180116E-2</v>
      </c>
      <c r="DN181">
        <v>6.6360399019303587E-2</v>
      </c>
      <c r="DO181">
        <v>1</v>
      </c>
      <c r="DP181">
        <v>2.3787960975609752</v>
      </c>
      <c r="DQ181">
        <v>-1.227177700348688E-2</v>
      </c>
      <c r="DR181">
        <v>4.7106308821170282E-3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2</v>
      </c>
      <c r="DY181">
        <v>2</v>
      </c>
      <c r="DZ181" t="s">
        <v>562</v>
      </c>
      <c r="EA181">
        <v>3.2965</v>
      </c>
      <c r="EB181">
        <v>2.6253299999999999</v>
      </c>
      <c r="EC181">
        <v>0.19578000000000001</v>
      </c>
      <c r="ED181">
        <v>0.19706399999999999</v>
      </c>
      <c r="EE181">
        <v>0.144146</v>
      </c>
      <c r="EF181">
        <v>0.13635900000000001</v>
      </c>
      <c r="EG181">
        <v>24355.4</v>
      </c>
      <c r="EH181">
        <v>24866.6</v>
      </c>
      <c r="EI181">
        <v>28181.599999999999</v>
      </c>
      <c r="EJ181">
        <v>29814.799999999999</v>
      </c>
      <c r="EK181">
        <v>33125.599999999999</v>
      </c>
      <c r="EL181">
        <v>35785.800000000003</v>
      </c>
      <c r="EM181">
        <v>39695.800000000003</v>
      </c>
      <c r="EN181">
        <v>42654.1</v>
      </c>
      <c r="EO181">
        <v>2.2221299999999999</v>
      </c>
      <c r="EP181">
        <v>2.17225</v>
      </c>
      <c r="EQ181">
        <v>7.9274200000000003E-2</v>
      </c>
      <c r="ER181">
        <v>0</v>
      </c>
      <c r="ES181">
        <v>31.944299999999998</v>
      </c>
      <c r="ET181">
        <v>999.9</v>
      </c>
      <c r="EU181">
        <v>69.2</v>
      </c>
      <c r="EV181">
        <v>36.6</v>
      </c>
      <c r="EW181">
        <v>42.1</v>
      </c>
      <c r="EX181">
        <v>56.957999999999998</v>
      </c>
      <c r="EY181">
        <v>-1.8870199999999999</v>
      </c>
      <c r="EZ181">
        <v>2</v>
      </c>
      <c r="FA181">
        <v>0.46522400000000003</v>
      </c>
      <c r="FB181">
        <v>0.68547899999999995</v>
      </c>
      <c r="FC181">
        <v>20.269500000000001</v>
      </c>
      <c r="FD181">
        <v>5.2186399999999997</v>
      </c>
      <c r="FE181">
        <v>12.004</v>
      </c>
      <c r="FF181">
        <v>4.9864499999999996</v>
      </c>
      <c r="FG181">
        <v>3.2844799999999998</v>
      </c>
      <c r="FH181">
        <v>5743.8</v>
      </c>
      <c r="FI181">
        <v>9999</v>
      </c>
      <c r="FJ181">
        <v>9999</v>
      </c>
      <c r="FK181">
        <v>465.5</v>
      </c>
      <c r="FL181">
        <v>1.86582</v>
      </c>
      <c r="FM181">
        <v>1.8621799999999999</v>
      </c>
      <c r="FN181">
        <v>1.86426</v>
      </c>
      <c r="FO181">
        <v>1.86033</v>
      </c>
      <c r="FP181">
        <v>1.86097</v>
      </c>
      <c r="FQ181">
        <v>1.8601000000000001</v>
      </c>
      <c r="FR181">
        <v>1.86182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1.37</v>
      </c>
      <c r="GH181">
        <v>0.26019999999999999</v>
      </c>
      <c r="GI181">
        <v>0.1107589500545309</v>
      </c>
      <c r="GJ181">
        <v>1.50489809740067E-3</v>
      </c>
      <c r="GK181">
        <v>-2.0552440134273611E-7</v>
      </c>
      <c r="GL181">
        <v>-9.6702536598140934E-11</v>
      </c>
      <c r="GM181">
        <v>-9.7891647304491333E-2</v>
      </c>
      <c r="GN181">
        <v>9.3380900660654225E-3</v>
      </c>
      <c r="GO181">
        <v>6.5945522138961576E-7</v>
      </c>
      <c r="GP181">
        <v>5.8990856701692426E-7</v>
      </c>
      <c r="GQ181">
        <v>7</v>
      </c>
      <c r="GR181">
        <v>2047</v>
      </c>
      <c r="GS181">
        <v>3</v>
      </c>
      <c r="GT181">
        <v>37</v>
      </c>
      <c r="GU181">
        <v>83.1</v>
      </c>
      <c r="GV181">
        <v>83.1</v>
      </c>
      <c r="GW181">
        <v>2.9956100000000001</v>
      </c>
      <c r="GX181">
        <v>2.5598100000000001</v>
      </c>
      <c r="GY181">
        <v>2.04834</v>
      </c>
      <c r="GZ181">
        <v>2.6196299999999999</v>
      </c>
      <c r="HA181">
        <v>2.1972700000000001</v>
      </c>
      <c r="HB181">
        <v>2.3339799999999999</v>
      </c>
      <c r="HC181">
        <v>41.586599999999997</v>
      </c>
      <c r="HD181">
        <v>14.762499999999999</v>
      </c>
      <c r="HE181">
        <v>18</v>
      </c>
      <c r="HF181">
        <v>702.58</v>
      </c>
      <c r="HG181">
        <v>735.04300000000001</v>
      </c>
      <c r="HH181">
        <v>31.0001</v>
      </c>
      <c r="HI181">
        <v>33.305500000000002</v>
      </c>
      <c r="HJ181">
        <v>29.9999</v>
      </c>
      <c r="HK181">
        <v>33.051200000000001</v>
      </c>
      <c r="HL181">
        <v>33.003399999999999</v>
      </c>
      <c r="HM181">
        <v>59.929499999999997</v>
      </c>
      <c r="HN181">
        <v>27.6982</v>
      </c>
      <c r="HO181">
        <v>93.284400000000005</v>
      </c>
      <c r="HP181">
        <v>31</v>
      </c>
      <c r="HQ181">
        <v>1109.99</v>
      </c>
      <c r="HR181">
        <v>33.298200000000001</v>
      </c>
      <c r="HS181">
        <v>99.181700000000006</v>
      </c>
      <c r="HT181">
        <v>98.874600000000001</v>
      </c>
    </row>
    <row r="182" spans="1:228" x14ac:dyDescent="0.2">
      <c r="A182">
        <v>167</v>
      </c>
      <c r="B182">
        <v>1665416198.5999999</v>
      </c>
      <c r="C182">
        <v>663</v>
      </c>
      <c r="D182" t="s">
        <v>693</v>
      </c>
      <c r="E182" t="s">
        <v>694</v>
      </c>
      <c r="F182">
        <v>4</v>
      </c>
      <c r="G182">
        <v>1665416196.2874999</v>
      </c>
      <c r="H182">
        <f t="shared" si="68"/>
        <v>5.9501859349661125E-3</v>
      </c>
      <c r="I182">
        <f t="shared" si="69"/>
        <v>5.9501859349661128</v>
      </c>
      <c r="J182">
        <f t="shared" si="70"/>
        <v>22.94117487885762</v>
      </c>
      <c r="K182">
        <f t="shared" si="71"/>
        <v>1079.2574999999999</v>
      </c>
      <c r="L182">
        <f t="shared" si="72"/>
        <v>960.15303312406331</v>
      </c>
      <c r="M182">
        <f t="shared" si="73"/>
        <v>97.441895928582099</v>
      </c>
      <c r="N182">
        <f t="shared" si="74"/>
        <v>109.52930769063468</v>
      </c>
      <c r="O182">
        <f t="shared" si="75"/>
        <v>0.41018700784376239</v>
      </c>
      <c r="P182">
        <f t="shared" si="76"/>
        <v>3.6945939896668003</v>
      </c>
      <c r="Q182">
        <f t="shared" si="77"/>
        <v>0.38646220137120191</v>
      </c>
      <c r="R182">
        <f t="shared" si="78"/>
        <v>0.24355602753322667</v>
      </c>
      <c r="S182">
        <f t="shared" si="79"/>
        <v>226.1150425732715</v>
      </c>
      <c r="T182">
        <f t="shared" si="80"/>
        <v>33.322060088629826</v>
      </c>
      <c r="U182">
        <f t="shared" si="81"/>
        <v>33.233800000000002</v>
      </c>
      <c r="V182">
        <f t="shared" si="82"/>
        <v>5.1188559501579309</v>
      </c>
      <c r="W182">
        <f t="shared" si="83"/>
        <v>69.76675714500378</v>
      </c>
      <c r="X182">
        <f t="shared" si="84"/>
        <v>3.6236265006959694</v>
      </c>
      <c r="Y182">
        <f t="shared" si="85"/>
        <v>5.1939156254096712</v>
      </c>
      <c r="Z182">
        <f t="shared" si="86"/>
        <v>1.4952294494619616</v>
      </c>
      <c r="AA182">
        <f t="shared" si="87"/>
        <v>-262.40319973200559</v>
      </c>
      <c r="AB182">
        <f t="shared" si="88"/>
        <v>51.740261353535367</v>
      </c>
      <c r="AC182">
        <f t="shared" si="89"/>
        <v>3.2187335187472215</v>
      </c>
      <c r="AD182">
        <f t="shared" si="90"/>
        <v>18.670837713548501</v>
      </c>
      <c r="AE182">
        <f t="shared" si="91"/>
        <v>46.747621426195202</v>
      </c>
      <c r="AF182">
        <f t="shared" si="92"/>
        <v>5.9440139120071667</v>
      </c>
      <c r="AG182">
        <f t="shared" si="93"/>
        <v>22.94117487885762</v>
      </c>
      <c r="AH182">
        <v>1139.4374728728419</v>
      </c>
      <c r="AI182">
        <v>1122.401757575758</v>
      </c>
      <c r="AJ182">
        <v>1.754519426122938</v>
      </c>
      <c r="AK182">
        <v>66.861594045505171</v>
      </c>
      <c r="AL182">
        <f t="shared" si="94"/>
        <v>5.9501859349661128</v>
      </c>
      <c r="AM182">
        <v>33.323915902872891</v>
      </c>
      <c r="AN182">
        <v>35.707244242424252</v>
      </c>
      <c r="AO182">
        <v>2.200778562834765E-5</v>
      </c>
      <c r="AP182">
        <v>85.609805602652457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47515.63283620702</v>
      </c>
      <c r="AV182">
        <f t="shared" si="98"/>
        <v>1200.0037500000001</v>
      </c>
      <c r="AW182">
        <f t="shared" si="99"/>
        <v>1025.9277324213842</v>
      </c>
      <c r="AX182">
        <f t="shared" si="100"/>
        <v>0.85493710533936595</v>
      </c>
      <c r="AY182">
        <f t="shared" si="101"/>
        <v>0.18842861330497632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1665416196.2874999</v>
      </c>
      <c r="BF182">
        <v>1079.2574999999999</v>
      </c>
      <c r="BG182">
        <v>1101.3412499999999</v>
      </c>
      <c r="BH182">
        <v>35.705750000000002</v>
      </c>
      <c r="BI182">
        <v>33.324775000000002</v>
      </c>
      <c r="BJ182">
        <v>1077.88375</v>
      </c>
      <c r="BK182">
        <v>35.4455375</v>
      </c>
      <c r="BL182">
        <v>649.97749999999996</v>
      </c>
      <c r="BM182">
        <v>101.385875</v>
      </c>
      <c r="BN182">
        <v>9.9922125000000001E-2</v>
      </c>
      <c r="BO182">
        <v>33.493562500000003</v>
      </c>
      <c r="BP182">
        <v>33.233800000000002</v>
      </c>
      <c r="BQ182">
        <v>999.9</v>
      </c>
      <c r="BR182">
        <v>0</v>
      </c>
      <c r="BS182">
        <v>0</v>
      </c>
      <c r="BT182">
        <v>9028.75</v>
      </c>
      <c r="BU182">
        <v>0</v>
      </c>
      <c r="BV182">
        <v>265.16812499999997</v>
      </c>
      <c r="BW182">
        <v>-22.083212499999998</v>
      </c>
      <c r="BX182">
        <v>1119.2212500000001</v>
      </c>
      <c r="BY182">
        <v>1139.3087499999999</v>
      </c>
      <c r="BZ182">
        <v>2.3810112499999998</v>
      </c>
      <c r="CA182">
        <v>1101.3412499999999</v>
      </c>
      <c r="CB182">
        <v>33.324775000000002</v>
      </c>
      <c r="CC182">
        <v>3.6200649999999999</v>
      </c>
      <c r="CD182">
        <v>3.3786649999999998</v>
      </c>
      <c r="CE182">
        <v>27.193625000000001</v>
      </c>
      <c r="CF182">
        <v>26.02205</v>
      </c>
      <c r="CG182">
        <v>1200.0037500000001</v>
      </c>
      <c r="CH182">
        <v>0.5000150000000001</v>
      </c>
      <c r="CI182">
        <v>0.49998500000000001</v>
      </c>
      <c r="CJ182">
        <v>0</v>
      </c>
      <c r="CK182">
        <v>1000.31125</v>
      </c>
      <c r="CL182">
        <v>4.9990899999999998</v>
      </c>
      <c r="CM182">
        <v>11170.0625</v>
      </c>
      <c r="CN182">
        <v>9557.9262500000004</v>
      </c>
      <c r="CO182">
        <v>42.875</v>
      </c>
      <c r="CP182">
        <v>45.186999999999998</v>
      </c>
      <c r="CQ182">
        <v>43.75</v>
      </c>
      <c r="CR182">
        <v>44</v>
      </c>
      <c r="CS182">
        <v>44.421499999999988</v>
      </c>
      <c r="CT182">
        <v>597.51874999999995</v>
      </c>
      <c r="CU182">
        <v>597.48624999999993</v>
      </c>
      <c r="CV182">
        <v>0</v>
      </c>
      <c r="CW182">
        <v>1665416202.2</v>
      </c>
      <c r="CX182">
        <v>0</v>
      </c>
      <c r="CY182">
        <v>1665411210</v>
      </c>
      <c r="CZ182" t="s">
        <v>356</v>
      </c>
      <c r="DA182">
        <v>1665411210</v>
      </c>
      <c r="DB182">
        <v>1665411207</v>
      </c>
      <c r="DC182">
        <v>2</v>
      </c>
      <c r="DD182">
        <v>-1.1599999999999999</v>
      </c>
      <c r="DE182">
        <v>-4.0000000000000001E-3</v>
      </c>
      <c r="DF182">
        <v>0.52200000000000002</v>
      </c>
      <c r="DG182">
        <v>0.222</v>
      </c>
      <c r="DH182">
        <v>406</v>
      </c>
      <c r="DI182">
        <v>31</v>
      </c>
      <c r="DJ182">
        <v>0.33</v>
      </c>
      <c r="DK182">
        <v>0.17</v>
      </c>
      <c r="DL182">
        <v>-22.13492926829268</v>
      </c>
      <c r="DM182">
        <v>0.33299790940771851</v>
      </c>
      <c r="DN182">
        <v>7.274236945617546E-2</v>
      </c>
      <c r="DO182">
        <v>0</v>
      </c>
      <c r="DP182">
        <v>2.377814634146342</v>
      </c>
      <c r="DQ182">
        <v>2.358668989547584E-2</v>
      </c>
      <c r="DR182">
        <v>3.4479029310942651E-3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3.2965900000000001</v>
      </c>
      <c r="EB182">
        <v>2.6255700000000002</v>
      </c>
      <c r="EC182">
        <v>0.19655300000000001</v>
      </c>
      <c r="ED182">
        <v>0.19780400000000001</v>
      </c>
      <c r="EE182">
        <v>0.144154</v>
      </c>
      <c r="EF182">
        <v>0.13636899999999999</v>
      </c>
      <c r="EG182">
        <v>24332.1</v>
      </c>
      <c r="EH182">
        <v>24843.8</v>
      </c>
      <c r="EI182">
        <v>28181.8</v>
      </c>
      <c r="EJ182">
        <v>29815.1</v>
      </c>
      <c r="EK182">
        <v>33125.599999999999</v>
      </c>
      <c r="EL182">
        <v>35786.1</v>
      </c>
      <c r="EM182">
        <v>39696.1</v>
      </c>
      <c r="EN182">
        <v>42654.9</v>
      </c>
      <c r="EO182">
        <v>2.2222</v>
      </c>
      <c r="EP182">
        <v>2.1721699999999999</v>
      </c>
      <c r="EQ182">
        <v>7.9087900000000003E-2</v>
      </c>
      <c r="ER182">
        <v>0</v>
      </c>
      <c r="ES182">
        <v>31.955400000000001</v>
      </c>
      <c r="ET182">
        <v>999.9</v>
      </c>
      <c r="EU182">
        <v>69.2</v>
      </c>
      <c r="EV182">
        <v>36.6</v>
      </c>
      <c r="EW182">
        <v>42.0989</v>
      </c>
      <c r="EX182">
        <v>57.048000000000002</v>
      </c>
      <c r="EY182">
        <v>-1.875</v>
      </c>
      <c r="EZ182">
        <v>2</v>
      </c>
      <c r="FA182">
        <v>0.46480399999999999</v>
      </c>
      <c r="FB182">
        <v>0.69105899999999998</v>
      </c>
      <c r="FC182">
        <v>20.269400000000001</v>
      </c>
      <c r="FD182">
        <v>5.2189399999999999</v>
      </c>
      <c r="FE182">
        <v>12.004</v>
      </c>
      <c r="FF182">
        <v>4.9867499999999998</v>
      </c>
      <c r="FG182">
        <v>3.2844799999999998</v>
      </c>
      <c r="FH182">
        <v>5744.1</v>
      </c>
      <c r="FI182">
        <v>9999</v>
      </c>
      <c r="FJ182">
        <v>9999</v>
      </c>
      <c r="FK182">
        <v>465.5</v>
      </c>
      <c r="FL182">
        <v>1.8657900000000001</v>
      </c>
      <c r="FM182">
        <v>1.8621799999999999</v>
      </c>
      <c r="FN182">
        <v>1.86426</v>
      </c>
      <c r="FO182">
        <v>1.86033</v>
      </c>
      <c r="FP182">
        <v>1.8609800000000001</v>
      </c>
      <c r="FQ182">
        <v>1.86008</v>
      </c>
      <c r="FR182">
        <v>1.86182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1.37</v>
      </c>
      <c r="GH182">
        <v>0.26019999999999999</v>
      </c>
      <c r="GI182">
        <v>0.1107589500545309</v>
      </c>
      <c r="GJ182">
        <v>1.50489809740067E-3</v>
      </c>
      <c r="GK182">
        <v>-2.0552440134273611E-7</v>
      </c>
      <c r="GL182">
        <v>-9.6702536598140934E-11</v>
      </c>
      <c r="GM182">
        <v>-9.7891647304491333E-2</v>
      </c>
      <c r="GN182">
        <v>9.3380900660654225E-3</v>
      </c>
      <c r="GO182">
        <v>6.5945522138961576E-7</v>
      </c>
      <c r="GP182">
        <v>5.8990856701692426E-7</v>
      </c>
      <c r="GQ182">
        <v>7</v>
      </c>
      <c r="GR182">
        <v>2047</v>
      </c>
      <c r="GS182">
        <v>3</v>
      </c>
      <c r="GT182">
        <v>37</v>
      </c>
      <c r="GU182">
        <v>83.1</v>
      </c>
      <c r="GV182">
        <v>83.2</v>
      </c>
      <c r="GW182">
        <v>3.0102500000000001</v>
      </c>
      <c r="GX182">
        <v>2.5537100000000001</v>
      </c>
      <c r="GY182">
        <v>2.04834</v>
      </c>
      <c r="GZ182">
        <v>2.6196299999999999</v>
      </c>
      <c r="HA182">
        <v>2.1972700000000001</v>
      </c>
      <c r="HB182">
        <v>2.34619</v>
      </c>
      <c r="HC182">
        <v>41.586599999999997</v>
      </c>
      <c r="HD182">
        <v>14.762499999999999</v>
      </c>
      <c r="HE182">
        <v>18</v>
      </c>
      <c r="HF182">
        <v>702.66800000000001</v>
      </c>
      <c r="HG182">
        <v>735.00199999999995</v>
      </c>
      <c r="HH182">
        <v>31.000900000000001</v>
      </c>
      <c r="HI182">
        <v>33.305500000000002</v>
      </c>
      <c r="HJ182">
        <v>29.9999</v>
      </c>
      <c r="HK182">
        <v>33.053400000000003</v>
      </c>
      <c r="HL182">
        <v>33.005800000000001</v>
      </c>
      <c r="HM182">
        <v>60.224200000000003</v>
      </c>
      <c r="HN182">
        <v>27.6982</v>
      </c>
      <c r="HO182">
        <v>93.284400000000005</v>
      </c>
      <c r="HP182">
        <v>31</v>
      </c>
      <c r="HQ182">
        <v>1116.67</v>
      </c>
      <c r="HR182">
        <v>33.298200000000001</v>
      </c>
      <c r="HS182">
        <v>99.182400000000001</v>
      </c>
      <c r="HT182">
        <v>98.876199999999997</v>
      </c>
    </row>
    <row r="183" spans="1:228" x14ac:dyDescent="0.2">
      <c r="A183">
        <v>168</v>
      </c>
      <c r="B183">
        <v>1665416202.5999999</v>
      </c>
      <c r="C183">
        <v>667</v>
      </c>
      <c r="D183" t="s">
        <v>695</v>
      </c>
      <c r="E183" t="s">
        <v>696</v>
      </c>
      <c r="F183">
        <v>4</v>
      </c>
      <c r="G183">
        <v>1665416200.5999999</v>
      </c>
      <c r="H183">
        <f t="shared" si="68"/>
        <v>5.9401590564441345E-3</v>
      </c>
      <c r="I183">
        <f t="shared" si="69"/>
        <v>5.9401590564441342</v>
      </c>
      <c r="J183">
        <f t="shared" si="70"/>
        <v>23.285953470477207</v>
      </c>
      <c r="K183">
        <f t="shared" si="71"/>
        <v>1086.484285714286</v>
      </c>
      <c r="L183">
        <f t="shared" si="72"/>
        <v>965.3696271043126</v>
      </c>
      <c r="M183">
        <f t="shared" si="73"/>
        <v>97.971787380943056</v>
      </c>
      <c r="N183">
        <f t="shared" si="74"/>
        <v>110.26326543131854</v>
      </c>
      <c r="O183">
        <f t="shared" si="75"/>
        <v>0.40850450648297648</v>
      </c>
      <c r="P183">
        <f t="shared" si="76"/>
        <v>3.6867835226827288</v>
      </c>
      <c r="Q183">
        <f t="shared" si="77"/>
        <v>0.38492116318687003</v>
      </c>
      <c r="R183">
        <f t="shared" si="78"/>
        <v>0.24258106416709746</v>
      </c>
      <c r="S183">
        <f t="shared" si="79"/>
        <v>226.11335151961816</v>
      </c>
      <c r="T183">
        <f t="shared" si="80"/>
        <v>33.335428438625115</v>
      </c>
      <c r="U183">
        <f t="shared" si="81"/>
        <v>33.246085714285719</v>
      </c>
      <c r="V183">
        <f t="shared" si="82"/>
        <v>5.1223845891261277</v>
      </c>
      <c r="W183">
        <f t="shared" si="83"/>
        <v>69.723152910264247</v>
      </c>
      <c r="X183">
        <f t="shared" si="84"/>
        <v>3.6237189655674564</v>
      </c>
      <c r="Y183">
        <f t="shared" si="85"/>
        <v>5.1972964708456164</v>
      </c>
      <c r="Z183">
        <f t="shared" si="86"/>
        <v>1.4986656235586713</v>
      </c>
      <c r="AA183">
        <f t="shared" si="87"/>
        <v>-261.96101438918635</v>
      </c>
      <c r="AB183">
        <f t="shared" si="88"/>
        <v>51.499201365519873</v>
      </c>
      <c r="AC183">
        <f t="shared" si="89"/>
        <v>3.2109002799641813</v>
      </c>
      <c r="AD183">
        <f t="shared" si="90"/>
        <v>18.862438775915884</v>
      </c>
      <c r="AE183">
        <f t="shared" si="91"/>
        <v>46.73406787122849</v>
      </c>
      <c r="AF183">
        <f t="shared" si="92"/>
        <v>5.93706616032879</v>
      </c>
      <c r="AG183">
        <f t="shared" si="93"/>
        <v>23.285953470477207</v>
      </c>
      <c r="AH183">
        <v>1146.3767023391019</v>
      </c>
      <c r="AI183">
        <v>1129.305818181818</v>
      </c>
      <c r="AJ183">
        <v>1.7274848402067231</v>
      </c>
      <c r="AK183">
        <v>66.861594045505171</v>
      </c>
      <c r="AL183">
        <f t="shared" si="94"/>
        <v>5.9401590564441342</v>
      </c>
      <c r="AM183">
        <v>33.327732373182251</v>
      </c>
      <c r="AN183">
        <v>35.707097575757579</v>
      </c>
      <c r="AO183">
        <v>-4.6256021837879621E-5</v>
      </c>
      <c r="AP183">
        <v>85.609805602652457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47374.264971688543</v>
      </c>
      <c r="AV183">
        <f t="shared" si="98"/>
        <v>1199.995714285714</v>
      </c>
      <c r="AW183">
        <f t="shared" si="99"/>
        <v>1025.9207707355531</v>
      </c>
      <c r="AX183">
        <f t="shared" si="100"/>
        <v>0.85493702895949308</v>
      </c>
      <c r="AY183">
        <f t="shared" si="101"/>
        <v>0.18842846589182194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1665416200.5999999</v>
      </c>
      <c r="BF183">
        <v>1086.484285714286</v>
      </c>
      <c r="BG183">
        <v>1108.5742857142859</v>
      </c>
      <c r="BH183">
        <v>35.706485714285712</v>
      </c>
      <c r="BI183">
        <v>33.328600000000002</v>
      </c>
      <c r="BJ183">
        <v>1085.1071428571429</v>
      </c>
      <c r="BK183">
        <v>35.446271428571428</v>
      </c>
      <c r="BL183">
        <v>650.06071428571431</v>
      </c>
      <c r="BM183">
        <v>101.3861428571429</v>
      </c>
      <c r="BN183">
        <v>0.10015278571428569</v>
      </c>
      <c r="BO183">
        <v>33.505185714285723</v>
      </c>
      <c r="BP183">
        <v>33.246085714285719</v>
      </c>
      <c r="BQ183">
        <v>999.89999999999986</v>
      </c>
      <c r="BR183">
        <v>0</v>
      </c>
      <c r="BS183">
        <v>0</v>
      </c>
      <c r="BT183">
        <v>9001.7857142857138</v>
      </c>
      <c r="BU183">
        <v>0</v>
      </c>
      <c r="BV183">
        <v>315.43585714285712</v>
      </c>
      <c r="BW183">
        <v>-22.08934285714286</v>
      </c>
      <c r="BX183">
        <v>1126.7157142857141</v>
      </c>
      <c r="BY183">
        <v>1146.7942857142859</v>
      </c>
      <c r="BZ183">
        <v>2.3778928571428568</v>
      </c>
      <c r="CA183">
        <v>1108.5742857142859</v>
      </c>
      <c r="CB183">
        <v>33.328600000000002</v>
      </c>
      <c r="CC183">
        <v>3.6201414285714288</v>
      </c>
      <c r="CD183">
        <v>3.3790557142857152</v>
      </c>
      <c r="CE183">
        <v>27.193985714285709</v>
      </c>
      <c r="CF183">
        <v>26.02401428571428</v>
      </c>
      <c r="CG183">
        <v>1199.995714285714</v>
      </c>
      <c r="CH183">
        <v>0.50001600000000002</v>
      </c>
      <c r="CI183">
        <v>0.49998399999999998</v>
      </c>
      <c r="CJ183">
        <v>0</v>
      </c>
      <c r="CK183">
        <v>1000.253285714286</v>
      </c>
      <c r="CL183">
        <v>4.9990899999999998</v>
      </c>
      <c r="CM183">
        <v>11189.44285714286</v>
      </c>
      <c r="CN183">
        <v>9557.8771428571436</v>
      </c>
      <c r="CO183">
        <v>42.875</v>
      </c>
      <c r="CP183">
        <v>45.186999999999998</v>
      </c>
      <c r="CQ183">
        <v>43.75</v>
      </c>
      <c r="CR183">
        <v>44</v>
      </c>
      <c r="CS183">
        <v>44.436999999999998</v>
      </c>
      <c r="CT183">
        <v>597.51714285714286</v>
      </c>
      <c r="CU183">
        <v>597.47857142857151</v>
      </c>
      <c r="CV183">
        <v>0</v>
      </c>
      <c r="CW183">
        <v>1665416205.8</v>
      </c>
      <c r="CX183">
        <v>0</v>
      </c>
      <c r="CY183">
        <v>1665411210</v>
      </c>
      <c r="CZ183" t="s">
        <v>356</v>
      </c>
      <c r="DA183">
        <v>1665411210</v>
      </c>
      <c r="DB183">
        <v>1665411207</v>
      </c>
      <c r="DC183">
        <v>2</v>
      </c>
      <c r="DD183">
        <v>-1.1599999999999999</v>
      </c>
      <c r="DE183">
        <v>-4.0000000000000001E-3</v>
      </c>
      <c r="DF183">
        <v>0.52200000000000002</v>
      </c>
      <c r="DG183">
        <v>0.222</v>
      </c>
      <c r="DH183">
        <v>406</v>
      </c>
      <c r="DI183">
        <v>31</v>
      </c>
      <c r="DJ183">
        <v>0.33</v>
      </c>
      <c r="DK183">
        <v>0.17</v>
      </c>
      <c r="DL183">
        <v>-22.111351219512191</v>
      </c>
      <c r="DM183">
        <v>0.32621811846685911</v>
      </c>
      <c r="DN183">
        <v>7.5085509374478984E-2</v>
      </c>
      <c r="DO183">
        <v>0</v>
      </c>
      <c r="DP183">
        <v>2.3783836585365852</v>
      </c>
      <c r="DQ183">
        <v>1.8862787456446609E-2</v>
      </c>
      <c r="DR183">
        <v>2.9398604215228859E-3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3.2966799999999998</v>
      </c>
      <c r="EB183">
        <v>2.62527</v>
      </c>
      <c r="EC183">
        <v>0.19731599999999999</v>
      </c>
      <c r="ED183">
        <v>0.198576</v>
      </c>
      <c r="EE183">
        <v>0.144151</v>
      </c>
      <c r="EF183">
        <v>0.136377</v>
      </c>
      <c r="EG183">
        <v>24308.400000000001</v>
      </c>
      <c r="EH183">
        <v>24820.1</v>
      </c>
      <c r="EI183">
        <v>28181.200000000001</v>
      </c>
      <c r="EJ183">
        <v>29815.4</v>
      </c>
      <c r="EK183">
        <v>33125</v>
      </c>
      <c r="EL183">
        <v>35785.800000000003</v>
      </c>
      <c r="EM183">
        <v>39695.199999999997</v>
      </c>
      <c r="EN183">
        <v>42654.9</v>
      </c>
      <c r="EO183">
        <v>2.2222</v>
      </c>
      <c r="EP183">
        <v>2.17232</v>
      </c>
      <c r="EQ183">
        <v>7.9497700000000004E-2</v>
      </c>
      <c r="ER183">
        <v>0</v>
      </c>
      <c r="ES183">
        <v>31.9694</v>
      </c>
      <c r="ET183">
        <v>999.9</v>
      </c>
      <c r="EU183">
        <v>69.2</v>
      </c>
      <c r="EV183">
        <v>36.6</v>
      </c>
      <c r="EW183">
        <v>42.100200000000001</v>
      </c>
      <c r="EX183">
        <v>57.468000000000004</v>
      </c>
      <c r="EY183">
        <v>-2.0873400000000002</v>
      </c>
      <c r="EZ183">
        <v>2</v>
      </c>
      <c r="FA183">
        <v>0.46512700000000001</v>
      </c>
      <c r="FB183">
        <v>0.69519299999999995</v>
      </c>
      <c r="FC183">
        <v>20.269200000000001</v>
      </c>
      <c r="FD183">
        <v>5.2189399999999999</v>
      </c>
      <c r="FE183">
        <v>12.004</v>
      </c>
      <c r="FF183">
        <v>4.9866999999999999</v>
      </c>
      <c r="FG183">
        <v>3.2844500000000001</v>
      </c>
      <c r="FH183">
        <v>5744.1</v>
      </c>
      <c r="FI183">
        <v>9999</v>
      </c>
      <c r="FJ183">
        <v>9999</v>
      </c>
      <c r="FK183">
        <v>465.5</v>
      </c>
      <c r="FL183">
        <v>1.8657999999999999</v>
      </c>
      <c r="FM183">
        <v>1.8621799999999999</v>
      </c>
      <c r="FN183">
        <v>1.8642799999999999</v>
      </c>
      <c r="FO183">
        <v>1.86033</v>
      </c>
      <c r="FP183">
        <v>1.8609899999999999</v>
      </c>
      <c r="FQ183">
        <v>1.8600699999999999</v>
      </c>
      <c r="FR183">
        <v>1.86182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1.38</v>
      </c>
      <c r="GH183">
        <v>0.26019999999999999</v>
      </c>
      <c r="GI183">
        <v>0.1107589500545309</v>
      </c>
      <c r="GJ183">
        <v>1.50489809740067E-3</v>
      </c>
      <c r="GK183">
        <v>-2.0552440134273611E-7</v>
      </c>
      <c r="GL183">
        <v>-9.6702536598140934E-11</v>
      </c>
      <c r="GM183">
        <v>-9.7891647304491333E-2</v>
      </c>
      <c r="GN183">
        <v>9.3380900660654225E-3</v>
      </c>
      <c r="GO183">
        <v>6.5945522138961576E-7</v>
      </c>
      <c r="GP183">
        <v>5.8990856701692426E-7</v>
      </c>
      <c r="GQ183">
        <v>7</v>
      </c>
      <c r="GR183">
        <v>2047</v>
      </c>
      <c r="GS183">
        <v>3</v>
      </c>
      <c r="GT183">
        <v>37</v>
      </c>
      <c r="GU183">
        <v>83.2</v>
      </c>
      <c r="GV183">
        <v>83.3</v>
      </c>
      <c r="GW183">
        <v>3.0249000000000001</v>
      </c>
      <c r="GX183">
        <v>2.5500500000000001</v>
      </c>
      <c r="GY183">
        <v>2.04834</v>
      </c>
      <c r="GZ183">
        <v>2.6196299999999999</v>
      </c>
      <c r="HA183">
        <v>2.1972700000000001</v>
      </c>
      <c r="HB183">
        <v>2.33521</v>
      </c>
      <c r="HC183">
        <v>41.586599999999997</v>
      </c>
      <c r="HD183">
        <v>14.7537</v>
      </c>
      <c r="HE183">
        <v>18</v>
      </c>
      <c r="HF183">
        <v>702.68399999999997</v>
      </c>
      <c r="HG183">
        <v>735.17700000000002</v>
      </c>
      <c r="HH183">
        <v>31.001100000000001</v>
      </c>
      <c r="HI183">
        <v>33.305500000000002</v>
      </c>
      <c r="HJ183">
        <v>30.0002</v>
      </c>
      <c r="HK183">
        <v>33.054900000000004</v>
      </c>
      <c r="HL183">
        <v>33.008499999999998</v>
      </c>
      <c r="HM183">
        <v>60.5107</v>
      </c>
      <c r="HN183">
        <v>27.6982</v>
      </c>
      <c r="HO183">
        <v>93.284400000000005</v>
      </c>
      <c r="HP183">
        <v>31</v>
      </c>
      <c r="HQ183">
        <v>1123.3499999999999</v>
      </c>
      <c r="HR183">
        <v>33.298200000000001</v>
      </c>
      <c r="HS183">
        <v>99.180199999999999</v>
      </c>
      <c r="HT183">
        <v>98.876499999999993</v>
      </c>
    </row>
    <row r="184" spans="1:228" x14ac:dyDescent="0.2">
      <c r="A184">
        <v>169</v>
      </c>
      <c r="B184">
        <v>1665416206.5999999</v>
      </c>
      <c r="C184">
        <v>671</v>
      </c>
      <c r="D184" t="s">
        <v>697</v>
      </c>
      <c r="E184" t="s">
        <v>698</v>
      </c>
      <c r="F184">
        <v>4</v>
      </c>
      <c r="G184">
        <v>1665416204.2874999</v>
      </c>
      <c r="H184">
        <f t="shared" si="68"/>
        <v>5.9369557390608627E-3</v>
      </c>
      <c r="I184">
        <f t="shared" si="69"/>
        <v>5.9369557390608625</v>
      </c>
      <c r="J184">
        <f t="shared" si="70"/>
        <v>23.72637386651115</v>
      </c>
      <c r="K184">
        <f t="shared" si="71"/>
        <v>1092.5975000000001</v>
      </c>
      <c r="L184">
        <f t="shared" si="72"/>
        <v>969.19781456504825</v>
      </c>
      <c r="M184">
        <f t="shared" si="73"/>
        <v>98.360506970876543</v>
      </c>
      <c r="N184">
        <f t="shared" si="74"/>
        <v>110.88391079724157</v>
      </c>
      <c r="O184">
        <f t="shared" si="75"/>
        <v>0.4072091016802753</v>
      </c>
      <c r="P184">
        <f t="shared" si="76"/>
        <v>3.6931872546662796</v>
      </c>
      <c r="Q184">
        <f t="shared" si="77"/>
        <v>0.38380861948589706</v>
      </c>
      <c r="R184">
        <f t="shared" si="78"/>
        <v>0.24187069459777738</v>
      </c>
      <c r="S184">
        <f t="shared" si="79"/>
        <v>226.11495148414764</v>
      </c>
      <c r="T184">
        <f t="shared" si="80"/>
        <v>33.347196294069626</v>
      </c>
      <c r="U184">
        <f t="shared" si="81"/>
        <v>33.259112500000001</v>
      </c>
      <c r="V184">
        <f t="shared" si="82"/>
        <v>5.1261283860345994</v>
      </c>
      <c r="W184">
        <f t="shared" si="83"/>
        <v>69.685525202351997</v>
      </c>
      <c r="X184">
        <f t="shared" si="84"/>
        <v>3.6239565344795301</v>
      </c>
      <c r="Y184">
        <f t="shared" si="85"/>
        <v>5.2004437420200658</v>
      </c>
      <c r="Z184">
        <f t="shared" si="86"/>
        <v>1.5021718515550693</v>
      </c>
      <c r="AA184">
        <f t="shared" si="87"/>
        <v>-261.81974809258406</v>
      </c>
      <c r="AB184">
        <f t="shared" si="88"/>
        <v>51.148128047288367</v>
      </c>
      <c r="AC184">
        <f t="shared" si="89"/>
        <v>3.1838534392987139</v>
      </c>
      <c r="AD184">
        <f t="shared" si="90"/>
        <v>18.627184878150643</v>
      </c>
      <c r="AE184">
        <f t="shared" si="91"/>
        <v>46.874952120465899</v>
      </c>
      <c r="AF184">
        <f t="shared" si="92"/>
        <v>5.9347745026199394</v>
      </c>
      <c r="AG184">
        <f t="shared" si="93"/>
        <v>23.72637386651115</v>
      </c>
      <c r="AH184">
        <v>1153.3435765318541</v>
      </c>
      <c r="AI184">
        <v>1136.156303030303</v>
      </c>
      <c r="AJ184">
        <v>1.7092554467312659</v>
      </c>
      <c r="AK184">
        <v>66.861594045505171</v>
      </c>
      <c r="AL184">
        <f t="shared" si="94"/>
        <v>5.9369557390608625</v>
      </c>
      <c r="AM184">
        <v>33.330739624086149</v>
      </c>
      <c r="AN184">
        <v>35.708459999999988</v>
      </c>
      <c r="AO184">
        <v>7.2372992768062613E-5</v>
      </c>
      <c r="AP184">
        <v>85.609805602652457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47487.02008959488</v>
      </c>
      <c r="AV184">
        <f t="shared" si="98"/>
        <v>1200.0025000000001</v>
      </c>
      <c r="AW184">
        <f t="shared" si="99"/>
        <v>1025.9267385928226</v>
      </c>
      <c r="AX184">
        <f t="shared" si="100"/>
        <v>0.85493716770825279</v>
      </c>
      <c r="AY184">
        <f t="shared" si="101"/>
        <v>0.18842873367692786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1665416204.2874999</v>
      </c>
      <c r="BF184">
        <v>1092.5975000000001</v>
      </c>
      <c r="BG184">
        <v>1114.7625</v>
      </c>
      <c r="BH184">
        <v>35.708749999999988</v>
      </c>
      <c r="BI184">
        <v>33.331524999999999</v>
      </c>
      <c r="BJ184">
        <v>1091.2162499999999</v>
      </c>
      <c r="BK184">
        <v>35.448524999999997</v>
      </c>
      <c r="BL184">
        <v>649.98887500000001</v>
      </c>
      <c r="BM184">
        <v>101.386625</v>
      </c>
      <c r="BN184">
        <v>9.9888375000000001E-2</v>
      </c>
      <c r="BO184">
        <v>33.515999999999998</v>
      </c>
      <c r="BP184">
        <v>33.259112500000001</v>
      </c>
      <c r="BQ184">
        <v>999.9</v>
      </c>
      <c r="BR184">
        <v>0</v>
      </c>
      <c r="BS184">
        <v>0</v>
      </c>
      <c r="BT184">
        <v>9023.8287500000006</v>
      </c>
      <c r="BU184">
        <v>0</v>
      </c>
      <c r="BV184">
        <v>306.70425</v>
      </c>
      <c r="BW184">
        <v>-22.166074999999999</v>
      </c>
      <c r="BX184">
        <v>1133.0587499999999</v>
      </c>
      <c r="BY184">
        <v>1153.2025000000001</v>
      </c>
      <c r="BZ184">
        <v>2.3772237500000002</v>
      </c>
      <c r="CA184">
        <v>1114.7625</v>
      </c>
      <c r="CB184">
        <v>33.331524999999999</v>
      </c>
      <c r="CC184">
        <v>3.6203862500000001</v>
      </c>
      <c r="CD184">
        <v>3.3793662499999999</v>
      </c>
      <c r="CE184">
        <v>27.195125000000001</v>
      </c>
      <c r="CF184">
        <v>26.025562499999999</v>
      </c>
      <c r="CG184">
        <v>1200.0025000000001</v>
      </c>
      <c r="CH184">
        <v>0.50001125000000002</v>
      </c>
      <c r="CI184">
        <v>0.49998874999999998</v>
      </c>
      <c r="CJ184">
        <v>0</v>
      </c>
      <c r="CK184">
        <v>1000.4137500000001</v>
      </c>
      <c r="CL184">
        <v>4.9990899999999998</v>
      </c>
      <c r="CM184">
        <v>11186.95</v>
      </c>
      <c r="CN184">
        <v>9557.9112499999992</v>
      </c>
      <c r="CO184">
        <v>42.875</v>
      </c>
      <c r="CP184">
        <v>45.186999999999998</v>
      </c>
      <c r="CQ184">
        <v>43.75</v>
      </c>
      <c r="CR184">
        <v>44</v>
      </c>
      <c r="CS184">
        <v>44.436999999999998</v>
      </c>
      <c r="CT184">
        <v>597.51499999999999</v>
      </c>
      <c r="CU184">
        <v>597.48749999999995</v>
      </c>
      <c r="CV184">
        <v>0</v>
      </c>
      <c r="CW184">
        <v>1665416210</v>
      </c>
      <c r="CX184">
        <v>0</v>
      </c>
      <c r="CY184">
        <v>1665411210</v>
      </c>
      <c r="CZ184" t="s">
        <v>356</v>
      </c>
      <c r="DA184">
        <v>1665411210</v>
      </c>
      <c r="DB184">
        <v>1665411207</v>
      </c>
      <c r="DC184">
        <v>2</v>
      </c>
      <c r="DD184">
        <v>-1.1599999999999999</v>
      </c>
      <c r="DE184">
        <v>-4.0000000000000001E-3</v>
      </c>
      <c r="DF184">
        <v>0.52200000000000002</v>
      </c>
      <c r="DG184">
        <v>0.222</v>
      </c>
      <c r="DH184">
        <v>406</v>
      </c>
      <c r="DI184">
        <v>31</v>
      </c>
      <c r="DJ184">
        <v>0.33</v>
      </c>
      <c r="DK184">
        <v>0.17</v>
      </c>
      <c r="DL184">
        <v>-22.114843902439031</v>
      </c>
      <c r="DM184">
        <v>8.9728222996133117E-3</v>
      </c>
      <c r="DN184">
        <v>7.7318148719148203E-2</v>
      </c>
      <c r="DO184">
        <v>1</v>
      </c>
      <c r="DP184">
        <v>2.3789648780487811</v>
      </c>
      <c r="DQ184">
        <v>-3.2069686411148851E-4</v>
      </c>
      <c r="DR184">
        <v>2.2740188148943768E-3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562</v>
      </c>
      <c r="EA184">
        <v>3.2965</v>
      </c>
      <c r="EB184">
        <v>2.6254</v>
      </c>
      <c r="EC184">
        <v>0.198075</v>
      </c>
      <c r="ED184">
        <v>0.19932</v>
      </c>
      <c r="EE184">
        <v>0.14415600000000001</v>
      </c>
      <c r="EF184">
        <v>0.13639000000000001</v>
      </c>
      <c r="EG184">
        <v>24285.200000000001</v>
      </c>
      <c r="EH184">
        <v>24796.7</v>
      </c>
      <c r="EI184">
        <v>28181</v>
      </c>
      <c r="EJ184">
        <v>29815.1</v>
      </c>
      <c r="EK184">
        <v>33124.800000000003</v>
      </c>
      <c r="EL184">
        <v>35785</v>
      </c>
      <c r="EM184">
        <v>39695.1</v>
      </c>
      <c r="EN184">
        <v>42654.6</v>
      </c>
      <c r="EO184">
        <v>2.2219699999999998</v>
      </c>
      <c r="EP184">
        <v>2.1724999999999999</v>
      </c>
      <c r="EQ184">
        <v>7.86409E-2</v>
      </c>
      <c r="ER184">
        <v>0</v>
      </c>
      <c r="ES184">
        <v>31.9862</v>
      </c>
      <c r="ET184">
        <v>999.9</v>
      </c>
      <c r="EU184">
        <v>69.2</v>
      </c>
      <c r="EV184">
        <v>36.6</v>
      </c>
      <c r="EW184">
        <v>42.101799999999997</v>
      </c>
      <c r="EX184">
        <v>56.808</v>
      </c>
      <c r="EY184">
        <v>-2.07131</v>
      </c>
      <c r="EZ184">
        <v>2</v>
      </c>
      <c r="FA184">
        <v>0.46519300000000002</v>
      </c>
      <c r="FB184">
        <v>0.70185699999999995</v>
      </c>
      <c r="FC184">
        <v>20.269200000000001</v>
      </c>
      <c r="FD184">
        <v>5.2184900000000001</v>
      </c>
      <c r="FE184">
        <v>12.004</v>
      </c>
      <c r="FF184">
        <v>4.9865500000000003</v>
      </c>
      <c r="FG184">
        <v>3.28443</v>
      </c>
      <c r="FH184">
        <v>5744.5</v>
      </c>
      <c r="FI184">
        <v>9999</v>
      </c>
      <c r="FJ184">
        <v>9999</v>
      </c>
      <c r="FK184">
        <v>465.5</v>
      </c>
      <c r="FL184">
        <v>1.8658300000000001</v>
      </c>
      <c r="FM184">
        <v>1.8621799999999999</v>
      </c>
      <c r="FN184">
        <v>1.8642300000000001</v>
      </c>
      <c r="FO184">
        <v>1.8603499999999999</v>
      </c>
      <c r="FP184">
        <v>1.8609899999999999</v>
      </c>
      <c r="FQ184">
        <v>1.86006</v>
      </c>
      <c r="FR184">
        <v>1.86181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1.38</v>
      </c>
      <c r="GH184">
        <v>0.26019999999999999</v>
      </c>
      <c r="GI184">
        <v>0.1107589500545309</v>
      </c>
      <c r="GJ184">
        <v>1.50489809740067E-3</v>
      </c>
      <c r="GK184">
        <v>-2.0552440134273611E-7</v>
      </c>
      <c r="GL184">
        <v>-9.6702536598140934E-11</v>
      </c>
      <c r="GM184">
        <v>-9.7891647304491333E-2</v>
      </c>
      <c r="GN184">
        <v>9.3380900660654225E-3</v>
      </c>
      <c r="GO184">
        <v>6.5945522138961576E-7</v>
      </c>
      <c r="GP184">
        <v>5.8990856701692426E-7</v>
      </c>
      <c r="GQ184">
        <v>7</v>
      </c>
      <c r="GR184">
        <v>2047</v>
      </c>
      <c r="GS184">
        <v>3</v>
      </c>
      <c r="GT184">
        <v>37</v>
      </c>
      <c r="GU184">
        <v>83.3</v>
      </c>
      <c r="GV184">
        <v>83.3</v>
      </c>
      <c r="GW184">
        <v>3.0395500000000002</v>
      </c>
      <c r="GX184">
        <v>2.5500500000000001</v>
      </c>
      <c r="GY184">
        <v>2.04834</v>
      </c>
      <c r="GZ184">
        <v>2.6196299999999999</v>
      </c>
      <c r="HA184">
        <v>2.1972700000000001</v>
      </c>
      <c r="HB184">
        <v>2.31812</v>
      </c>
      <c r="HC184">
        <v>41.586599999999997</v>
      </c>
      <c r="HD184">
        <v>14.744899999999999</v>
      </c>
      <c r="HE184">
        <v>18</v>
      </c>
      <c r="HF184">
        <v>702.51300000000003</v>
      </c>
      <c r="HG184">
        <v>735.36099999999999</v>
      </c>
      <c r="HH184">
        <v>31.0015</v>
      </c>
      <c r="HI184">
        <v>33.305500000000002</v>
      </c>
      <c r="HJ184">
        <v>30</v>
      </c>
      <c r="HK184">
        <v>33.056399999999996</v>
      </c>
      <c r="HL184">
        <v>33.01</v>
      </c>
      <c r="HM184">
        <v>60.800800000000002</v>
      </c>
      <c r="HN184">
        <v>27.6982</v>
      </c>
      <c r="HO184">
        <v>93.284400000000005</v>
      </c>
      <c r="HP184">
        <v>31</v>
      </c>
      <c r="HQ184">
        <v>1130.02</v>
      </c>
      <c r="HR184">
        <v>33.298200000000001</v>
      </c>
      <c r="HS184">
        <v>99.179900000000004</v>
      </c>
      <c r="HT184">
        <v>98.875500000000002</v>
      </c>
    </row>
    <row r="185" spans="1:228" x14ac:dyDescent="0.2">
      <c r="A185">
        <v>170</v>
      </c>
      <c r="B185">
        <v>1665416210.5999999</v>
      </c>
      <c r="C185">
        <v>675</v>
      </c>
      <c r="D185" t="s">
        <v>699</v>
      </c>
      <c r="E185" t="s">
        <v>700</v>
      </c>
      <c r="F185">
        <v>4</v>
      </c>
      <c r="G185">
        <v>1665416208.5999999</v>
      </c>
      <c r="H185">
        <f t="shared" si="68"/>
        <v>5.9339033667449225E-3</v>
      </c>
      <c r="I185">
        <f t="shared" si="69"/>
        <v>5.9339033667449224</v>
      </c>
      <c r="J185">
        <f t="shared" si="70"/>
        <v>23.590461107485758</v>
      </c>
      <c r="K185">
        <f t="shared" si="71"/>
        <v>1099.771428571428</v>
      </c>
      <c r="L185">
        <f t="shared" si="72"/>
        <v>976.43512396981168</v>
      </c>
      <c r="M185">
        <f t="shared" si="73"/>
        <v>99.095233092459551</v>
      </c>
      <c r="N185">
        <f t="shared" si="74"/>
        <v>111.61223453293377</v>
      </c>
      <c r="O185">
        <f t="shared" si="75"/>
        <v>0.40605453883945597</v>
      </c>
      <c r="P185">
        <f t="shared" si="76"/>
        <v>3.6917725497856351</v>
      </c>
      <c r="Q185">
        <f t="shared" si="77"/>
        <v>0.38277412444054287</v>
      </c>
      <c r="R185">
        <f t="shared" si="78"/>
        <v>0.24121418044486348</v>
      </c>
      <c r="S185">
        <f t="shared" si="79"/>
        <v>226.11389023390419</v>
      </c>
      <c r="T185">
        <f t="shared" si="80"/>
        <v>33.355824938035127</v>
      </c>
      <c r="U185">
        <f t="shared" si="81"/>
        <v>33.270742857142857</v>
      </c>
      <c r="V185">
        <f t="shared" si="82"/>
        <v>5.1294728713189439</v>
      </c>
      <c r="W185">
        <f t="shared" si="83"/>
        <v>69.655677667748535</v>
      </c>
      <c r="X185">
        <f t="shared" si="84"/>
        <v>3.6240384106995869</v>
      </c>
      <c r="Y185">
        <f t="shared" si="85"/>
        <v>5.202789682107368</v>
      </c>
      <c r="Z185">
        <f t="shared" si="86"/>
        <v>1.505434460619357</v>
      </c>
      <c r="AA185">
        <f t="shared" si="87"/>
        <v>-261.6851384734511</v>
      </c>
      <c r="AB185">
        <f t="shared" si="88"/>
        <v>50.417355501374857</v>
      </c>
      <c r="AC185">
        <f t="shared" si="89"/>
        <v>3.1398697663158743</v>
      </c>
      <c r="AD185">
        <f t="shared" si="90"/>
        <v>17.985977028143822</v>
      </c>
      <c r="AE185">
        <f t="shared" si="91"/>
        <v>46.822531026600508</v>
      </c>
      <c r="AF185">
        <f t="shared" si="92"/>
        <v>5.9237255235391109</v>
      </c>
      <c r="AG185">
        <f t="shared" si="93"/>
        <v>23.590461107485758</v>
      </c>
      <c r="AH185">
        <v>1160.2243577186509</v>
      </c>
      <c r="AI185">
        <v>1143.067515151514</v>
      </c>
      <c r="AJ185">
        <v>1.7164200257598261</v>
      </c>
      <c r="AK185">
        <v>66.861594045505171</v>
      </c>
      <c r="AL185">
        <f t="shared" si="94"/>
        <v>5.9339033667449224</v>
      </c>
      <c r="AM185">
        <v>33.335563300436583</v>
      </c>
      <c r="AN185">
        <v>35.71222181818181</v>
      </c>
      <c r="AO185">
        <v>7.6005959413414891E-6</v>
      </c>
      <c r="AP185">
        <v>85.609805602652457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47460.493248138308</v>
      </c>
      <c r="AV185">
        <f t="shared" si="98"/>
        <v>1199.998571428571</v>
      </c>
      <c r="AW185">
        <f t="shared" si="99"/>
        <v>1025.9232135926964</v>
      </c>
      <c r="AX185">
        <f t="shared" si="100"/>
        <v>0.85493702910942471</v>
      </c>
      <c r="AY185">
        <f t="shared" si="101"/>
        <v>0.18842846618118947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1665416208.5999999</v>
      </c>
      <c r="BF185">
        <v>1099.771428571428</v>
      </c>
      <c r="BG185">
        <v>1121.9257142857141</v>
      </c>
      <c r="BH185">
        <v>35.709471428571433</v>
      </c>
      <c r="BI185">
        <v>33.336842857142862</v>
      </c>
      <c r="BJ185">
        <v>1098.3828571428569</v>
      </c>
      <c r="BK185">
        <v>35.449214285714277</v>
      </c>
      <c r="BL185">
        <v>650.03514285714289</v>
      </c>
      <c r="BM185">
        <v>101.3868571428571</v>
      </c>
      <c r="BN185">
        <v>9.9898771428571426E-2</v>
      </c>
      <c r="BO185">
        <v>33.524057142857153</v>
      </c>
      <c r="BP185">
        <v>33.270742857142857</v>
      </c>
      <c r="BQ185">
        <v>999.89999999999986</v>
      </c>
      <c r="BR185">
        <v>0</v>
      </c>
      <c r="BS185">
        <v>0</v>
      </c>
      <c r="BT185">
        <v>9018.9271428571428</v>
      </c>
      <c r="BU185">
        <v>0</v>
      </c>
      <c r="BV185">
        <v>315.30314285714292</v>
      </c>
      <c r="BW185">
        <v>-22.154028571428569</v>
      </c>
      <c r="BX185">
        <v>1140.495714285714</v>
      </c>
      <c r="BY185">
        <v>1160.6171428571431</v>
      </c>
      <c r="BZ185">
        <v>2.3726042857142851</v>
      </c>
      <c r="CA185">
        <v>1121.9257142857141</v>
      </c>
      <c r="CB185">
        <v>33.336842857142862</v>
      </c>
      <c r="CC185">
        <v>3.6204700000000001</v>
      </c>
      <c r="CD185">
        <v>3.3799171428571428</v>
      </c>
      <c r="CE185">
        <v>27.195514285714289</v>
      </c>
      <c r="CF185">
        <v>26.02832857142857</v>
      </c>
      <c r="CG185">
        <v>1199.998571428571</v>
      </c>
      <c r="CH185">
        <v>0.5000162857142858</v>
      </c>
      <c r="CI185">
        <v>0.49998371428571431</v>
      </c>
      <c r="CJ185">
        <v>0</v>
      </c>
      <c r="CK185">
        <v>1000.468571428571</v>
      </c>
      <c r="CL185">
        <v>4.9990899999999998</v>
      </c>
      <c r="CM185">
        <v>11253.071428571429</v>
      </c>
      <c r="CN185">
        <v>9557.9071428571442</v>
      </c>
      <c r="CO185">
        <v>42.875</v>
      </c>
      <c r="CP185">
        <v>45.214000000000013</v>
      </c>
      <c r="CQ185">
        <v>43.75</v>
      </c>
      <c r="CR185">
        <v>44</v>
      </c>
      <c r="CS185">
        <v>44.436999999999998</v>
      </c>
      <c r="CT185">
        <v>597.51857142857148</v>
      </c>
      <c r="CU185">
        <v>597.48000000000013</v>
      </c>
      <c r="CV185">
        <v>0</v>
      </c>
      <c r="CW185">
        <v>1665416214.2</v>
      </c>
      <c r="CX185">
        <v>0</v>
      </c>
      <c r="CY185">
        <v>1665411210</v>
      </c>
      <c r="CZ185" t="s">
        <v>356</v>
      </c>
      <c r="DA185">
        <v>1665411210</v>
      </c>
      <c r="DB185">
        <v>1665411207</v>
      </c>
      <c r="DC185">
        <v>2</v>
      </c>
      <c r="DD185">
        <v>-1.1599999999999999</v>
      </c>
      <c r="DE185">
        <v>-4.0000000000000001E-3</v>
      </c>
      <c r="DF185">
        <v>0.52200000000000002</v>
      </c>
      <c r="DG185">
        <v>0.222</v>
      </c>
      <c r="DH185">
        <v>406</v>
      </c>
      <c r="DI185">
        <v>31</v>
      </c>
      <c r="DJ185">
        <v>0.33</v>
      </c>
      <c r="DK185">
        <v>0.17</v>
      </c>
      <c r="DL185">
        <v>-22.112326829268291</v>
      </c>
      <c r="DM185">
        <v>-0.35151010452963383</v>
      </c>
      <c r="DN185">
        <v>7.1778616370025153E-2</v>
      </c>
      <c r="DO185">
        <v>0</v>
      </c>
      <c r="DP185">
        <v>2.378271463414634</v>
      </c>
      <c r="DQ185">
        <v>-2.7729825783968522E-2</v>
      </c>
      <c r="DR185">
        <v>3.280475546264163E-3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3.2965300000000002</v>
      </c>
      <c r="EB185">
        <v>2.6253000000000002</v>
      </c>
      <c r="EC185">
        <v>0.198826</v>
      </c>
      <c r="ED185">
        <v>0.20005899999999999</v>
      </c>
      <c r="EE185">
        <v>0.14416599999999999</v>
      </c>
      <c r="EF185">
        <v>0.13639699999999999</v>
      </c>
      <c r="EG185">
        <v>24262.3</v>
      </c>
      <c r="EH185">
        <v>24773.5</v>
      </c>
      <c r="EI185">
        <v>28181</v>
      </c>
      <c r="EJ185">
        <v>29814.799999999999</v>
      </c>
      <c r="EK185">
        <v>33124.9</v>
      </c>
      <c r="EL185">
        <v>35784.300000000003</v>
      </c>
      <c r="EM185">
        <v>39695.599999999999</v>
      </c>
      <c r="EN185">
        <v>42654</v>
      </c>
      <c r="EO185">
        <v>2.2221799999999998</v>
      </c>
      <c r="EP185">
        <v>2.17225</v>
      </c>
      <c r="EQ185">
        <v>7.8976199999999996E-2</v>
      </c>
      <c r="ER185">
        <v>0</v>
      </c>
      <c r="ES185">
        <v>32.003900000000002</v>
      </c>
      <c r="ET185">
        <v>999.9</v>
      </c>
      <c r="EU185">
        <v>69.2</v>
      </c>
      <c r="EV185">
        <v>36.6</v>
      </c>
      <c r="EW185">
        <v>42.1068</v>
      </c>
      <c r="EX185">
        <v>56.718000000000004</v>
      </c>
      <c r="EY185">
        <v>-1.99519</v>
      </c>
      <c r="EZ185">
        <v>2</v>
      </c>
      <c r="FA185">
        <v>0.46531499999999998</v>
      </c>
      <c r="FB185">
        <v>0.70629900000000001</v>
      </c>
      <c r="FC185">
        <v>20.269300000000001</v>
      </c>
      <c r="FD185">
        <v>5.2193899999999998</v>
      </c>
      <c r="FE185">
        <v>12.004</v>
      </c>
      <c r="FF185">
        <v>4.9870000000000001</v>
      </c>
      <c r="FG185">
        <v>3.2846500000000001</v>
      </c>
      <c r="FH185">
        <v>5744.5</v>
      </c>
      <c r="FI185">
        <v>9999</v>
      </c>
      <c r="FJ185">
        <v>9999</v>
      </c>
      <c r="FK185">
        <v>465.5</v>
      </c>
      <c r="FL185">
        <v>1.8658300000000001</v>
      </c>
      <c r="FM185">
        <v>1.8621700000000001</v>
      </c>
      <c r="FN185">
        <v>1.86425</v>
      </c>
      <c r="FO185">
        <v>1.8603400000000001</v>
      </c>
      <c r="FP185">
        <v>1.861</v>
      </c>
      <c r="FQ185">
        <v>1.8601000000000001</v>
      </c>
      <c r="FR185">
        <v>1.8618399999999999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1.39</v>
      </c>
      <c r="GH185">
        <v>0.26029999999999998</v>
      </c>
      <c r="GI185">
        <v>0.1107589500545309</v>
      </c>
      <c r="GJ185">
        <v>1.50489809740067E-3</v>
      </c>
      <c r="GK185">
        <v>-2.0552440134273611E-7</v>
      </c>
      <c r="GL185">
        <v>-9.6702536598140934E-11</v>
      </c>
      <c r="GM185">
        <v>-9.7891647304491333E-2</v>
      </c>
      <c r="GN185">
        <v>9.3380900660654225E-3</v>
      </c>
      <c r="GO185">
        <v>6.5945522138961576E-7</v>
      </c>
      <c r="GP185">
        <v>5.8990856701692426E-7</v>
      </c>
      <c r="GQ185">
        <v>7</v>
      </c>
      <c r="GR185">
        <v>2047</v>
      </c>
      <c r="GS185">
        <v>3</v>
      </c>
      <c r="GT185">
        <v>37</v>
      </c>
      <c r="GU185">
        <v>83.3</v>
      </c>
      <c r="GV185">
        <v>83.4</v>
      </c>
      <c r="GW185">
        <v>3.0541999999999998</v>
      </c>
      <c r="GX185">
        <v>2.5549300000000001</v>
      </c>
      <c r="GY185">
        <v>2.04834</v>
      </c>
      <c r="GZ185">
        <v>2.6196299999999999</v>
      </c>
      <c r="HA185">
        <v>2.1972700000000001</v>
      </c>
      <c r="HB185">
        <v>2.34253</v>
      </c>
      <c r="HC185">
        <v>41.586599999999997</v>
      </c>
      <c r="HD185">
        <v>14.744899999999999</v>
      </c>
      <c r="HE185">
        <v>18</v>
      </c>
      <c r="HF185">
        <v>702.69600000000003</v>
      </c>
      <c r="HG185">
        <v>735.15099999999995</v>
      </c>
      <c r="HH185">
        <v>31.0014</v>
      </c>
      <c r="HI185">
        <v>33.3063</v>
      </c>
      <c r="HJ185">
        <v>30.000299999999999</v>
      </c>
      <c r="HK185">
        <v>33.057899999999997</v>
      </c>
      <c r="HL185">
        <v>33.0122</v>
      </c>
      <c r="HM185">
        <v>61.093899999999998</v>
      </c>
      <c r="HN185">
        <v>27.6982</v>
      </c>
      <c r="HO185">
        <v>92.911299999999997</v>
      </c>
      <c r="HP185">
        <v>31</v>
      </c>
      <c r="HQ185">
        <v>1136.7</v>
      </c>
      <c r="HR185">
        <v>33.298200000000001</v>
      </c>
      <c r="HS185">
        <v>99.180499999999995</v>
      </c>
      <c r="HT185">
        <v>98.874399999999994</v>
      </c>
    </row>
    <row r="186" spans="1:228" x14ac:dyDescent="0.2">
      <c r="A186">
        <v>171</v>
      </c>
      <c r="B186">
        <v>1665416214.5999999</v>
      </c>
      <c r="C186">
        <v>679</v>
      </c>
      <c r="D186" t="s">
        <v>701</v>
      </c>
      <c r="E186" t="s">
        <v>702</v>
      </c>
      <c r="F186">
        <v>4</v>
      </c>
      <c r="G186">
        <v>1665416212.2874999</v>
      </c>
      <c r="H186">
        <f t="shared" si="68"/>
        <v>5.934247262212481E-3</v>
      </c>
      <c r="I186">
        <f t="shared" si="69"/>
        <v>5.9342472622124811</v>
      </c>
      <c r="J186">
        <f t="shared" si="70"/>
        <v>22.972388155372293</v>
      </c>
      <c r="K186">
        <f t="shared" si="71"/>
        <v>1105.9375</v>
      </c>
      <c r="L186">
        <f t="shared" si="72"/>
        <v>984.77325866239471</v>
      </c>
      <c r="M186">
        <f t="shared" si="73"/>
        <v>99.941376095633444</v>
      </c>
      <c r="N186">
        <f t="shared" si="74"/>
        <v>112.23793360909765</v>
      </c>
      <c r="O186">
        <f t="shared" si="75"/>
        <v>0.40537316280350483</v>
      </c>
      <c r="P186">
        <f t="shared" si="76"/>
        <v>3.6812188572141733</v>
      </c>
      <c r="Q186">
        <f t="shared" si="77"/>
        <v>0.38210599039285875</v>
      </c>
      <c r="R186">
        <f t="shared" si="78"/>
        <v>0.2407953463094262</v>
      </c>
      <c r="S186">
        <f t="shared" si="79"/>
        <v>226.11602135906588</v>
      </c>
      <c r="T186">
        <f t="shared" si="80"/>
        <v>33.364552960606659</v>
      </c>
      <c r="U186">
        <f t="shared" si="81"/>
        <v>33.2817875</v>
      </c>
      <c r="V186">
        <f t="shared" si="82"/>
        <v>5.1326506827302367</v>
      </c>
      <c r="W186">
        <f t="shared" si="83"/>
        <v>69.629018294228089</v>
      </c>
      <c r="X186">
        <f t="shared" si="84"/>
        <v>3.6245260082919661</v>
      </c>
      <c r="Y186">
        <f t="shared" si="85"/>
        <v>5.2054819916833761</v>
      </c>
      <c r="Z186">
        <f t="shared" si="86"/>
        <v>1.5081246744382706</v>
      </c>
      <c r="AA186">
        <f t="shared" si="87"/>
        <v>-261.70030426357039</v>
      </c>
      <c r="AB186">
        <f t="shared" si="88"/>
        <v>49.915641337465097</v>
      </c>
      <c r="AC186">
        <f t="shared" si="89"/>
        <v>3.1178459885527054</v>
      </c>
      <c r="AD186">
        <f t="shared" si="90"/>
        <v>17.449204421513308</v>
      </c>
      <c r="AE186">
        <f t="shared" si="91"/>
        <v>46.74445608022836</v>
      </c>
      <c r="AF186">
        <f t="shared" si="92"/>
        <v>5.9316507631189364</v>
      </c>
      <c r="AG186">
        <f t="shared" si="93"/>
        <v>22.972388155372293</v>
      </c>
      <c r="AH186">
        <v>1167.119392407066</v>
      </c>
      <c r="AI186">
        <v>1150.0744242424239</v>
      </c>
      <c r="AJ186">
        <v>1.753709967352606</v>
      </c>
      <c r="AK186">
        <v>66.861594045505171</v>
      </c>
      <c r="AL186">
        <f t="shared" si="94"/>
        <v>5.9342472622124811</v>
      </c>
      <c r="AM186">
        <v>33.33897923263477</v>
      </c>
      <c r="AN186">
        <v>35.715858787878787</v>
      </c>
      <c r="AO186">
        <v>2.7525619985447589E-5</v>
      </c>
      <c r="AP186">
        <v>85.609805602652457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47270.523690661379</v>
      </c>
      <c r="AV186">
        <f t="shared" si="98"/>
        <v>1200.00875</v>
      </c>
      <c r="AW186">
        <f t="shared" si="99"/>
        <v>1025.9320260927802</v>
      </c>
      <c r="AX186">
        <f t="shared" si="100"/>
        <v>0.85493712116080833</v>
      </c>
      <c r="AY186">
        <f t="shared" si="101"/>
        <v>0.18842864384036023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1665416212.2874999</v>
      </c>
      <c r="BF186">
        <v>1105.9375</v>
      </c>
      <c r="BG186">
        <v>1128.08</v>
      </c>
      <c r="BH186">
        <v>35.714300000000001</v>
      </c>
      <c r="BI186">
        <v>33.338312500000001</v>
      </c>
      <c r="BJ186">
        <v>1104.5450000000001</v>
      </c>
      <c r="BK186">
        <v>35.454000000000001</v>
      </c>
      <c r="BL186">
        <v>649.98137499999996</v>
      </c>
      <c r="BM186">
        <v>101.3865</v>
      </c>
      <c r="BN186">
        <v>0.1001876375</v>
      </c>
      <c r="BO186">
        <v>33.533299999999997</v>
      </c>
      <c r="BP186">
        <v>33.2817875</v>
      </c>
      <c r="BQ186">
        <v>999.9</v>
      </c>
      <c r="BR186">
        <v>0</v>
      </c>
      <c r="BS186">
        <v>0</v>
      </c>
      <c r="BT186">
        <v>8982.5787500000006</v>
      </c>
      <c r="BU186">
        <v>0</v>
      </c>
      <c r="BV186">
        <v>328.59087499999998</v>
      </c>
      <c r="BW186">
        <v>-22.141625000000001</v>
      </c>
      <c r="BX186">
        <v>1146.89625</v>
      </c>
      <c r="BY186">
        <v>1166.9862499999999</v>
      </c>
      <c r="BZ186">
        <v>2.37596125</v>
      </c>
      <c r="CA186">
        <v>1128.08</v>
      </c>
      <c r="CB186">
        <v>33.338312500000001</v>
      </c>
      <c r="CC186">
        <v>3.62094</v>
      </c>
      <c r="CD186">
        <v>3.3800500000000002</v>
      </c>
      <c r="CE186">
        <v>27.197749999999999</v>
      </c>
      <c r="CF186">
        <v>26.028974999999999</v>
      </c>
      <c r="CG186">
        <v>1200.00875</v>
      </c>
      <c r="CH186">
        <v>0.50001475000000006</v>
      </c>
      <c r="CI186">
        <v>0.49998524999999988</v>
      </c>
      <c r="CJ186">
        <v>0</v>
      </c>
      <c r="CK186">
        <v>1000.41125</v>
      </c>
      <c r="CL186">
        <v>4.9990899999999998</v>
      </c>
      <c r="CM186">
        <v>11236.424999999999</v>
      </c>
      <c r="CN186">
        <v>9557.98</v>
      </c>
      <c r="CO186">
        <v>42.875</v>
      </c>
      <c r="CP186">
        <v>45.242125000000001</v>
      </c>
      <c r="CQ186">
        <v>43.75</v>
      </c>
      <c r="CR186">
        <v>44</v>
      </c>
      <c r="CS186">
        <v>44.436999999999998</v>
      </c>
      <c r="CT186">
        <v>597.52</v>
      </c>
      <c r="CU186">
        <v>597.48874999999998</v>
      </c>
      <c r="CV186">
        <v>0</v>
      </c>
      <c r="CW186">
        <v>1665416217.8</v>
      </c>
      <c r="CX186">
        <v>0</v>
      </c>
      <c r="CY186">
        <v>1665411210</v>
      </c>
      <c r="CZ186" t="s">
        <v>356</v>
      </c>
      <c r="DA186">
        <v>1665411210</v>
      </c>
      <c r="DB186">
        <v>1665411207</v>
      </c>
      <c r="DC186">
        <v>2</v>
      </c>
      <c r="DD186">
        <v>-1.1599999999999999</v>
      </c>
      <c r="DE186">
        <v>-4.0000000000000001E-3</v>
      </c>
      <c r="DF186">
        <v>0.52200000000000002</v>
      </c>
      <c r="DG186">
        <v>0.222</v>
      </c>
      <c r="DH186">
        <v>406</v>
      </c>
      <c r="DI186">
        <v>31</v>
      </c>
      <c r="DJ186">
        <v>0.33</v>
      </c>
      <c r="DK186">
        <v>0.17</v>
      </c>
      <c r="DL186">
        <v>-22.128156097560979</v>
      </c>
      <c r="DM186">
        <v>-0.19214843205574639</v>
      </c>
      <c r="DN186">
        <v>5.8836466412361253E-2</v>
      </c>
      <c r="DO186">
        <v>0</v>
      </c>
      <c r="DP186">
        <v>2.3771670731707322</v>
      </c>
      <c r="DQ186">
        <v>-2.4982160278747612E-2</v>
      </c>
      <c r="DR186">
        <v>3.0417286836419148E-3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3.2965499999999999</v>
      </c>
      <c r="EB186">
        <v>2.6253099999999998</v>
      </c>
      <c r="EC186">
        <v>0.19958500000000001</v>
      </c>
      <c r="ED186">
        <v>0.20081299999999999</v>
      </c>
      <c r="EE186">
        <v>0.144175</v>
      </c>
      <c r="EF186">
        <v>0.13639000000000001</v>
      </c>
      <c r="EG186">
        <v>24239.3</v>
      </c>
      <c r="EH186">
        <v>24750</v>
      </c>
      <c r="EI186">
        <v>28181</v>
      </c>
      <c r="EJ186">
        <v>29814.7</v>
      </c>
      <c r="EK186">
        <v>33124.800000000003</v>
      </c>
      <c r="EL186">
        <v>35784.699999999997</v>
      </c>
      <c r="EM186">
        <v>39695.800000000003</v>
      </c>
      <c r="EN186">
        <v>42654</v>
      </c>
      <c r="EO186">
        <v>2.2221199999999999</v>
      </c>
      <c r="EP186">
        <v>2.1722199999999998</v>
      </c>
      <c r="EQ186">
        <v>7.7784099999999995E-2</v>
      </c>
      <c r="ER186">
        <v>0</v>
      </c>
      <c r="ES186">
        <v>32.022100000000002</v>
      </c>
      <c r="ET186">
        <v>999.9</v>
      </c>
      <c r="EU186">
        <v>69.2</v>
      </c>
      <c r="EV186">
        <v>36.6</v>
      </c>
      <c r="EW186">
        <v>42.101900000000001</v>
      </c>
      <c r="EX186">
        <v>56.957999999999998</v>
      </c>
      <c r="EY186">
        <v>-1.91106</v>
      </c>
      <c r="EZ186">
        <v>2</v>
      </c>
      <c r="FA186">
        <v>0.46538099999999999</v>
      </c>
      <c r="FB186">
        <v>0.70926199999999995</v>
      </c>
      <c r="FC186">
        <v>20.269100000000002</v>
      </c>
      <c r="FD186">
        <v>5.2196899999999999</v>
      </c>
      <c r="FE186">
        <v>12.004</v>
      </c>
      <c r="FF186">
        <v>4.9866999999999999</v>
      </c>
      <c r="FG186">
        <v>3.2845300000000002</v>
      </c>
      <c r="FH186">
        <v>5744.5</v>
      </c>
      <c r="FI186">
        <v>9999</v>
      </c>
      <c r="FJ186">
        <v>9999</v>
      </c>
      <c r="FK186">
        <v>465.5</v>
      </c>
      <c r="FL186">
        <v>1.8657999999999999</v>
      </c>
      <c r="FM186">
        <v>1.8621799999999999</v>
      </c>
      <c r="FN186">
        <v>1.86426</v>
      </c>
      <c r="FO186">
        <v>1.86033</v>
      </c>
      <c r="FP186">
        <v>1.8609899999999999</v>
      </c>
      <c r="FQ186">
        <v>1.8601099999999999</v>
      </c>
      <c r="FR186">
        <v>1.8618300000000001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1.4</v>
      </c>
      <c r="GH186">
        <v>0.26029999999999998</v>
      </c>
      <c r="GI186">
        <v>0.1107589500545309</v>
      </c>
      <c r="GJ186">
        <v>1.50489809740067E-3</v>
      </c>
      <c r="GK186">
        <v>-2.0552440134273611E-7</v>
      </c>
      <c r="GL186">
        <v>-9.6702536598140934E-11</v>
      </c>
      <c r="GM186">
        <v>-9.7891647304491333E-2</v>
      </c>
      <c r="GN186">
        <v>9.3380900660654225E-3</v>
      </c>
      <c r="GO186">
        <v>6.5945522138961576E-7</v>
      </c>
      <c r="GP186">
        <v>5.8990856701692426E-7</v>
      </c>
      <c r="GQ186">
        <v>7</v>
      </c>
      <c r="GR186">
        <v>2047</v>
      </c>
      <c r="GS186">
        <v>3</v>
      </c>
      <c r="GT186">
        <v>37</v>
      </c>
      <c r="GU186">
        <v>83.4</v>
      </c>
      <c r="GV186">
        <v>83.5</v>
      </c>
      <c r="GW186">
        <v>3.0688499999999999</v>
      </c>
      <c r="GX186">
        <v>2.5512700000000001</v>
      </c>
      <c r="GY186">
        <v>2.04834</v>
      </c>
      <c r="GZ186">
        <v>2.6196299999999999</v>
      </c>
      <c r="HA186">
        <v>2.1972700000000001</v>
      </c>
      <c r="HB186">
        <v>2.3315399999999999</v>
      </c>
      <c r="HC186">
        <v>41.586599999999997</v>
      </c>
      <c r="HD186">
        <v>14.7537</v>
      </c>
      <c r="HE186">
        <v>18</v>
      </c>
      <c r="HF186">
        <v>702.67100000000005</v>
      </c>
      <c r="HG186">
        <v>735.15700000000004</v>
      </c>
      <c r="HH186">
        <v>31.001100000000001</v>
      </c>
      <c r="HI186">
        <v>33.308500000000002</v>
      </c>
      <c r="HJ186">
        <v>30.0001</v>
      </c>
      <c r="HK186">
        <v>33.0593</v>
      </c>
      <c r="HL186">
        <v>33.014499999999998</v>
      </c>
      <c r="HM186">
        <v>61.384399999999999</v>
      </c>
      <c r="HN186">
        <v>27.6982</v>
      </c>
      <c r="HO186">
        <v>92.911299999999997</v>
      </c>
      <c r="HP186">
        <v>31</v>
      </c>
      <c r="HQ186">
        <v>1143.4100000000001</v>
      </c>
      <c r="HR186">
        <v>33.298200000000001</v>
      </c>
      <c r="HS186">
        <v>99.180899999999994</v>
      </c>
      <c r="HT186">
        <v>98.874200000000002</v>
      </c>
    </row>
    <row r="187" spans="1:228" x14ac:dyDescent="0.2">
      <c r="A187">
        <v>172</v>
      </c>
      <c r="B187">
        <v>1665416218.5999999</v>
      </c>
      <c r="C187">
        <v>683</v>
      </c>
      <c r="D187" t="s">
        <v>703</v>
      </c>
      <c r="E187" t="s">
        <v>704</v>
      </c>
      <c r="F187">
        <v>4</v>
      </c>
      <c r="G187">
        <v>1665416216.5999999</v>
      </c>
      <c r="H187">
        <f t="shared" si="68"/>
        <v>5.9473275047068177E-3</v>
      </c>
      <c r="I187">
        <f t="shared" si="69"/>
        <v>5.9473275047068173</v>
      </c>
      <c r="J187">
        <f t="shared" si="70"/>
        <v>23.421877527986148</v>
      </c>
      <c r="K187">
        <f t="shared" si="71"/>
        <v>1113.05</v>
      </c>
      <c r="L187">
        <f t="shared" si="72"/>
        <v>989.94233454650316</v>
      </c>
      <c r="M187">
        <f t="shared" si="73"/>
        <v>100.46586605981425</v>
      </c>
      <c r="N187">
        <f t="shared" si="74"/>
        <v>112.95964251200861</v>
      </c>
      <c r="O187">
        <f t="shared" si="75"/>
        <v>0.40578549331199187</v>
      </c>
      <c r="P187">
        <f t="shared" si="76"/>
        <v>3.6888997260532266</v>
      </c>
      <c r="Q187">
        <f t="shared" si="77"/>
        <v>0.38251797862939191</v>
      </c>
      <c r="R187">
        <f t="shared" si="78"/>
        <v>0.24105297988868024</v>
      </c>
      <c r="S187">
        <f t="shared" si="79"/>
        <v>226.11503023374803</v>
      </c>
      <c r="T187">
        <f t="shared" si="80"/>
        <v>33.373078523333632</v>
      </c>
      <c r="U187">
        <f t="shared" si="81"/>
        <v>33.288028571428569</v>
      </c>
      <c r="V187">
        <f t="shared" si="82"/>
        <v>5.1344471474540123</v>
      </c>
      <c r="W187">
        <f t="shared" si="83"/>
        <v>69.588682183173873</v>
      </c>
      <c r="X187">
        <f t="shared" si="84"/>
        <v>3.6246426471663136</v>
      </c>
      <c r="Y187">
        <f t="shared" si="85"/>
        <v>5.208666888712445</v>
      </c>
      <c r="Z187">
        <f t="shared" si="86"/>
        <v>1.5098045002876987</v>
      </c>
      <c r="AA187">
        <f t="shared" si="87"/>
        <v>-262.27714295757067</v>
      </c>
      <c r="AB187">
        <f t="shared" si="88"/>
        <v>50.952021472337435</v>
      </c>
      <c r="AC187">
        <f t="shared" si="89"/>
        <v>3.1762210230327441</v>
      </c>
      <c r="AD187">
        <f t="shared" si="90"/>
        <v>17.966129771547543</v>
      </c>
      <c r="AE187">
        <f t="shared" si="91"/>
        <v>47.019853248743551</v>
      </c>
      <c r="AF187">
        <f t="shared" si="92"/>
        <v>5.9495791788296417</v>
      </c>
      <c r="AG187">
        <f t="shared" si="93"/>
        <v>23.421877527986148</v>
      </c>
      <c r="AH187">
        <v>1174.077665237535</v>
      </c>
      <c r="AI187">
        <v>1156.8921212121211</v>
      </c>
      <c r="AJ187">
        <v>1.741168299029604</v>
      </c>
      <c r="AK187">
        <v>66.861594045505171</v>
      </c>
      <c r="AL187">
        <f t="shared" si="94"/>
        <v>5.9473275047068173</v>
      </c>
      <c r="AM187">
        <v>33.333080206170621</v>
      </c>
      <c r="AN187">
        <v>35.71521818181818</v>
      </c>
      <c r="AO187">
        <v>-2.028514147671639E-6</v>
      </c>
      <c r="AP187">
        <v>85.609805602652457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47406.04196063985</v>
      </c>
      <c r="AV187">
        <f t="shared" si="98"/>
        <v>1200.005714285714</v>
      </c>
      <c r="AW187">
        <f t="shared" si="99"/>
        <v>1025.9292135926155</v>
      </c>
      <c r="AX187">
        <f t="shared" si="100"/>
        <v>0.8549369401988931</v>
      </c>
      <c r="AY187">
        <f t="shared" si="101"/>
        <v>0.18842829458386348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1665416216.5999999</v>
      </c>
      <c r="BF187">
        <v>1113.05</v>
      </c>
      <c r="BG187">
        <v>1135.331428571428</v>
      </c>
      <c r="BH187">
        <v>35.715485714285713</v>
      </c>
      <c r="BI187">
        <v>33.332457142857137</v>
      </c>
      <c r="BJ187">
        <v>1111.6514285714291</v>
      </c>
      <c r="BK187">
        <v>35.455185714285719</v>
      </c>
      <c r="BL187">
        <v>650.01885714285709</v>
      </c>
      <c r="BM187">
        <v>101.3868571428572</v>
      </c>
      <c r="BN187">
        <v>9.9727028571428566E-2</v>
      </c>
      <c r="BO187">
        <v>33.544228571428569</v>
      </c>
      <c r="BP187">
        <v>33.288028571428569</v>
      </c>
      <c r="BQ187">
        <v>999.89999999999986</v>
      </c>
      <c r="BR187">
        <v>0</v>
      </c>
      <c r="BS187">
        <v>0</v>
      </c>
      <c r="BT187">
        <v>9009.0185714285708</v>
      </c>
      <c r="BU187">
        <v>0</v>
      </c>
      <c r="BV187">
        <v>321.24628571428582</v>
      </c>
      <c r="BW187">
        <v>-22.28378571428572</v>
      </c>
      <c r="BX187">
        <v>1154.274285714286</v>
      </c>
      <c r="BY187">
        <v>1174.482857142857</v>
      </c>
      <c r="BZ187">
        <v>2.3830499999999999</v>
      </c>
      <c r="CA187">
        <v>1135.331428571428</v>
      </c>
      <c r="CB187">
        <v>33.332457142857137</v>
      </c>
      <c r="CC187">
        <v>3.6210771428571431</v>
      </c>
      <c r="CD187">
        <v>3.379467142857143</v>
      </c>
      <c r="CE187">
        <v>27.198414285714289</v>
      </c>
      <c r="CF187">
        <v>26.02608571428571</v>
      </c>
      <c r="CG187">
        <v>1200.005714285714</v>
      </c>
      <c r="CH187">
        <v>0.50002000000000002</v>
      </c>
      <c r="CI187">
        <v>0.49997999999999992</v>
      </c>
      <c r="CJ187">
        <v>0</v>
      </c>
      <c r="CK187">
        <v>1000.4142857142861</v>
      </c>
      <c r="CL187">
        <v>4.9990899999999998</v>
      </c>
      <c r="CM187">
        <v>11223.757142857139</v>
      </c>
      <c r="CN187">
        <v>9557.9714285714272</v>
      </c>
      <c r="CO187">
        <v>42.875</v>
      </c>
      <c r="CP187">
        <v>45.232000000000014</v>
      </c>
      <c r="CQ187">
        <v>43.75</v>
      </c>
      <c r="CR187">
        <v>44</v>
      </c>
      <c r="CS187">
        <v>44.436999999999998</v>
      </c>
      <c r="CT187">
        <v>597.52571428571423</v>
      </c>
      <c r="CU187">
        <v>597.48000000000013</v>
      </c>
      <c r="CV187">
        <v>0</v>
      </c>
      <c r="CW187">
        <v>1665416222</v>
      </c>
      <c r="CX187">
        <v>0</v>
      </c>
      <c r="CY187">
        <v>1665411210</v>
      </c>
      <c r="CZ187" t="s">
        <v>356</v>
      </c>
      <c r="DA187">
        <v>1665411210</v>
      </c>
      <c r="DB187">
        <v>1665411207</v>
      </c>
      <c r="DC187">
        <v>2</v>
      </c>
      <c r="DD187">
        <v>-1.1599999999999999</v>
      </c>
      <c r="DE187">
        <v>-4.0000000000000001E-3</v>
      </c>
      <c r="DF187">
        <v>0.52200000000000002</v>
      </c>
      <c r="DG187">
        <v>0.222</v>
      </c>
      <c r="DH187">
        <v>406</v>
      </c>
      <c r="DI187">
        <v>31</v>
      </c>
      <c r="DJ187">
        <v>0.33</v>
      </c>
      <c r="DK187">
        <v>0.17</v>
      </c>
      <c r="DL187">
        <v>-22.155117073170729</v>
      </c>
      <c r="DM187">
        <v>-0.59145365853658349</v>
      </c>
      <c r="DN187">
        <v>7.5455833964237232E-2</v>
      </c>
      <c r="DO187">
        <v>0</v>
      </c>
      <c r="DP187">
        <v>2.3774168292682929</v>
      </c>
      <c r="DQ187">
        <v>5.9425087108020917E-3</v>
      </c>
      <c r="DR187">
        <v>3.4679222984968648E-3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3.29636</v>
      </c>
      <c r="EB187">
        <v>2.6251000000000002</v>
      </c>
      <c r="EC187">
        <v>0.200345</v>
      </c>
      <c r="ED187">
        <v>0.20155600000000001</v>
      </c>
      <c r="EE187">
        <v>0.144175</v>
      </c>
      <c r="EF187">
        <v>0.13638500000000001</v>
      </c>
      <c r="EG187">
        <v>24216</v>
      </c>
      <c r="EH187">
        <v>24727.1</v>
      </c>
      <c r="EI187">
        <v>28180.799999999999</v>
      </c>
      <c r="EJ187">
        <v>29814.9</v>
      </c>
      <c r="EK187">
        <v>33124.300000000003</v>
      </c>
      <c r="EL187">
        <v>35785.1</v>
      </c>
      <c r="EM187">
        <v>39695.199999999997</v>
      </c>
      <c r="EN187">
        <v>42654.2</v>
      </c>
      <c r="EO187">
        <v>2.2221199999999999</v>
      </c>
      <c r="EP187">
        <v>2.1722999999999999</v>
      </c>
      <c r="EQ187">
        <v>7.7188000000000007E-2</v>
      </c>
      <c r="ER187">
        <v>0</v>
      </c>
      <c r="ES187">
        <v>32.043199999999999</v>
      </c>
      <c r="ET187">
        <v>999.9</v>
      </c>
      <c r="EU187">
        <v>69.2</v>
      </c>
      <c r="EV187">
        <v>36.6</v>
      </c>
      <c r="EW187">
        <v>42.102699999999999</v>
      </c>
      <c r="EX187">
        <v>57.378</v>
      </c>
      <c r="EY187">
        <v>-1.83494</v>
      </c>
      <c r="EZ187">
        <v>2</v>
      </c>
      <c r="FA187">
        <v>0.465478</v>
      </c>
      <c r="FB187">
        <v>0.71232600000000001</v>
      </c>
      <c r="FC187">
        <v>20.268599999999999</v>
      </c>
      <c r="FD187">
        <v>5.2147399999999999</v>
      </c>
      <c r="FE187">
        <v>12.004</v>
      </c>
      <c r="FF187">
        <v>4.9856499999999997</v>
      </c>
      <c r="FG187">
        <v>3.2839</v>
      </c>
      <c r="FH187">
        <v>5744.8</v>
      </c>
      <c r="FI187">
        <v>9999</v>
      </c>
      <c r="FJ187">
        <v>9999</v>
      </c>
      <c r="FK187">
        <v>465.5</v>
      </c>
      <c r="FL187">
        <v>1.86582</v>
      </c>
      <c r="FM187">
        <v>1.8621799999999999</v>
      </c>
      <c r="FN187">
        <v>1.8642799999999999</v>
      </c>
      <c r="FO187">
        <v>1.8603400000000001</v>
      </c>
      <c r="FP187">
        <v>1.8609899999999999</v>
      </c>
      <c r="FQ187">
        <v>1.86012</v>
      </c>
      <c r="FR187">
        <v>1.8618399999999999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1.4</v>
      </c>
      <c r="GH187">
        <v>0.26029999999999998</v>
      </c>
      <c r="GI187">
        <v>0.1107589500545309</v>
      </c>
      <c r="GJ187">
        <v>1.50489809740067E-3</v>
      </c>
      <c r="GK187">
        <v>-2.0552440134273611E-7</v>
      </c>
      <c r="GL187">
        <v>-9.6702536598140934E-11</v>
      </c>
      <c r="GM187">
        <v>-9.7891647304491333E-2</v>
      </c>
      <c r="GN187">
        <v>9.3380900660654225E-3</v>
      </c>
      <c r="GO187">
        <v>6.5945522138961576E-7</v>
      </c>
      <c r="GP187">
        <v>5.8990856701692426E-7</v>
      </c>
      <c r="GQ187">
        <v>7</v>
      </c>
      <c r="GR187">
        <v>2047</v>
      </c>
      <c r="GS187">
        <v>3</v>
      </c>
      <c r="GT187">
        <v>37</v>
      </c>
      <c r="GU187">
        <v>83.5</v>
      </c>
      <c r="GV187">
        <v>83.5</v>
      </c>
      <c r="GW187">
        <v>3.0822799999999999</v>
      </c>
      <c r="GX187">
        <v>2.5524900000000001</v>
      </c>
      <c r="GY187">
        <v>2.04834</v>
      </c>
      <c r="GZ187">
        <v>2.6184099999999999</v>
      </c>
      <c r="HA187">
        <v>2.1972700000000001</v>
      </c>
      <c r="HB187">
        <v>2.36084</v>
      </c>
      <c r="HC187">
        <v>41.612699999999997</v>
      </c>
      <c r="HD187">
        <v>14.762499999999999</v>
      </c>
      <c r="HE187">
        <v>18</v>
      </c>
      <c r="HF187">
        <v>702.70299999999997</v>
      </c>
      <c r="HG187">
        <v>735.26199999999994</v>
      </c>
      <c r="HH187">
        <v>31.001000000000001</v>
      </c>
      <c r="HI187">
        <v>33.31</v>
      </c>
      <c r="HJ187">
        <v>30.0002</v>
      </c>
      <c r="HK187">
        <v>33.0623</v>
      </c>
      <c r="HL187">
        <v>33.017299999999999</v>
      </c>
      <c r="HM187">
        <v>61.662999999999997</v>
      </c>
      <c r="HN187">
        <v>27.6982</v>
      </c>
      <c r="HO187">
        <v>92.911299999999997</v>
      </c>
      <c r="HP187">
        <v>31</v>
      </c>
      <c r="HQ187">
        <v>1150.1199999999999</v>
      </c>
      <c r="HR187">
        <v>33.454999999999998</v>
      </c>
      <c r="HS187">
        <v>99.1798</v>
      </c>
      <c r="HT187">
        <v>98.874799999999993</v>
      </c>
    </row>
    <row r="188" spans="1:228" x14ac:dyDescent="0.2">
      <c r="A188">
        <v>173</v>
      </c>
      <c r="B188">
        <v>1665416222.5999999</v>
      </c>
      <c r="C188">
        <v>687</v>
      </c>
      <c r="D188" t="s">
        <v>705</v>
      </c>
      <c r="E188" t="s">
        <v>706</v>
      </c>
      <c r="F188">
        <v>4</v>
      </c>
      <c r="G188">
        <v>1665416220.2874999</v>
      </c>
      <c r="H188">
        <f t="shared" si="68"/>
        <v>5.9580560956868063E-3</v>
      </c>
      <c r="I188">
        <f t="shared" si="69"/>
        <v>5.9580560956868061</v>
      </c>
      <c r="J188">
        <f t="shared" si="70"/>
        <v>23.709748189678866</v>
      </c>
      <c r="K188">
        <f t="shared" si="71"/>
        <v>1119.29375</v>
      </c>
      <c r="L188">
        <f t="shared" si="72"/>
        <v>994.72191203391878</v>
      </c>
      <c r="M188">
        <f t="shared" si="73"/>
        <v>100.95091951945091</v>
      </c>
      <c r="N188">
        <f t="shared" si="74"/>
        <v>113.59328864469759</v>
      </c>
      <c r="O188">
        <f t="shared" si="75"/>
        <v>0.40548971378345666</v>
      </c>
      <c r="P188">
        <f t="shared" si="76"/>
        <v>3.6885407614186727</v>
      </c>
      <c r="Q188">
        <f t="shared" si="77"/>
        <v>0.38225294195201431</v>
      </c>
      <c r="R188">
        <f t="shared" si="78"/>
        <v>0.2408847828722625</v>
      </c>
      <c r="S188">
        <f t="shared" si="79"/>
        <v>226.11471673379103</v>
      </c>
      <c r="T188">
        <f t="shared" si="80"/>
        <v>33.380444284828684</v>
      </c>
      <c r="U188">
        <f t="shared" si="81"/>
        <v>33.302300000000002</v>
      </c>
      <c r="V188">
        <f t="shared" si="82"/>
        <v>5.1385571705168038</v>
      </c>
      <c r="W188">
        <f t="shared" si="83"/>
        <v>69.558375741312503</v>
      </c>
      <c r="X188">
        <f t="shared" si="84"/>
        <v>3.6250154492592834</v>
      </c>
      <c r="Y188">
        <f t="shared" si="85"/>
        <v>5.2114722499281907</v>
      </c>
      <c r="Z188">
        <f t="shared" si="86"/>
        <v>1.5135417212575204</v>
      </c>
      <c r="AA188">
        <f t="shared" si="87"/>
        <v>-262.75027381978816</v>
      </c>
      <c r="AB188">
        <f t="shared" si="88"/>
        <v>50.022380127170685</v>
      </c>
      <c r="AC188">
        <f t="shared" si="89"/>
        <v>3.1189377349616376</v>
      </c>
      <c r="AD188">
        <f t="shared" si="90"/>
        <v>16.505760776135183</v>
      </c>
      <c r="AE188">
        <f t="shared" si="91"/>
        <v>46.628852551587407</v>
      </c>
      <c r="AF188">
        <f t="shared" si="92"/>
        <v>5.9490959312645257</v>
      </c>
      <c r="AG188">
        <f t="shared" si="93"/>
        <v>23.709748189678866</v>
      </c>
      <c r="AH188">
        <v>1180.9391389617031</v>
      </c>
      <c r="AI188">
        <v>1163.837575757575</v>
      </c>
      <c r="AJ188">
        <v>1.6905288693318909</v>
      </c>
      <c r="AK188">
        <v>66.861594045505171</v>
      </c>
      <c r="AL188">
        <f t="shared" si="94"/>
        <v>5.9580560956868061</v>
      </c>
      <c r="AM188">
        <v>33.335931225288078</v>
      </c>
      <c r="AN188">
        <v>35.721987272727283</v>
      </c>
      <c r="AO188">
        <v>5.7434019446970611E-5</v>
      </c>
      <c r="AP188">
        <v>85.609805602652457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47398.138612666698</v>
      </c>
      <c r="AV188">
        <f t="shared" si="98"/>
        <v>1200.0037500000001</v>
      </c>
      <c r="AW188">
        <f t="shared" si="99"/>
        <v>1025.9275635926379</v>
      </c>
      <c r="AX188">
        <f t="shared" si="100"/>
        <v>0.85493696464918367</v>
      </c>
      <c r="AY188">
        <f t="shared" si="101"/>
        <v>0.18842834177292447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1665416220.2874999</v>
      </c>
      <c r="BF188">
        <v>1119.29375</v>
      </c>
      <c r="BG188">
        <v>1141.4275</v>
      </c>
      <c r="BH188">
        <v>35.719162500000003</v>
      </c>
      <c r="BI188">
        <v>33.336387500000001</v>
      </c>
      <c r="BJ188">
        <v>1117.89375</v>
      </c>
      <c r="BK188">
        <v>35.458812500000001</v>
      </c>
      <c r="BL188">
        <v>650.03275000000008</v>
      </c>
      <c r="BM188">
        <v>101.3865</v>
      </c>
      <c r="BN188">
        <v>0.10007458750000001</v>
      </c>
      <c r="BO188">
        <v>33.553849999999997</v>
      </c>
      <c r="BP188">
        <v>33.302300000000002</v>
      </c>
      <c r="BQ188">
        <v>999.9</v>
      </c>
      <c r="BR188">
        <v>0</v>
      </c>
      <c r="BS188">
        <v>0</v>
      </c>
      <c r="BT188">
        <v>9007.8125</v>
      </c>
      <c r="BU188">
        <v>0</v>
      </c>
      <c r="BV188">
        <v>321.47949999999997</v>
      </c>
      <c r="BW188">
        <v>-22.132087500000001</v>
      </c>
      <c r="BX188">
        <v>1160.7574999999999</v>
      </c>
      <c r="BY188">
        <v>1180.79125</v>
      </c>
      <c r="BZ188">
        <v>2.3827912499999999</v>
      </c>
      <c r="CA188">
        <v>1141.4275</v>
      </c>
      <c r="CB188">
        <v>33.336387500000001</v>
      </c>
      <c r="CC188">
        <v>3.6214412500000002</v>
      </c>
      <c r="CD188">
        <v>3.3798575</v>
      </c>
      <c r="CE188">
        <v>27.200087499999999</v>
      </c>
      <c r="CF188">
        <v>26.028025</v>
      </c>
      <c r="CG188">
        <v>1200.0037500000001</v>
      </c>
      <c r="CH188">
        <v>0.50002000000000002</v>
      </c>
      <c r="CI188">
        <v>0.49997999999999998</v>
      </c>
      <c r="CJ188">
        <v>0</v>
      </c>
      <c r="CK188">
        <v>1000.57125</v>
      </c>
      <c r="CL188">
        <v>4.9990899999999998</v>
      </c>
      <c r="CM188">
        <v>11226.2125</v>
      </c>
      <c r="CN188">
        <v>9557.9562499999993</v>
      </c>
      <c r="CO188">
        <v>42.875</v>
      </c>
      <c r="CP188">
        <v>45.234250000000003</v>
      </c>
      <c r="CQ188">
        <v>43.75</v>
      </c>
      <c r="CR188">
        <v>44.030999999999999</v>
      </c>
      <c r="CS188">
        <v>44.436999999999998</v>
      </c>
      <c r="CT188">
        <v>597.52375000000006</v>
      </c>
      <c r="CU188">
        <v>597.48</v>
      </c>
      <c r="CV188">
        <v>0</v>
      </c>
      <c r="CW188">
        <v>1665416226.2</v>
      </c>
      <c r="CX188">
        <v>0</v>
      </c>
      <c r="CY188">
        <v>1665411210</v>
      </c>
      <c r="CZ188" t="s">
        <v>356</v>
      </c>
      <c r="DA188">
        <v>1665411210</v>
      </c>
      <c r="DB188">
        <v>1665411207</v>
      </c>
      <c r="DC188">
        <v>2</v>
      </c>
      <c r="DD188">
        <v>-1.1599999999999999</v>
      </c>
      <c r="DE188">
        <v>-4.0000000000000001E-3</v>
      </c>
      <c r="DF188">
        <v>0.52200000000000002</v>
      </c>
      <c r="DG188">
        <v>0.222</v>
      </c>
      <c r="DH188">
        <v>406</v>
      </c>
      <c r="DI188">
        <v>31</v>
      </c>
      <c r="DJ188">
        <v>0.33</v>
      </c>
      <c r="DK188">
        <v>0.17</v>
      </c>
      <c r="DL188">
        <v>-22.173519512195121</v>
      </c>
      <c r="DM188">
        <v>-7.3737282229925455E-2</v>
      </c>
      <c r="DN188">
        <v>5.9372668506777457E-2</v>
      </c>
      <c r="DO188">
        <v>1</v>
      </c>
      <c r="DP188">
        <v>2.378097804878049</v>
      </c>
      <c r="DQ188">
        <v>2.7254425087112111E-2</v>
      </c>
      <c r="DR188">
        <v>3.9497635077059201E-3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562</v>
      </c>
      <c r="EA188">
        <v>3.2968299999999999</v>
      </c>
      <c r="EB188">
        <v>2.6254400000000002</v>
      </c>
      <c r="EC188">
        <v>0.20108599999999999</v>
      </c>
      <c r="ED188">
        <v>0.20227500000000001</v>
      </c>
      <c r="EE188">
        <v>0.14419000000000001</v>
      </c>
      <c r="EF188">
        <v>0.13639399999999999</v>
      </c>
      <c r="EG188">
        <v>24193.4</v>
      </c>
      <c r="EH188">
        <v>24704.5</v>
      </c>
      <c r="EI188">
        <v>28180.7</v>
      </c>
      <c r="EJ188">
        <v>29814.7</v>
      </c>
      <c r="EK188">
        <v>33123.699999999997</v>
      </c>
      <c r="EL188">
        <v>35784.699999999997</v>
      </c>
      <c r="EM188">
        <v>39695.1</v>
      </c>
      <c r="EN188">
        <v>42654.1</v>
      </c>
      <c r="EO188">
        <v>2.2223999999999999</v>
      </c>
      <c r="EP188">
        <v>2.17205</v>
      </c>
      <c r="EQ188">
        <v>7.7038999999999996E-2</v>
      </c>
      <c r="ER188">
        <v>0</v>
      </c>
      <c r="ES188">
        <v>32.065800000000003</v>
      </c>
      <c r="ET188">
        <v>999.9</v>
      </c>
      <c r="EU188">
        <v>69.2</v>
      </c>
      <c r="EV188">
        <v>36.6</v>
      </c>
      <c r="EW188">
        <v>42.102499999999999</v>
      </c>
      <c r="EX188">
        <v>57.198</v>
      </c>
      <c r="EY188">
        <v>-1.95112</v>
      </c>
      <c r="EZ188">
        <v>2</v>
      </c>
      <c r="FA188">
        <v>0.465528</v>
      </c>
      <c r="FB188">
        <v>0.71898700000000004</v>
      </c>
      <c r="FC188">
        <v>20.269100000000002</v>
      </c>
      <c r="FD188">
        <v>5.2181899999999999</v>
      </c>
      <c r="FE188">
        <v>12.004</v>
      </c>
      <c r="FF188">
        <v>4.9866000000000001</v>
      </c>
      <c r="FG188">
        <v>3.2844799999999998</v>
      </c>
      <c r="FH188">
        <v>5744.8</v>
      </c>
      <c r="FI188">
        <v>9999</v>
      </c>
      <c r="FJ188">
        <v>9999</v>
      </c>
      <c r="FK188">
        <v>465.5</v>
      </c>
      <c r="FL188">
        <v>1.86581</v>
      </c>
      <c r="FM188">
        <v>1.8621799999999999</v>
      </c>
      <c r="FN188">
        <v>1.86425</v>
      </c>
      <c r="FO188">
        <v>1.8603499999999999</v>
      </c>
      <c r="FP188">
        <v>1.8609800000000001</v>
      </c>
      <c r="FQ188">
        <v>1.8601000000000001</v>
      </c>
      <c r="FR188">
        <v>1.8618600000000001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1.41</v>
      </c>
      <c r="GH188">
        <v>0.26029999999999998</v>
      </c>
      <c r="GI188">
        <v>0.1107589500545309</v>
      </c>
      <c r="GJ188">
        <v>1.50489809740067E-3</v>
      </c>
      <c r="GK188">
        <v>-2.0552440134273611E-7</v>
      </c>
      <c r="GL188">
        <v>-9.6702536598140934E-11</v>
      </c>
      <c r="GM188">
        <v>-9.7891647304491333E-2</v>
      </c>
      <c r="GN188">
        <v>9.3380900660654225E-3</v>
      </c>
      <c r="GO188">
        <v>6.5945522138961576E-7</v>
      </c>
      <c r="GP188">
        <v>5.8990856701692426E-7</v>
      </c>
      <c r="GQ188">
        <v>7</v>
      </c>
      <c r="GR188">
        <v>2047</v>
      </c>
      <c r="GS188">
        <v>3</v>
      </c>
      <c r="GT188">
        <v>37</v>
      </c>
      <c r="GU188">
        <v>83.5</v>
      </c>
      <c r="GV188">
        <v>83.6</v>
      </c>
      <c r="GW188">
        <v>3.0956999999999999</v>
      </c>
      <c r="GX188">
        <v>2.5463900000000002</v>
      </c>
      <c r="GY188">
        <v>2.04834</v>
      </c>
      <c r="GZ188">
        <v>2.6196299999999999</v>
      </c>
      <c r="HA188">
        <v>2.1972700000000001</v>
      </c>
      <c r="HB188">
        <v>2.33765</v>
      </c>
      <c r="HC188">
        <v>41.612699999999997</v>
      </c>
      <c r="HD188">
        <v>14.7537</v>
      </c>
      <c r="HE188">
        <v>18</v>
      </c>
      <c r="HF188">
        <v>702.95799999999997</v>
      </c>
      <c r="HG188">
        <v>735.06</v>
      </c>
      <c r="HH188">
        <v>31.0016</v>
      </c>
      <c r="HI188">
        <v>33.312199999999997</v>
      </c>
      <c r="HJ188">
        <v>30.0002</v>
      </c>
      <c r="HK188">
        <v>33.064500000000002</v>
      </c>
      <c r="HL188">
        <v>33.020200000000003</v>
      </c>
      <c r="HM188">
        <v>61.938000000000002</v>
      </c>
      <c r="HN188">
        <v>27.398499999999999</v>
      </c>
      <c r="HO188">
        <v>92.911299999999997</v>
      </c>
      <c r="HP188">
        <v>31</v>
      </c>
      <c r="HQ188">
        <v>1156.8399999999999</v>
      </c>
      <c r="HR188">
        <v>33.5154</v>
      </c>
      <c r="HS188">
        <v>99.179400000000001</v>
      </c>
      <c r="HT188">
        <v>98.874399999999994</v>
      </c>
    </row>
    <row r="189" spans="1:228" x14ac:dyDescent="0.2">
      <c r="A189">
        <v>174</v>
      </c>
      <c r="B189">
        <v>1665416226.5999999</v>
      </c>
      <c r="C189">
        <v>691</v>
      </c>
      <c r="D189" t="s">
        <v>707</v>
      </c>
      <c r="E189" t="s">
        <v>708</v>
      </c>
      <c r="F189">
        <v>4</v>
      </c>
      <c r="G189">
        <v>1665416224.5999999</v>
      </c>
      <c r="H189">
        <f t="shared" si="68"/>
        <v>5.9562594589231063E-3</v>
      </c>
      <c r="I189">
        <f t="shared" si="69"/>
        <v>5.9562594589231059</v>
      </c>
      <c r="J189">
        <f t="shared" si="70"/>
        <v>23.606498011463046</v>
      </c>
      <c r="K189">
        <f t="shared" si="71"/>
        <v>1126.295714285714</v>
      </c>
      <c r="L189">
        <f t="shared" si="72"/>
        <v>1001.4145075200269</v>
      </c>
      <c r="M189">
        <f t="shared" si="73"/>
        <v>101.62980210530758</v>
      </c>
      <c r="N189">
        <f t="shared" si="74"/>
        <v>114.30352735590265</v>
      </c>
      <c r="O189">
        <f t="shared" si="75"/>
        <v>0.40351183934822399</v>
      </c>
      <c r="P189">
        <f t="shared" si="76"/>
        <v>3.6901533961601696</v>
      </c>
      <c r="Q189">
        <f t="shared" si="77"/>
        <v>0.38050373761505774</v>
      </c>
      <c r="R189">
        <f t="shared" si="78"/>
        <v>0.23977262755703321</v>
      </c>
      <c r="S189">
        <f t="shared" si="79"/>
        <v>226.11117651939773</v>
      </c>
      <c r="T189">
        <f t="shared" si="80"/>
        <v>33.394439368566808</v>
      </c>
      <c r="U189">
        <f t="shared" si="81"/>
        <v>33.326142857142862</v>
      </c>
      <c r="V189">
        <f t="shared" si="82"/>
        <v>5.1454300506993151</v>
      </c>
      <c r="W189">
        <f t="shared" si="83"/>
        <v>69.513954335869329</v>
      </c>
      <c r="X189">
        <f t="shared" si="84"/>
        <v>3.625451266700296</v>
      </c>
      <c r="Y189">
        <f t="shared" si="85"/>
        <v>5.2154294793578684</v>
      </c>
      <c r="Z189">
        <f t="shared" si="86"/>
        <v>1.5199787839990191</v>
      </c>
      <c r="AA189">
        <f t="shared" si="87"/>
        <v>-262.67104213850899</v>
      </c>
      <c r="AB189">
        <f t="shared" si="88"/>
        <v>47.999394487945594</v>
      </c>
      <c r="AC189">
        <f t="shared" si="89"/>
        <v>2.9920427550721569</v>
      </c>
      <c r="AD189">
        <f t="shared" si="90"/>
        <v>14.431571623906493</v>
      </c>
      <c r="AE189">
        <f t="shared" si="91"/>
        <v>46.318984153060313</v>
      </c>
      <c r="AF189">
        <f t="shared" si="92"/>
        <v>5.9064775855748817</v>
      </c>
      <c r="AG189">
        <f t="shared" si="93"/>
        <v>23.606498011463046</v>
      </c>
      <c r="AH189">
        <v>1187.537410811256</v>
      </c>
      <c r="AI189">
        <v>1170.536242424243</v>
      </c>
      <c r="AJ189">
        <v>1.6767662491391939</v>
      </c>
      <c r="AK189">
        <v>66.861594045505171</v>
      </c>
      <c r="AL189">
        <f t="shared" si="94"/>
        <v>5.9562594589231059</v>
      </c>
      <c r="AM189">
        <v>33.340696929648303</v>
      </c>
      <c r="AN189">
        <v>35.726409090909087</v>
      </c>
      <c r="AO189">
        <v>-7.0680393120225118E-6</v>
      </c>
      <c r="AP189">
        <v>85.609805602652457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47424.849109285264</v>
      </c>
      <c r="AV189">
        <f t="shared" si="98"/>
        <v>1199.985714285714</v>
      </c>
      <c r="AW189">
        <f t="shared" si="99"/>
        <v>1025.9120707354391</v>
      </c>
      <c r="AX189">
        <f t="shared" si="100"/>
        <v>0.85493690343314499</v>
      </c>
      <c r="AY189">
        <f t="shared" si="101"/>
        <v>0.18842822362596989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1665416224.5999999</v>
      </c>
      <c r="BF189">
        <v>1126.295714285714</v>
      </c>
      <c r="BG189">
        <v>1148.298571428571</v>
      </c>
      <c r="BH189">
        <v>35.723571428571432</v>
      </c>
      <c r="BI189">
        <v>33.35782857142857</v>
      </c>
      <c r="BJ189">
        <v>1124.8900000000001</v>
      </c>
      <c r="BK189">
        <v>35.463171428571428</v>
      </c>
      <c r="BL189">
        <v>650.01942857142853</v>
      </c>
      <c r="BM189">
        <v>101.38628571428571</v>
      </c>
      <c r="BN189">
        <v>9.9963328571428561E-2</v>
      </c>
      <c r="BO189">
        <v>33.567414285714293</v>
      </c>
      <c r="BP189">
        <v>33.326142857142862</v>
      </c>
      <c r="BQ189">
        <v>999.89999999999986</v>
      </c>
      <c r="BR189">
        <v>0</v>
      </c>
      <c r="BS189">
        <v>0</v>
      </c>
      <c r="BT189">
        <v>9013.3928571428569</v>
      </c>
      <c r="BU189">
        <v>0</v>
      </c>
      <c r="BV189">
        <v>320.66571428571427</v>
      </c>
      <c r="BW189">
        <v>-22.004685714285721</v>
      </c>
      <c r="BX189">
        <v>1168.022857142857</v>
      </c>
      <c r="BY189">
        <v>1187.9285714285711</v>
      </c>
      <c r="BZ189">
        <v>2.365748571428572</v>
      </c>
      <c r="CA189">
        <v>1148.298571428571</v>
      </c>
      <c r="CB189">
        <v>33.35782857142857</v>
      </c>
      <c r="CC189">
        <v>3.62188</v>
      </c>
      <c r="CD189">
        <v>3.3820242857142859</v>
      </c>
      <c r="CE189">
        <v>27.202171428571429</v>
      </c>
      <c r="CF189">
        <v>26.038842857142861</v>
      </c>
      <c r="CG189">
        <v>1199.985714285714</v>
      </c>
      <c r="CH189">
        <v>0.50002000000000002</v>
      </c>
      <c r="CI189">
        <v>0.49997999999999992</v>
      </c>
      <c r="CJ189">
        <v>0</v>
      </c>
      <c r="CK189">
        <v>1000.4</v>
      </c>
      <c r="CL189">
        <v>4.9990899999999998</v>
      </c>
      <c r="CM189">
        <v>11215.11428571429</v>
      </c>
      <c r="CN189">
        <v>9557.812857142857</v>
      </c>
      <c r="CO189">
        <v>42.875</v>
      </c>
      <c r="CP189">
        <v>45.25</v>
      </c>
      <c r="CQ189">
        <v>43.75</v>
      </c>
      <c r="CR189">
        <v>44.061999999999998</v>
      </c>
      <c r="CS189">
        <v>44.436999999999998</v>
      </c>
      <c r="CT189">
        <v>597.51714285714297</v>
      </c>
      <c r="CU189">
        <v>597.46857142857152</v>
      </c>
      <c r="CV189">
        <v>0</v>
      </c>
      <c r="CW189">
        <v>1665416229.8</v>
      </c>
      <c r="CX189">
        <v>0</v>
      </c>
      <c r="CY189">
        <v>1665411210</v>
      </c>
      <c r="CZ189" t="s">
        <v>356</v>
      </c>
      <c r="DA189">
        <v>1665411210</v>
      </c>
      <c r="DB189">
        <v>1665411207</v>
      </c>
      <c r="DC189">
        <v>2</v>
      </c>
      <c r="DD189">
        <v>-1.1599999999999999</v>
      </c>
      <c r="DE189">
        <v>-4.0000000000000001E-3</v>
      </c>
      <c r="DF189">
        <v>0.52200000000000002</v>
      </c>
      <c r="DG189">
        <v>0.222</v>
      </c>
      <c r="DH189">
        <v>406</v>
      </c>
      <c r="DI189">
        <v>31</v>
      </c>
      <c r="DJ189">
        <v>0.33</v>
      </c>
      <c r="DK189">
        <v>0.17</v>
      </c>
      <c r="DL189">
        <v>-22.14781951219512</v>
      </c>
      <c r="DM189">
        <v>0.36940348432056658</v>
      </c>
      <c r="DN189">
        <v>8.3941484320959769E-2</v>
      </c>
      <c r="DO189">
        <v>0</v>
      </c>
      <c r="DP189">
        <v>2.3772773170731711</v>
      </c>
      <c r="DQ189">
        <v>8.1752613240452261E-3</v>
      </c>
      <c r="DR189">
        <v>7.1280230298518734E-3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3.2966500000000001</v>
      </c>
      <c r="EB189">
        <v>2.6254499999999998</v>
      </c>
      <c r="EC189">
        <v>0.20180799999999999</v>
      </c>
      <c r="ED189">
        <v>0.20297399999999999</v>
      </c>
      <c r="EE189">
        <v>0.14421400000000001</v>
      </c>
      <c r="EF189">
        <v>0.13655800000000001</v>
      </c>
      <c r="EG189">
        <v>24171.5</v>
      </c>
      <c r="EH189">
        <v>24683</v>
      </c>
      <c r="EI189">
        <v>28180.799999999999</v>
      </c>
      <c r="EJ189">
        <v>29814.9</v>
      </c>
      <c r="EK189">
        <v>33123.1</v>
      </c>
      <c r="EL189">
        <v>35777.9</v>
      </c>
      <c r="EM189">
        <v>39695.5</v>
      </c>
      <c r="EN189">
        <v>42654.1</v>
      </c>
      <c r="EO189">
        <v>2.2221799999999998</v>
      </c>
      <c r="EP189">
        <v>2.1725699999999999</v>
      </c>
      <c r="EQ189">
        <v>7.7113500000000001E-2</v>
      </c>
      <c r="ER189">
        <v>0</v>
      </c>
      <c r="ES189">
        <v>32.088500000000003</v>
      </c>
      <c r="ET189">
        <v>999.9</v>
      </c>
      <c r="EU189">
        <v>69.2</v>
      </c>
      <c r="EV189">
        <v>36.6</v>
      </c>
      <c r="EW189">
        <v>42.104100000000003</v>
      </c>
      <c r="EX189">
        <v>56.238</v>
      </c>
      <c r="EY189">
        <v>-2.1314099999999998</v>
      </c>
      <c r="EZ189">
        <v>2</v>
      </c>
      <c r="FA189">
        <v>0.46578999999999998</v>
      </c>
      <c r="FB189">
        <v>0.72622299999999995</v>
      </c>
      <c r="FC189">
        <v>20.268999999999998</v>
      </c>
      <c r="FD189">
        <v>5.2193899999999998</v>
      </c>
      <c r="FE189">
        <v>12.004</v>
      </c>
      <c r="FF189">
        <v>4.9869000000000003</v>
      </c>
      <c r="FG189">
        <v>3.2845499999999999</v>
      </c>
      <c r="FH189">
        <v>5744.8</v>
      </c>
      <c r="FI189">
        <v>9999</v>
      </c>
      <c r="FJ189">
        <v>9999</v>
      </c>
      <c r="FK189">
        <v>465.5</v>
      </c>
      <c r="FL189">
        <v>1.86582</v>
      </c>
      <c r="FM189">
        <v>1.8621799999999999</v>
      </c>
      <c r="FN189">
        <v>1.86425</v>
      </c>
      <c r="FO189">
        <v>1.8603400000000001</v>
      </c>
      <c r="FP189">
        <v>1.8609800000000001</v>
      </c>
      <c r="FQ189">
        <v>1.86009</v>
      </c>
      <c r="FR189">
        <v>1.8618399999999999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1.41</v>
      </c>
      <c r="GH189">
        <v>0.26050000000000001</v>
      </c>
      <c r="GI189">
        <v>0.1107589500545309</v>
      </c>
      <c r="GJ189">
        <v>1.50489809740067E-3</v>
      </c>
      <c r="GK189">
        <v>-2.0552440134273611E-7</v>
      </c>
      <c r="GL189">
        <v>-9.6702536598140934E-11</v>
      </c>
      <c r="GM189">
        <v>-9.7891647304491333E-2</v>
      </c>
      <c r="GN189">
        <v>9.3380900660654225E-3</v>
      </c>
      <c r="GO189">
        <v>6.5945522138961576E-7</v>
      </c>
      <c r="GP189">
        <v>5.8990856701692426E-7</v>
      </c>
      <c r="GQ189">
        <v>7</v>
      </c>
      <c r="GR189">
        <v>2047</v>
      </c>
      <c r="GS189">
        <v>3</v>
      </c>
      <c r="GT189">
        <v>37</v>
      </c>
      <c r="GU189">
        <v>83.6</v>
      </c>
      <c r="GV189">
        <v>83.7</v>
      </c>
      <c r="GW189">
        <v>3.1103499999999999</v>
      </c>
      <c r="GX189">
        <v>2.5476100000000002</v>
      </c>
      <c r="GY189">
        <v>2.04834</v>
      </c>
      <c r="GZ189">
        <v>2.6196299999999999</v>
      </c>
      <c r="HA189">
        <v>2.1972700000000001</v>
      </c>
      <c r="HB189">
        <v>2.31934</v>
      </c>
      <c r="HC189">
        <v>41.586599999999997</v>
      </c>
      <c r="HD189">
        <v>14.744899999999999</v>
      </c>
      <c r="HE189">
        <v>18</v>
      </c>
      <c r="HF189">
        <v>702.80200000000002</v>
      </c>
      <c r="HG189">
        <v>735.601</v>
      </c>
      <c r="HH189">
        <v>31.001799999999999</v>
      </c>
      <c r="HI189">
        <v>33.315199999999997</v>
      </c>
      <c r="HJ189">
        <v>30.000399999999999</v>
      </c>
      <c r="HK189">
        <v>33.067399999999999</v>
      </c>
      <c r="HL189">
        <v>33.023800000000001</v>
      </c>
      <c r="HM189">
        <v>62.227899999999998</v>
      </c>
      <c r="HN189">
        <v>27.398499999999999</v>
      </c>
      <c r="HO189">
        <v>92.911299999999997</v>
      </c>
      <c r="HP189">
        <v>31</v>
      </c>
      <c r="HQ189">
        <v>1163.55</v>
      </c>
      <c r="HR189">
        <v>33.555900000000001</v>
      </c>
      <c r="HS189">
        <v>99.180099999999996</v>
      </c>
      <c r="HT189">
        <v>98.874700000000004</v>
      </c>
    </row>
    <row r="190" spans="1:228" x14ac:dyDescent="0.2">
      <c r="A190">
        <v>175</v>
      </c>
      <c r="B190">
        <v>1665416230.5999999</v>
      </c>
      <c r="C190">
        <v>695</v>
      </c>
      <c r="D190" t="s">
        <v>709</v>
      </c>
      <c r="E190" t="s">
        <v>710</v>
      </c>
      <c r="F190">
        <v>4</v>
      </c>
      <c r="G190">
        <v>1665416228.2874999</v>
      </c>
      <c r="H190">
        <f t="shared" si="68"/>
        <v>5.9605146239096324E-3</v>
      </c>
      <c r="I190">
        <f t="shared" si="69"/>
        <v>5.9605146239096323</v>
      </c>
      <c r="J190">
        <f t="shared" si="70"/>
        <v>23.019643950623063</v>
      </c>
      <c r="K190">
        <f t="shared" si="71"/>
        <v>1132.26125</v>
      </c>
      <c r="L190">
        <f t="shared" si="72"/>
        <v>1009.4591151033754</v>
      </c>
      <c r="M190">
        <f t="shared" si="73"/>
        <v>102.44690907600601</v>
      </c>
      <c r="N190">
        <f t="shared" si="74"/>
        <v>114.90972105111562</v>
      </c>
      <c r="O190">
        <f t="shared" si="75"/>
        <v>0.40293201062441114</v>
      </c>
      <c r="P190">
        <f t="shared" si="76"/>
        <v>3.6854683863034401</v>
      </c>
      <c r="Q190">
        <f t="shared" si="77"/>
        <v>0.37996058486448236</v>
      </c>
      <c r="R190">
        <f t="shared" si="78"/>
        <v>0.23943005350547131</v>
      </c>
      <c r="S190">
        <f t="shared" si="79"/>
        <v>226.11400873414715</v>
      </c>
      <c r="T190">
        <f t="shared" si="80"/>
        <v>33.405318841758827</v>
      </c>
      <c r="U190">
        <f t="shared" si="81"/>
        <v>33.344637499999997</v>
      </c>
      <c r="V190">
        <f t="shared" si="82"/>
        <v>5.1507667744793357</v>
      </c>
      <c r="W190">
        <f t="shared" si="83"/>
        <v>69.508151567675412</v>
      </c>
      <c r="X190">
        <f t="shared" si="84"/>
        <v>3.6275755555997811</v>
      </c>
      <c r="Y190">
        <f t="shared" si="85"/>
        <v>5.2189210528319903</v>
      </c>
      <c r="Z190">
        <f t="shared" si="86"/>
        <v>1.5231912188795547</v>
      </c>
      <c r="AA190">
        <f t="shared" si="87"/>
        <v>-262.8586949144148</v>
      </c>
      <c r="AB190">
        <f t="shared" si="88"/>
        <v>46.64022195590605</v>
      </c>
      <c r="AC190">
        <f t="shared" si="89"/>
        <v>2.9114484901693394</v>
      </c>
      <c r="AD190">
        <f t="shared" si="90"/>
        <v>12.806984265807735</v>
      </c>
      <c r="AE190">
        <f t="shared" si="91"/>
        <v>46.256871466886039</v>
      </c>
      <c r="AF190">
        <f t="shared" si="92"/>
        <v>5.8093637827769289</v>
      </c>
      <c r="AG190">
        <f t="shared" si="93"/>
        <v>23.019643950623063</v>
      </c>
      <c r="AH190">
        <v>1194.21324228503</v>
      </c>
      <c r="AI190">
        <v>1177.325696969697</v>
      </c>
      <c r="AJ190">
        <v>1.710744371158724</v>
      </c>
      <c r="AK190">
        <v>66.861594045505171</v>
      </c>
      <c r="AL190">
        <f t="shared" si="94"/>
        <v>5.9605146239096323</v>
      </c>
      <c r="AM190">
        <v>33.413125655841583</v>
      </c>
      <c r="AN190">
        <v>35.759819393939388</v>
      </c>
      <c r="AO190">
        <v>7.7335211138150131E-3</v>
      </c>
      <c r="AP190">
        <v>85.609805602652457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47339.315765142361</v>
      </c>
      <c r="AV190">
        <f t="shared" si="98"/>
        <v>1199.9974999999999</v>
      </c>
      <c r="AW190">
        <f t="shared" si="99"/>
        <v>1025.9224635928222</v>
      </c>
      <c r="AX190">
        <f t="shared" si="100"/>
        <v>0.85493716744645076</v>
      </c>
      <c r="AY190">
        <f t="shared" si="101"/>
        <v>0.18842873317165007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1665416228.2874999</v>
      </c>
      <c r="BF190">
        <v>1132.26125</v>
      </c>
      <c r="BG190">
        <v>1154.20625</v>
      </c>
      <c r="BH190">
        <v>35.744262499999998</v>
      </c>
      <c r="BI190">
        <v>33.417574999999999</v>
      </c>
      <c r="BJ190">
        <v>1130.8512499999999</v>
      </c>
      <c r="BK190">
        <v>35.4836375</v>
      </c>
      <c r="BL190">
        <v>650.04962499999999</v>
      </c>
      <c r="BM190">
        <v>101.386875</v>
      </c>
      <c r="BN190">
        <v>0.10005749999999999</v>
      </c>
      <c r="BO190">
        <v>33.579374999999999</v>
      </c>
      <c r="BP190">
        <v>33.344637499999997</v>
      </c>
      <c r="BQ190">
        <v>999.9</v>
      </c>
      <c r="BR190">
        <v>0</v>
      </c>
      <c r="BS190">
        <v>0</v>
      </c>
      <c r="BT190">
        <v>8997.1875</v>
      </c>
      <c r="BU190">
        <v>0</v>
      </c>
      <c r="BV190">
        <v>320.06012500000003</v>
      </c>
      <c r="BW190">
        <v>-21.946549999999998</v>
      </c>
      <c r="BX190">
        <v>1174.2325000000001</v>
      </c>
      <c r="BY190">
        <v>1194.1125</v>
      </c>
      <c r="BZ190">
        <v>2.3267000000000002</v>
      </c>
      <c r="CA190">
        <v>1154.20625</v>
      </c>
      <c r="CB190">
        <v>33.417574999999999</v>
      </c>
      <c r="CC190">
        <v>3.62400375</v>
      </c>
      <c r="CD190">
        <v>3.3881062499999999</v>
      </c>
      <c r="CE190">
        <v>27.212162500000002</v>
      </c>
      <c r="CF190">
        <v>26.0692375</v>
      </c>
      <c r="CG190">
        <v>1199.9974999999999</v>
      </c>
      <c r="CH190">
        <v>0.50001300000000004</v>
      </c>
      <c r="CI190">
        <v>0.49998700000000001</v>
      </c>
      <c r="CJ190">
        <v>0</v>
      </c>
      <c r="CK190">
        <v>1000.3412499999999</v>
      </c>
      <c r="CL190">
        <v>4.9990899999999998</v>
      </c>
      <c r="CM190">
        <v>11208.55</v>
      </c>
      <c r="CN190">
        <v>9557.8737500000007</v>
      </c>
      <c r="CO190">
        <v>42.875</v>
      </c>
      <c r="CP190">
        <v>45.25</v>
      </c>
      <c r="CQ190">
        <v>43.75</v>
      </c>
      <c r="CR190">
        <v>44.061999999999998</v>
      </c>
      <c r="CS190">
        <v>44.436999999999998</v>
      </c>
      <c r="CT190">
        <v>597.51250000000005</v>
      </c>
      <c r="CU190">
        <v>597.48500000000001</v>
      </c>
      <c r="CV190">
        <v>0</v>
      </c>
      <c r="CW190">
        <v>1665416234</v>
      </c>
      <c r="CX190">
        <v>0</v>
      </c>
      <c r="CY190">
        <v>1665411210</v>
      </c>
      <c r="CZ190" t="s">
        <v>356</v>
      </c>
      <c r="DA190">
        <v>1665411210</v>
      </c>
      <c r="DB190">
        <v>1665411207</v>
      </c>
      <c r="DC190">
        <v>2</v>
      </c>
      <c r="DD190">
        <v>-1.1599999999999999</v>
      </c>
      <c r="DE190">
        <v>-4.0000000000000001E-3</v>
      </c>
      <c r="DF190">
        <v>0.52200000000000002</v>
      </c>
      <c r="DG190">
        <v>0.222</v>
      </c>
      <c r="DH190">
        <v>406</v>
      </c>
      <c r="DI190">
        <v>31</v>
      </c>
      <c r="DJ190">
        <v>0.33</v>
      </c>
      <c r="DK190">
        <v>0.17</v>
      </c>
      <c r="DL190">
        <v>-22.10407804878049</v>
      </c>
      <c r="DM190">
        <v>0.8807205574912691</v>
      </c>
      <c r="DN190">
        <v>0.11664455600229789</v>
      </c>
      <c r="DO190">
        <v>0</v>
      </c>
      <c r="DP190">
        <v>2.3683265853658542</v>
      </c>
      <c r="DQ190">
        <v>-0.14720885017421309</v>
      </c>
      <c r="DR190">
        <v>2.1481125647227661E-2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365</v>
      </c>
      <c r="EA190">
        <v>3.2965499999999999</v>
      </c>
      <c r="EB190">
        <v>2.6251500000000001</v>
      </c>
      <c r="EC190">
        <v>0.202545</v>
      </c>
      <c r="ED190">
        <v>0.20371</v>
      </c>
      <c r="EE190">
        <v>0.14430000000000001</v>
      </c>
      <c r="EF190">
        <v>0.136657</v>
      </c>
      <c r="EG190">
        <v>24149.200000000001</v>
      </c>
      <c r="EH190">
        <v>24659.8</v>
      </c>
      <c r="EI190">
        <v>28180.799999999999</v>
      </c>
      <c r="EJ190">
        <v>29814.5</v>
      </c>
      <c r="EK190">
        <v>33119.9</v>
      </c>
      <c r="EL190">
        <v>35773.300000000003</v>
      </c>
      <c r="EM190">
        <v>39695.599999999999</v>
      </c>
      <c r="EN190">
        <v>42653.5</v>
      </c>
      <c r="EO190">
        <v>2.2223199999999999</v>
      </c>
      <c r="EP190">
        <v>2.17232</v>
      </c>
      <c r="EQ190">
        <v>7.6815499999999995E-2</v>
      </c>
      <c r="ER190">
        <v>0</v>
      </c>
      <c r="ES190">
        <v>32.112499999999997</v>
      </c>
      <c r="ET190">
        <v>999.9</v>
      </c>
      <c r="EU190">
        <v>69.2</v>
      </c>
      <c r="EV190">
        <v>36.6</v>
      </c>
      <c r="EW190">
        <v>42.098599999999998</v>
      </c>
      <c r="EX190">
        <v>56.688000000000002</v>
      </c>
      <c r="EY190">
        <v>-2.1554500000000001</v>
      </c>
      <c r="EZ190">
        <v>2</v>
      </c>
      <c r="FA190">
        <v>0.46625800000000001</v>
      </c>
      <c r="FB190">
        <v>0.733178</v>
      </c>
      <c r="FC190">
        <v>20.268799999999999</v>
      </c>
      <c r="FD190">
        <v>5.2190899999999996</v>
      </c>
      <c r="FE190">
        <v>12.004</v>
      </c>
      <c r="FF190">
        <v>4.9870999999999999</v>
      </c>
      <c r="FG190">
        <v>3.2846500000000001</v>
      </c>
      <c r="FH190">
        <v>5745.1</v>
      </c>
      <c r="FI190">
        <v>9999</v>
      </c>
      <c r="FJ190">
        <v>9999</v>
      </c>
      <c r="FK190">
        <v>465.5</v>
      </c>
      <c r="FL190">
        <v>1.86581</v>
      </c>
      <c r="FM190">
        <v>1.8621799999999999</v>
      </c>
      <c r="FN190">
        <v>1.8642300000000001</v>
      </c>
      <c r="FO190">
        <v>1.86033</v>
      </c>
      <c r="FP190">
        <v>1.861</v>
      </c>
      <c r="FQ190">
        <v>1.8601300000000001</v>
      </c>
      <c r="FR190">
        <v>1.8618600000000001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1.41</v>
      </c>
      <c r="GH190">
        <v>0.26090000000000002</v>
      </c>
      <c r="GI190">
        <v>0.1107589500545309</v>
      </c>
      <c r="GJ190">
        <v>1.50489809740067E-3</v>
      </c>
      <c r="GK190">
        <v>-2.0552440134273611E-7</v>
      </c>
      <c r="GL190">
        <v>-9.6702536598140934E-11</v>
      </c>
      <c r="GM190">
        <v>-9.7891647304491333E-2</v>
      </c>
      <c r="GN190">
        <v>9.3380900660654225E-3</v>
      </c>
      <c r="GO190">
        <v>6.5945522138961576E-7</v>
      </c>
      <c r="GP190">
        <v>5.8990856701692426E-7</v>
      </c>
      <c r="GQ190">
        <v>7</v>
      </c>
      <c r="GR190">
        <v>2047</v>
      </c>
      <c r="GS190">
        <v>3</v>
      </c>
      <c r="GT190">
        <v>37</v>
      </c>
      <c r="GU190">
        <v>83.7</v>
      </c>
      <c r="GV190">
        <v>83.7</v>
      </c>
      <c r="GW190">
        <v>3.125</v>
      </c>
      <c r="GX190">
        <v>2.5585900000000001</v>
      </c>
      <c r="GY190">
        <v>2.04834</v>
      </c>
      <c r="GZ190">
        <v>2.6196299999999999</v>
      </c>
      <c r="HA190">
        <v>2.1972700000000001</v>
      </c>
      <c r="HB190">
        <v>2.2961399999999998</v>
      </c>
      <c r="HC190">
        <v>41.612699999999997</v>
      </c>
      <c r="HD190">
        <v>14.7362</v>
      </c>
      <c r="HE190">
        <v>18</v>
      </c>
      <c r="HF190">
        <v>702.952</v>
      </c>
      <c r="HG190">
        <v>735.41099999999994</v>
      </c>
      <c r="HH190">
        <v>31.001899999999999</v>
      </c>
      <c r="HI190">
        <v>33.318100000000001</v>
      </c>
      <c r="HJ190">
        <v>30.000499999999999</v>
      </c>
      <c r="HK190">
        <v>33.069600000000001</v>
      </c>
      <c r="HL190">
        <v>33.0276</v>
      </c>
      <c r="HM190">
        <v>62.514099999999999</v>
      </c>
      <c r="HN190">
        <v>27.119499999999999</v>
      </c>
      <c r="HO190">
        <v>92.911299999999997</v>
      </c>
      <c r="HP190">
        <v>31</v>
      </c>
      <c r="HQ190">
        <v>1170.26</v>
      </c>
      <c r="HR190">
        <v>33.5794</v>
      </c>
      <c r="HS190">
        <v>99.180400000000006</v>
      </c>
      <c r="HT190">
        <v>98.8733</v>
      </c>
    </row>
    <row r="191" spans="1:228" x14ac:dyDescent="0.2">
      <c r="A191">
        <v>176</v>
      </c>
      <c r="B191">
        <v>1665416234.5999999</v>
      </c>
      <c r="C191">
        <v>699</v>
      </c>
      <c r="D191" t="s">
        <v>711</v>
      </c>
      <c r="E191" t="s">
        <v>712</v>
      </c>
      <c r="F191">
        <v>4</v>
      </c>
      <c r="G191">
        <v>1665416232.5999999</v>
      </c>
      <c r="H191">
        <f t="shared" si="68"/>
        <v>5.9537657940520331E-3</v>
      </c>
      <c r="I191">
        <f t="shared" si="69"/>
        <v>5.9537657940520328</v>
      </c>
      <c r="J191">
        <f t="shared" si="70"/>
        <v>23.676391118073926</v>
      </c>
      <c r="K191">
        <f t="shared" si="71"/>
        <v>1139.295714285714</v>
      </c>
      <c r="L191">
        <f t="shared" si="72"/>
        <v>1013.3487146046265</v>
      </c>
      <c r="M191">
        <f t="shared" si="73"/>
        <v>102.84225491804108</v>
      </c>
      <c r="N191">
        <f t="shared" si="74"/>
        <v>115.62430443435049</v>
      </c>
      <c r="O191">
        <f t="shared" si="75"/>
        <v>0.4019882108048643</v>
      </c>
      <c r="P191">
        <f t="shared" si="76"/>
        <v>3.6760855045557483</v>
      </c>
      <c r="Q191">
        <f t="shared" si="77"/>
        <v>0.37906620047636608</v>
      </c>
      <c r="R191">
        <f t="shared" si="78"/>
        <v>0.23886683746332632</v>
      </c>
      <c r="S191">
        <f t="shared" si="79"/>
        <v>226.1135572344682</v>
      </c>
      <c r="T191">
        <f t="shared" si="80"/>
        <v>33.41785226757748</v>
      </c>
      <c r="U191">
        <f t="shared" si="81"/>
        <v>33.362657142857152</v>
      </c>
      <c r="V191">
        <f t="shared" si="82"/>
        <v>5.1559710651039605</v>
      </c>
      <c r="W191">
        <f t="shared" si="83"/>
        <v>69.528345405638646</v>
      </c>
      <c r="X191">
        <f t="shared" si="84"/>
        <v>3.6309728927972693</v>
      </c>
      <c r="Y191">
        <f t="shared" si="85"/>
        <v>5.2222915296108896</v>
      </c>
      <c r="Z191">
        <f t="shared" si="86"/>
        <v>1.5249981723066912</v>
      </c>
      <c r="AA191">
        <f t="shared" si="87"/>
        <v>-262.56107151769464</v>
      </c>
      <c r="AB191">
        <f t="shared" si="88"/>
        <v>45.237169640968851</v>
      </c>
      <c r="AC191">
        <f t="shared" si="89"/>
        <v>2.8314822322607189</v>
      </c>
      <c r="AD191">
        <f t="shared" si="90"/>
        <v>11.621137590003137</v>
      </c>
      <c r="AE191">
        <f t="shared" si="91"/>
        <v>46.679873013399401</v>
      </c>
      <c r="AF191">
        <f t="shared" si="92"/>
        <v>5.8015394064845207</v>
      </c>
      <c r="AG191">
        <f t="shared" si="93"/>
        <v>23.676391118073926</v>
      </c>
      <c r="AH191">
        <v>1201.245695117738</v>
      </c>
      <c r="AI191">
        <v>1184.120787878788</v>
      </c>
      <c r="AJ191">
        <v>1.6994069536048779</v>
      </c>
      <c r="AK191">
        <v>66.861594045505171</v>
      </c>
      <c r="AL191">
        <f t="shared" si="94"/>
        <v>5.9537657940520328</v>
      </c>
      <c r="AM191">
        <v>33.44117724467899</v>
      </c>
      <c r="AN191">
        <v>35.789933333333337</v>
      </c>
      <c r="AO191">
        <v>6.8448385649628246E-3</v>
      </c>
      <c r="AP191">
        <v>85.609805602652457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47169.990940798176</v>
      </c>
      <c r="AV191">
        <f t="shared" si="98"/>
        <v>1199.992857142857</v>
      </c>
      <c r="AW191">
        <f t="shared" si="99"/>
        <v>1025.9187135929888</v>
      </c>
      <c r="AX191">
        <f t="shared" si="100"/>
        <v>0.85493735024028972</v>
      </c>
      <c r="AY191">
        <f t="shared" si="101"/>
        <v>0.18842908596375901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1665416232.5999999</v>
      </c>
      <c r="BF191">
        <v>1139.295714285714</v>
      </c>
      <c r="BG191">
        <v>1161.431428571429</v>
      </c>
      <c r="BH191">
        <v>35.777528571428569</v>
      </c>
      <c r="BI191">
        <v>33.453871428571418</v>
      </c>
      <c r="BJ191">
        <v>1137.8814285714291</v>
      </c>
      <c r="BK191">
        <v>35.51651428571428</v>
      </c>
      <c r="BL191">
        <v>649.99828571428566</v>
      </c>
      <c r="BM191">
        <v>101.3874285714286</v>
      </c>
      <c r="BN191">
        <v>0.10009831428571429</v>
      </c>
      <c r="BO191">
        <v>33.590914285714291</v>
      </c>
      <c r="BP191">
        <v>33.362657142857152</v>
      </c>
      <c r="BQ191">
        <v>999.89999999999986</v>
      </c>
      <c r="BR191">
        <v>0</v>
      </c>
      <c r="BS191">
        <v>0</v>
      </c>
      <c r="BT191">
        <v>8964.8214285714294</v>
      </c>
      <c r="BU191">
        <v>0</v>
      </c>
      <c r="BV191">
        <v>318.21114285714287</v>
      </c>
      <c r="BW191">
        <v>-22.134785714285719</v>
      </c>
      <c r="BX191">
        <v>1181.568571428571</v>
      </c>
      <c r="BY191">
        <v>1201.6300000000001</v>
      </c>
      <c r="BZ191">
        <v>2.3236628571428568</v>
      </c>
      <c r="CA191">
        <v>1161.431428571429</v>
      </c>
      <c r="CB191">
        <v>33.453871428571418</v>
      </c>
      <c r="CC191">
        <v>3.6273871428571431</v>
      </c>
      <c r="CD191">
        <v>3.3917957142857138</v>
      </c>
      <c r="CE191">
        <v>27.228085714285719</v>
      </c>
      <c r="CF191">
        <v>26.08764285714286</v>
      </c>
      <c r="CG191">
        <v>1199.992857142857</v>
      </c>
      <c r="CH191">
        <v>0.50000628571428574</v>
      </c>
      <c r="CI191">
        <v>0.49999371428571432</v>
      </c>
      <c r="CJ191">
        <v>0</v>
      </c>
      <c r="CK191">
        <v>1000.305285714286</v>
      </c>
      <c r="CL191">
        <v>4.9990899999999998</v>
      </c>
      <c r="CM191">
        <v>11132.542857142849</v>
      </c>
      <c r="CN191">
        <v>9557.8242857142868</v>
      </c>
      <c r="CO191">
        <v>42.875</v>
      </c>
      <c r="CP191">
        <v>45.303142857142859</v>
      </c>
      <c r="CQ191">
        <v>43.75</v>
      </c>
      <c r="CR191">
        <v>44.061999999999998</v>
      </c>
      <c r="CS191">
        <v>44.436999999999998</v>
      </c>
      <c r="CT191">
        <v>597.50285714285724</v>
      </c>
      <c r="CU191">
        <v>597.4899999999999</v>
      </c>
      <c r="CV191">
        <v>0</v>
      </c>
      <c r="CW191">
        <v>1665416238.2</v>
      </c>
      <c r="CX191">
        <v>0</v>
      </c>
      <c r="CY191">
        <v>1665411210</v>
      </c>
      <c r="CZ191" t="s">
        <v>356</v>
      </c>
      <c r="DA191">
        <v>1665411210</v>
      </c>
      <c r="DB191">
        <v>1665411207</v>
      </c>
      <c r="DC191">
        <v>2</v>
      </c>
      <c r="DD191">
        <v>-1.1599999999999999</v>
      </c>
      <c r="DE191">
        <v>-4.0000000000000001E-3</v>
      </c>
      <c r="DF191">
        <v>0.52200000000000002</v>
      </c>
      <c r="DG191">
        <v>0.222</v>
      </c>
      <c r="DH191">
        <v>406</v>
      </c>
      <c r="DI191">
        <v>31</v>
      </c>
      <c r="DJ191">
        <v>0.33</v>
      </c>
      <c r="DK191">
        <v>0.17</v>
      </c>
      <c r="DL191">
        <v>-22.097229268292679</v>
      </c>
      <c r="DM191">
        <v>0.70416376306618922</v>
      </c>
      <c r="DN191">
        <v>0.11717848017677029</v>
      </c>
      <c r="DO191">
        <v>0</v>
      </c>
      <c r="DP191">
        <v>2.3587600000000002</v>
      </c>
      <c r="DQ191">
        <v>-0.24034829268292091</v>
      </c>
      <c r="DR191">
        <v>2.682188904061977E-2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365</v>
      </c>
      <c r="EA191">
        <v>3.2964099999999998</v>
      </c>
      <c r="EB191">
        <v>2.6252</v>
      </c>
      <c r="EC191">
        <v>0.20327100000000001</v>
      </c>
      <c r="ED191">
        <v>0.204431</v>
      </c>
      <c r="EE191">
        <v>0.14439399999999999</v>
      </c>
      <c r="EF191">
        <v>0.13677700000000001</v>
      </c>
      <c r="EG191">
        <v>24127.1</v>
      </c>
      <c r="EH191">
        <v>24636.799999999999</v>
      </c>
      <c r="EI191">
        <v>28180.799999999999</v>
      </c>
      <c r="EJ191">
        <v>29813.8</v>
      </c>
      <c r="EK191">
        <v>33116</v>
      </c>
      <c r="EL191">
        <v>35767.9</v>
      </c>
      <c r="EM191">
        <v>39695.300000000003</v>
      </c>
      <c r="EN191">
        <v>42652.800000000003</v>
      </c>
      <c r="EO191">
        <v>2.2223199999999999</v>
      </c>
      <c r="EP191">
        <v>2.1723499999999998</v>
      </c>
      <c r="EQ191">
        <v>7.5846899999999995E-2</v>
      </c>
      <c r="ER191">
        <v>0</v>
      </c>
      <c r="ES191">
        <v>32.1387</v>
      </c>
      <c r="ET191">
        <v>999.9</v>
      </c>
      <c r="EU191">
        <v>69.2</v>
      </c>
      <c r="EV191">
        <v>36.6</v>
      </c>
      <c r="EW191">
        <v>42.103900000000003</v>
      </c>
      <c r="EX191">
        <v>57.078000000000003</v>
      </c>
      <c r="EY191">
        <v>-2.0512800000000002</v>
      </c>
      <c r="EZ191">
        <v>2</v>
      </c>
      <c r="FA191">
        <v>0.46639700000000001</v>
      </c>
      <c r="FB191">
        <v>0.74081399999999997</v>
      </c>
      <c r="FC191">
        <v>20.268799999999999</v>
      </c>
      <c r="FD191">
        <v>5.2184900000000001</v>
      </c>
      <c r="FE191">
        <v>12.004</v>
      </c>
      <c r="FF191">
        <v>4.9866000000000001</v>
      </c>
      <c r="FG191">
        <v>3.2845</v>
      </c>
      <c r="FH191">
        <v>5745.1</v>
      </c>
      <c r="FI191">
        <v>9999</v>
      </c>
      <c r="FJ191">
        <v>9999</v>
      </c>
      <c r="FK191">
        <v>465.5</v>
      </c>
      <c r="FL191">
        <v>1.86582</v>
      </c>
      <c r="FM191">
        <v>1.8621799999999999</v>
      </c>
      <c r="FN191">
        <v>1.86426</v>
      </c>
      <c r="FO191">
        <v>1.86033</v>
      </c>
      <c r="FP191">
        <v>1.8609899999999999</v>
      </c>
      <c r="FQ191">
        <v>1.8601300000000001</v>
      </c>
      <c r="FR191">
        <v>1.8618600000000001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1.41</v>
      </c>
      <c r="GH191">
        <v>0.26129999999999998</v>
      </c>
      <c r="GI191">
        <v>0.1107589500545309</v>
      </c>
      <c r="GJ191">
        <v>1.50489809740067E-3</v>
      </c>
      <c r="GK191">
        <v>-2.0552440134273611E-7</v>
      </c>
      <c r="GL191">
        <v>-9.6702536598140934E-11</v>
      </c>
      <c r="GM191">
        <v>-9.7891647304491333E-2</v>
      </c>
      <c r="GN191">
        <v>9.3380900660654225E-3</v>
      </c>
      <c r="GO191">
        <v>6.5945522138961576E-7</v>
      </c>
      <c r="GP191">
        <v>5.8990856701692426E-7</v>
      </c>
      <c r="GQ191">
        <v>7</v>
      </c>
      <c r="GR191">
        <v>2047</v>
      </c>
      <c r="GS191">
        <v>3</v>
      </c>
      <c r="GT191">
        <v>37</v>
      </c>
      <c r="GU191">
        <v>83.7</v>
      </c>
      <c r="GV191">
        <v>83.8</v>
      </c>
      <c r="GW191">
        <v>3.1396500000000001</v>
      </c>
      <c r="GX191">
        <v>2.5537100000000001</v>
      </c>
      <c r="GY191">
        <v>2.04834</v>
      </c>
      <c r="GZ191">
        <v>2.6196299999999999</v>
      </c>
      <c r="HA191">
        <v>2.1972700000000001</v>
      </c>
      <c r="HB191">
        <v>2.34375</v>
      </c>
      <c r="HC191">
        <v>41.586599999999997</v>
      </c>
      <c r="HD191">
        <v>14.744899999999999</v>
      </c>
      <c r="HE191">
        <v>18</v>
      </c>
      <c r="HF191">
        <v>702.99300000000005</v>
      </c>
      <c r="HG191">
        <v>735.48599999999999</v>
      </c>
      <c r="HH191">
        <v>31.002099999999999</v>
      </c>
      <c r="HI191">
        <v>33.321899999999999</v>
      </c>
      <c r="HJ191">
        <v>30.000399999999999</v>
      </c>
      <c r="HK191">
        <v>33.073300000000003</v>
      </c>
      <c r="HL191">
        <v>33.031799999999997</v>
      </c>
      <c r="HM191">
        <v>62.808</v>
      </c>
      <c r="HN191">
        <v>27.119499999999999</v>
      </c>
      <c r="HO191">
        <v>92.911299999999997</v>
      </c>
      <c r="HP191">
        <v>31</v>
      </c>
      <c r="HQ191">
        <v>1176.94</v>
      </c>
      <c r="HR191">
        <v>33.578800000000001</v>
      </c>
      <c r="HS191">
        <v>99.179900000000004</v>
      </c>
      <c r="HT191">
        <v>98.871499999999997</v>
      </c>
    </row>
    <row r="192" spans="1:228" x14ac:dyDescent="0.2">
      <c r="A192">
        <v>177</v>
      </c>
      <c r="B192">
        <v>1665416238.5999999</v>
      </c>
      <c r="C192">
        <v>703</v>
      </c>
      <c r="D192" t="s">
        <v>713</v>
      </c>
      <c r="E192" t="s">
        <v>714</v>
      </c>
      <c r="F192">
        <v>4</v>
      </c>
      <c r="G192">
        <v>1665416236.2874999</v>
      </c>
      <c r="H192">
        <f t="shared" si="68"/>
        <v>5.9845821414730004E-3</v>
      </c>
      <c r="I192">
        <f t="shared" si="69"/>
        <v>5.984582141473</v>
      </c>
      <c r="J192">
        <f t="shared" si="70"/>
        <v>23.55354036578488</v>
      </c>
      <c r="K192">
        <f t="shared" si="71"/>
        <v>1145.3262500000001</v>
      </c>
      <c r="L192">
        <f t="shared" si="72"/>
        <v>1020.194512478964</v>
      </c>
      <c r="M192">
        <f t="shared" si="73"/>
        <v>103.53799190612287</v>
      </c>
      <c r="N192">
        <f t="shared" si="74"/>
        <v>116.23742193458939</v>
      </c>
      <c r="O192">
        <f t="shared" si="75"/>
        <v>0.40393789569119004</v>
      </c>
      <c r="P192">
        <f t="shared" si="76"/>
        <v>3.6904531514411696</v>
      </c>
      <c r="Q192">
        <f t="shared" si="77"/>
        <v>0.38088442904664943</v>
      </c>
      <c r="R192">
        <f t="shared" si="78"/>
        <v>0.24001431932323541</v>
      </c>
      <c r="S192">
        <f t="shared" si="79"/>
        <v>226.11397160947621</v>
      </c>
      <c r="T192">
        <f t="shared" si="80"/>
        <v>33.422383449536177</v>
      </c>
      <c r="U192">
        <f t="shared" si="81"/>
        <v>33.376487500000003</v>
      </c>
      <c r="V192">
        <f t="shared" si="82"/>
        <v>5.1599685415323036</v>
      </c>
      <c r="W192">
        <f t="shared" si="83"/>
        <v>69.554521510107605</v>
      </c>
      <c r="X192">
        <f t="shared" si="84"/>
        <v>3.6344382633590069</v>
      </c>
      <c r="Y192">
        <f t="shared" si="85"/>
        <v>5.2253084119496869</v>
      </c>
      <c r="Z192">
        <f t="shared" si="86"/>
        <v>1.5255302781732967</v>
      </c>
      <c r="AA192">
        <f t="shared" si="87"/>
        <v>-263.92007243895932</v>
      </c>
      <c r="AB192">
        <f t="shared" si="88"/>
        <v>44.716194890036604</v>
      </c>
      <c r="AC192">
        <f t="shared" si="89"/>
        <v>2.7883064405750861</v>
      </c>
      <c r="AD192">
        <f t="shared" si="90"/>
        <v>9.6984005011285888</v>
      </c>
      <c r="AE192">
        <f t="shared" si="91"/>
        <v>46.715654448660139</v>
      </c>
      <c r="AF192">
        <f t="shared" si="92"/>
        <v>5.8173487587837878</v>
      </c>
      <c r="AG192">
        <f t="shared" si="93"/>
        <v>23.55354036578488</v>
      </c>
      <c r="AH192">
        <v>1208.077380907406</v>
      </c>
      <c r="AI192">
        <v>1190.965696969696</v>
      </c>
      <c r="AJ192">
        <v>1.7088398694106259</v>
      </c>
      <c r="AK192">
        <v>66.861594045505171</v>
      </c>
      <c r="AL192">
        <f t="shared" si="94"/>
        <v>5.984582141473</v>
      </c>
      <c r="AM192">
        <v>33.480394970553668</v>
      </c>
      <c r="AN192">
        <v>35.825283030303019</v>
      </c>
      <c r="AO192">
        <v>9.9467439200601471E-3</v>
      </c>
      <c r="AP192">
        <v>85.609805602652457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47424.989053004094</v>
      </c>
      <c r="AV192">
        <f t="shared" si="98"/>
        <v>1199.9949999999999</v>
      </c>
      <c r="AW192">
        <f t="shared" si="99"/>
        <v>1025.9205510929926</v>
      </c>
      <c r="AX192">
        <f t="shared" si="100"/>
        <v>0.85493735481647237</v>
      </c>
      <c r="AY192">
        <f t="shared" si="101"/>
        <v>0.18842909479579184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1665416236.2874999</v>
      </c>
      <c r="BF192">
        <v>1145.3262500000001</v>
      </c>
      <c r="BG192">
        <v>1167.5</v>
      </c>
      <c r="BH192">
        <v>35.8113375</v>
      </c>
      <c r="BI192">
        <v>33.481312500000001</v>
      </c>
      <c r="BJ192">
        <v>1143.9087500000001</v>
      </c>
      <c r="BK192">
        <v>35.549912499999998</v>
      </c>
      <c r="BL192">
        <v>649.96550000000002</v>
      </c>
      <c r="BM192">
        <v>101.388625</v>
      </c>
      <c r="BN192">
        <v>9.9856500000000001E-2</v>
      </c>
      <c r="BO192">
        <v>33.601237500000003</v>
      </c>
      <c r="BP192">
        <v>33.376487500000003</v>
      </c>
      <c r="BQ192">
        <v>999.9</v>
      </c>
      <c r="BR192">
        <v>0</v>
      </c>
      <c r="BS192">
        <v>0</v>
      </c>
      <c r="BT192">
        <v>9014.21875</v>
      </c>
      <c r="BU192">
        <v>0</v>
      </c>
      <c r="BV192">
        <v>316.45474999999999</v>
      </c>
      <c r="BW192">
        <v>-22.1728375</v>
      </c>
      <c r="BX192">
        <v>1187.8675000000001</v>
      </c>
      <c r="BY192">
        <v>1207.9437499999999</v>
      </c>
      <c r="BZ192">
        <v>2.3300062499999998</v>
      </c>
      <c r="CA192">
        <v>1167.5</v>
      </c>
      <c r="CB192">
        <v>33.481312500000001</v>
      </c>
      <c r="CC192">
        <v>3.6308612500000002</v>
      </c>
      <c r="CD192">
        <v>3.3946237500000001</v>
      </c>
      <c r="CE192">
        <v>27.244412499999999</v>
      </c>
      <c r="CF192">
        <v>26.101724999999998</v>
      </c>
      <c r="CG192">
        <v>1199.9949999999999</v>
      </c>
      <c r="CH192">
        <v>0.50000599999999995</v>
      </c>
      <c r="CI192">
        <v>0.49999399999999999</v>
      </c>
      <c r="CJ192">
        <v>0</v>
      </c>
      <c r="CK192">
        <v>1000.3325</v>
      </c>
      <c r="CL192">
        <v>4.9990899999999998</v>
      </c>
      <c r="CM192">
        <v>11157.525</v>
      </c>
      <c r="CN192">
        <v>9557.8349999999991</v>
      </c>
      <c r="CO192">
        <v>42.890500000000003</v>
      </c>
      <c r="CP192">
        <v>45.311999999999998</v>
      </c>
      <c r="CQ192">
        <v>43.765500000000003</v>
      </c>
      <c r="CR192">
        <v>44.061999999999998</v>
      </c>
      <c r="CS192">
        <v>44.436999999999998</v>
      </c>
      <c r="CT192">
        <v>597.50374999999997</v>
      </c>
      <c r="CU192">
        <v>597.49125000000004</v>
      </c>
      <c r="CV192">
        <v>0</v>
      </c>
      <c r="CW192">
        <v>1665416241.8</v>
      </c>
      <c r="CX192">
        <v>0</v>
      </c>
      <c r="CY192">
        <v>1665411210</v>
      </c>
      <c r="CZ192" t="s">
        <v>356</v>
      </c>
      <c r="DA192">
        <v>1665411210</v>
      </c>
      <c r="DB192">
        <v>1665411207</v>
      </c>
      <c r="DC192">
        <v>2</v>
      </c>
      <c r="DD192">
        <v>-1.1599999999999999</v>
      </c>
      <c r="DE192">
        <v>-4.0000000000000001E-3</v>
      </c>
      <c r="DF192">
        <v>0.52200000000000002</v>
      </c>
      <c r="DG192">
        <v>0.222</v>
      </c>
      <c r="DH192">
        <v>406</v>
      </c>
      <c r="DI192">
        <v>31</v>
      </c>
      <c r="DJ192">
        <v>0.33</v>
      </c>
      <c r="DK192">
        <v>0.17</v>
      </c>
      <c r="DL192">
        <v>-22.082258536585371</v>
      </c>
      <c r="DM192">
        <v>-5.2137282229957532E-2</v>
      </c>
      <c r="DN192">
        <v>0.1013940344991002</v>
      </c>
      <c r="DO192">
        <v>1</v>
      </c>
      <c r="DP192">
        <v>2.3482121951219508</v>
      </c>
      <c r="DQ192">
        <v>-0.2310123344947726</v>
      </c>
      <c r="DR192">
        <v>2.6504198794116089E-2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3.2964699999999998</v>
      </c>
      <c r="EB192">
        <v>2.6254</v>
      </c>
      <c r="EC192">
        <v>0.204009</v>
      </c>
      <c r="ED192">
        <v>0.20517099999999999</v>
      </c>
      <c r="EE192">
        <v>0.14447499999999999</v>
      </c>
      <c r="EF192">
        <v>0.13680500000000001</v>
      </c>
      <c r="EG192">
        <v>24104.3</v>
      </c>
      <c r="EH192">
        <v>24613.599999999999</v>
      </c>
      <c r="EI192">
        <v>28180.400000000001</v>
      </c>
      <c r="EJ192">
        <v>29813.599999999999</v>
      </c>
      <c r="EK192">
        <v>33112.400000000001</v>
      </c>
      <c r="EL192">
        <v>35766.5</v>
      </c>
      <c r="EM192">
        <v>39694.6</v>
      </c>
      <c r="EN192">
        <v>42652.6</v>
      </c>
      <c r="EO192">
        <v>2.22228</v>
      </c>
      <c r="EP192">
        <v>2.1722199999999998</v>
      </c>
      <c r="EQ192">
        <v>7.5362600000000002E-2</v>
      </c>
      <c r="ER192">
        <v>0</v>
      </c>
      <c r="ES192">
        <v>32.1663</v>
      </c>
      <c r="ET192">
        <v>999.9</v>
      </c>
      <c r="EU192">
        <v>69.2</v>
      </c>
      <c r="EV192">
        <v>36.6</v>
      </c>
      <c r="EW192">
        <v>42.098599999999998</v>
      </c>
      <c r="EX192">
        <v>57.228000000000002</v>
      </c>
      <c r="EY192">
        <v>-1.91106</v>
      </c>
      <c r="EZ192">
        <v>2</v>
      </c>
      <c r="FA192">
        <v>0.46682400000000002</v>
      </c>
      <c r="FB192">
        <v>0.74934599999999996</v>
      </c>
      <c r="FC192">
        <v>20.268799999999999</v>
      </c>
      <c r="FD192">
        <v>5.2186399999999997</v>
      </c>
      <c r="FE192">
        <v>12.004</v>
      </c>
      <c r="FF192">
        <v>4.9867999999999997</v>
      </c>
      <c r="FG192">
        <v>3.2844799999999998</v>
      </c>
      <c r="FH192">
        <v>5745.4</v>
      </c>
      <c r="FI192">
        <v>9999</v>
      </c>
      <c r="FJ192">
        <v>9999</v>
      </c>
      <c r="FK192">
        <v>465.5</v>
      </c>
      <c r="FL192">
        <v>1.86582</v>
      </c>
      <c r="FM192">
        <v>1.8621799999999999</v>
      </c>
      <c r="FN192">
        <v>1.86425</v>
      </c>
      <c r="FO192">
        <v>1.8603499999999999</v>
      </c>
      <c r="FP192">
        <v>1.86097</v>
      </c>
      <c r="FQ192">
        <v>1.8601000000000001</v>
      </c>
      <c r="FR192">
        <v>1.8618399999999999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1.42</v>
      </c>
      <c r="GH192">
        <v>0.2616</v>
      </c>
      <c r="GI192">
        <v>0.1107589500545309</v>
      </c>
      <c r="GJ192">
        <v>1.50489809740067E-3</v>
      </c>
      <c r="GK192">
        <v>-2.0552440134273611E-7</v>
      </c>
      <c r="GL192">
        <v>-9.6702536598140934E-11</v>
      </c>
      <c r="GM192">
        <v>-9.7891647304491333E-2</v>
      </c>
      <c r="GN192">
        <v>9.3380900660654225E-3</v>
      </c>
      <c r="GO192">
        <v>6.5945522138961576E-7</v>
      </c>
      <c r="GP192">
        <v>5.8990856701692426E-7</v>
      </c>
      <c r="GQ192">
        <v>7</v>
      </c>
      <c r="GR192">
        <v>2047</v>
      </c>
      <c r="GS192">
        <v>3</v>
      </c>
      <c r="GT192">
        <v>37</v>
      </c>
      <c r="GU192">
        <v>83.8</v>
      </c>
      <c r="GV192">
        <v>83.9</v>
      </c>
      <c r="GW192">
        <v>3.1530800000000001</v>
      </c>
      <c r="GX192">
        <v>2.5537100000000001</v>
      </c>
      <c r="GY192">
        <v>2.04834</v>
      </c>
      <c r="GZ192">
        <v>2.6196299999999999</v>
      </c>
      <c r="HA192">
        <v>2.1972700000000001</v>
      </c>
      <c r="HB192">
        <v>2.3339799999999999</v>
      </c>
      <c r="HC192">
        <v>41.586599999999997</v>
      </c>
      <c r="HD192">
        <v>14.7537</v>
      </c>
      <c r="HE192">
        <v>18</v>
      </c>
      <c r="HF192">
        <v>703</v>
      </c>
      <c r="HG192">
        <v>735.42399999999998</v>
      </c>
      <c r="HH192">
        <v>31.002300000000002</v>
      </c>
      <c r="HI192">
        <v>33.325600000000001</v>
      </c>
      <c r="HJ192">
        <v>30.000499999999999</v>
      </c>
      <c r="HK192">
        <v>33.0777</v>
      </c>
      <c r="HL192">
        <v>33.0364</v>
      </c>
      <c r="HM192">
        <v>63.0961</v>
      </c>
      <c r="HN192">
        <v>27.119499999999999</v>
      </c>
      <c r="HO192">
        <v>92.911299999999997</v>
      </c>
      <c r="HP192">
        <v>31</v>
      </c>
      <c r="HQ192">
        <v>1183.6199999999999</v>
      </c>
      <c r="HR192">
        <v>33.597299999999997</v>
      </c>
      <c r="HS192">
        <v>99.178299999999993</v>
      </c>
      <c r="HT192">
        <v>98.870800000000003</v>
      </c>
    </row>
    <row r="193" spans="1:228" x14ac:dyDescent="0.2">
      <c r="A193">
        <v>178</v>
      </c>
      <c r="B193">
        <v>1665416242.5999999</v>
      </c>
      <c r="C193">
        <v>707</v>
      </c>
      <c r="D193" t="s">
        <v>715</v>
      </c>
      <c r="E193" t="s">
        <v>716</v>
      </c>
      <c r="F193">
        <v>4</v>
      </c>
      <c r="G193">
        <v>1665416240.5999999</v>
      </c>
      <c r="H193">
        <f t="shared" si="68"/>
        <v>5.9940499222602833E-3</v>
      </c>
      <c r="I193">
        <f t="shared" si="69"/>
        <v>5.9940499222602837</v>
      </c>
      <c r="J193">
        <f t="shared" si="70"/>
        <v>23.212556223572928</v>
      </c>
      <c r="K193">
        <f t="shared" si="71"/>
        <v>1152.487142857143</v>
      </c>
      <c r="L193">
        <f t="shared" si="72"/>
        <v>1028.4505728165907</v>
      </c>
      <c r="M193">
        <f t="shared" si="73"/>
        <v>104.37626123020084</v>
      </c>
      <c r="N193">
        <f t="shared" si="74"/>
        <v>116.96458951630856</v>
      </c>
      <c r="O193">
        <f t="shared" si="75"/>
        <v>0.40362384925149419</v>
      </c>
      <c r="P193">
        <f t="shared" si="76"/>
        <v>3.6913068801702065</v>
      </c>
      <c r="Q193">
        <f t="shared" si="77"/>
        <v>0.38061011665084676</v>
      </c>
      <c r="R193">
        <f t="shared" si="78"/>
        <v>0.2398395971961432</v>
      </c>
      <c r="S193">
        <f t="shared" si="79"/>
        <v>226.11500794862937</v>
      </c>
      <c r="T193">
        <f t="shared" si="80"/>
        <v>33.437359573387532</v>
      </c>
      <c r="U193">
        <f t="shared" si="81"/>
        <v>33.398800000000001</v>
      </c>
      <c r="V193">
        <f t="shared" si="82"/>
        <v>5.1664233493011409</v>
      </c>
      <c r="W193">
        <f t="shared" si="83"/>
        <v>69.546306880820268</v>
      </c>
      <c r="X193">
        <f t="shared" si="84"/>
        <v>3.6374472111109495</v>
      </c>
      <c r="Y193">
        <f t="shared" si="85"/>
        <v>5.230252150332511</v>
      </c>
      <c r="Z193">
        <f t="shared" si="86"/>
        <v>1.5289761381901914</v>
      </c>
      <c r="AA193">
        <f t="shared" si="87"/>
        <v>-264.33760157167848</v>
      </c>
      <c r="AB193">
        <f t="shared" si="88"/>
        <v>43.650486836933197</v>
      </c>
      <c r="AC193">
        <f t="shared" si="89"/>
        <v>2.7217463539506488</v>
      </c>
      <c r="AD193">
        <f t="shared" si="90"/>
        <v>8.1496395678347255</v>
      </c>
      <c r="AE193">
        <f t="shared" si="91"/>
        <v>46.902725141747737</v>
      </c>
      <c r="AF193">
        <f t="shared" si="92"/>
        <v>5.8476202999409672</v>
      </c>
      <c r="AG193">
        <f t="shared" si="93"/>
        <v>23.212556223572928</v>
      </c>
      <c r="AH193">
        <v>1215.0760528809519</v>
      </c>
      <c r="AI193">
        <v>1197.9530303030299</v>
      </c>
      <c r="AJ193">
        <v>1.747839778355827</v>
      </c>
      <c r="AK193">
        <v>66.861594045505171</v>
      </c>
      <c r="AL193">
        <f t="shared" si="94"/>
        <v>5.9940499222602837</v>
      </c>
      <c r="AM193">
        <v>33.484319487126719</v>
      </c>
      <c r="AN193">
        <v>35.851290909090913</v>
      </c>
      <c r="AO193">
        <v>6.4044500592573828E-3</v>
      </c>
      <c r="AP193">
        <v>85.609805602652457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47437.626166548536</v>
      </c>
      <c r="AV193">
        <f t="shared" si="98"/>
        <v>1200.001428571429</v>
      </c>
      <c r="AW193">
        <f t="shared" si="99"/>
        <v>1025.9259564500674</v>
      </c>
      <c r="AX193">
        <f t="shared" si="100"/>
        <v>0.85493727925924723</v>
      </c>
      <c r="AY193">
        <f t="shared" si="101"/>
        <v>0.18842894897034707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1665416240.5999999</v>
      </c>
      <c r="BF193">
        <v>1152.487142857143</v>
      </c>
      <c r="BG193">
        <v>1174.768571428571</v>
      </c>
      <c r="BH193">
        <v>35.840857142857139</v>
      </c>
      <c r="BI193">
        <v>33.49897142857143</v>
      </c>
      <c r="BJ193">
        <v>1151.0614285714289</v>
      </c>
      <c r="BK193">
        <v>35.579099999999997</v>
      </c>
      <c r="BL193">
        <v>650.01885714285709</v>
      </c>
      <c r="BM193">
        <v>101.38885714285711</v>
      </c>
      <c r="BN193">
        <v>9.9988299999999988E-2</v>
      </c>
      <c r="BO193">
        <v>33.61814285714285</v>
      </c>
      <c r="BP193">
        <v>33.398800000000001</v>
      </c>
      <c r="BQ193">
        <v>999.89999999999986</v>
      </c>
      <c r="BR193">
        <v>0</v>
      </c>
      <c r="BS193">
        <v>0</v>
      </c>
      <c r="BT193">
        <v>9017.1428571428569</v>
      </c>
      <c r="BU193">
        <v>0</v>
      </c>
      <c r="BV193">
        <v>314.87042857142859</v>
      </c>
      <c r="BW193">
        <v>-22.28322857142857</v>
      </c>
      <c r="BX193">
        <v>1195.3271428571429</v>
      </c>
      <c r="BY193">
        <v>1215.485714285714</v>
      </c>
      <c r="BZ193">
        <v>2.3418600000000001</v>
      </c>
      <c r="CA193">
        <v>1174.768571428571</v>
      </c>
      <c r="CB193">
        <v>33.49897142857143</v>
      </c>
      <c r="CC193">
        <v>3.6338657142857151</v>
      </c>
      <c r="CD193">
        <v>3.396422857142857</v>
      </c>
      <c r="CE193">
        <v>27.258514285714281</v>
      </c>
      <c r="CF193">
        <v>26.110714285714291</v>
      </c>
      <c r="CG193">
        <v>1200.001428571429</v>
      </c>
      <c r="CH193">
        <v>0.50000599999999995</v>
      </c>
      <c r="CI193">
        <v>0.49999399999999999</v>
      </c>
      <c r="CJ193">
        <v>0</v>
      </c>
      <c r="CK193">
        <v>1000.225857142857</v>
      </c>
      <c r="CL193">
        <v>4.9990899999999998</v>
      </c>
      <c r="CM193">
        <v>11160.814285714279</v>
      </c>
      <c r="CN193">
        <v>9557.8842857142863</v>
      </c>
      <c r="CO193">
        <v>42.875</v>
      </c>
      <c r="CP193">
        <v>45.311999999999998</v>
      </c>
      <c r="CQ193">
        <v>43.767714285714291</v>
      </c>
      <c r="CR193">
        <v>44.088999999999999</v>
      </c>
      <c r="CS193">
        <v>44.463999999999999</v>
      </c>
      <c r="CT193">
        <v>597.5100000000001</v>
      </c>
      <c r="CU193">
        <v>597.49142857142851</v>
      </c>
      <c r="CV193">
        <v>0</v>
      </c>
      <c r="CW193">
        <v>1665416246</v>
      </c>
      <c r="CX193">
        <v>0</v>
      </c>
      <c r="CY193">
        <v>1665411210</v>
      </c>
      <c r="CZ193" t="s">
        <v>356</v>
      </c>
      <c r="DA193">
        <v>1665411210</v>
      </c>
      <c r="DB193">
        <v>1665411207</v>
      </c>
      <c r="DC193">
        <v>2</v>
      </c>
      <c r="DD193">
        <v>-1.1599999999999999</v>
      </c>
      <c r="DE193">
        <v>-4.0000000000000001E-3</v>
      </c>
      <c r="DF193">
        <v>0.52200000000000002</v>
      </c>
      <c r="DG193">
        <v>0.222</v>
      </c>
      <c r="DH193">
        <v>406</v>
      </c>
      <c r="DI193">
        <v>31</v>
      </c>
      <c r="DJ193">
        <v>0.33</v>
      </c>
      <c r="DK193">
        <v>0.17</v>
      </c>
      <c r="DL193">
        <v>-22.10008048780487</v>
      </c>
      <c r="DM193">
        <v>-0.94107595818815604</v>
      </c>
      <c r="DN193">
        <v>0.1171365790684513</v>
      </c>
      <c r="DO193">
        <v>0</v>
      </c>
      <c r="DP193">
        <v>2.3406526829268288</v>
      </c>
      <c r="DQ193">
        <v>-0.1026386759581859</v>
      </c>
      <c r="DR193">
        <v>2.0585623804880208E-2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365</v>
      </c>
      <c r="EA193">
        <v>3.2965399999999998</v>
      </c>
      <c r="EB193">
        <v>2.6253500000000001</v>
      </c>
      <c r="EC193">
        <v>0.20474700000000001</v>
      </c>
      <c r="ED193">
        <v>0.205905</v>
      </c>
      <c r="EE193">
        <v>0.14454800000000001</v>
      </c>
      <c r="EF193">
        <v>0.13695599999999999</v>
      </c>
      <c r="EG193">
        <v>24081.8</v>
      </c>
      <c r="EH193">
        <v>24590.7</v>
      </c>
      <c r="EI193">
        <v>28180.3</v>
      </c>
      <c r="EJ193">
        <v>29813.599999999999</v>
      </c>
      <c r="EK193">
        <v>33109.599999999999</v>
      </c>
      <c r="EL193">
        <v>35760</v>
      </c>
      <c r="EM193">
        <v>39694.6</v>
      </c>
      <c r="EN193">
        <v>42652.2</v>
      </c>
      <c r="EO193">
        <v>2.22235</v>
      </c>
      <c r="EP193">
        <v>2.1722800000000002</v>
      </c>
      <c r="EQ193">
        <v>7.4617600000000006E-2</v>
      </c>
      <c r="ER193">
        <v>0</v>
      </c>
      <c r="ES193">
        <v>32.194800000000001</v>
      </c>
      <c r="ET193">
        <v>999.9</v>
      </c>
      <c r="EU193">
        <v>69.2</v>
      </c>
      <c r="EV193">
        <v>36.6</v>
      </c>
      <c r="EW193">
        <v>42.099699999999999</v>
      </c>
      <c r="EX193">
        <v>57.228000000000002</v>
      </c>
      <c r="EY193">
        <v>-1.9431099999999999</v>
      </c>
      <c r="EZ193">
        <v>2</v>
      </c>
      <c r="FA193">
        <v>0.467109</v>
      </c>
      <c r="FB193">
        <v>0.75753000000000004</v>
      </c>
      <c r="FC193">
        <v>20.268799999999999</v>
      </c>
      <c r="FD193">
        <v>5.2198399999999996</v>
      </c>
      <c r="FE193">
        <v>12.004</v>
      </c>
      <c r="FF193">
        <v>4.9873000000000003</v>
      </c>
      <c r="FG193">
        <v>3.2846500000000001</v>
      </c>
      <c r="FH193">
        <v>5745.4</v>
      </c>
      <c r="FI193">
        <v>9999</v>
      </c>
      <c r="FJ193">
        <v>9999</v>
      </c>
      <c r="FK193">
        <v>465.5</v>
      </c>
      <c r="FL193">
        <v>1.86581</v>
      </c>
      <c r="FM193">
        <v>1.8621799999999999</v>
      </c>
      <c r="FN193">
        <v>1.86425</v>
      </c>
      <c r="FO193">
        <v>1.86032</v>
      </c>
      <c r="FP193">
        <v>1.8609800000000001</v>
      </c>
      <c r="FQ193">
        <v>1.86009</v>
      </c>
      <c r="FR193">
        <v>1.8618399999999999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1.43</v>
      </c>
      <c r="GH193">
        <v>0.26200000000000001</v>
      </c>
      <c r="GI193">
        <v>0.1107589500545309</v>
      </c>
      <c r="GJ193">
        <v>1.50489809740067E-3</v>
      </c>
      <c r="GK193">
        <v>-2.0552440134273611E-7</v>
      </c>
      <c r="GL193">
        <v>-9.6702536598140934E-11</v>
      </c>
      <c r="GM193">
        <v>-9.7891647304491333E-2</v>
      </c>
      <c r="GN193">
        <v>9.3380900660654225E-3</v>
      </c>
      <c r="GO193">
        <v>6.5945522138961576E-7</v>
      </c>
      <c r="GP193">
        <v>5.8990856701692426E-7</v>
      </c>
      <c r="GQ193">
        <v>7</v>
      </c>
      <c r="GR193">
        <v>2047</v>
      </c>
      <c r="GS193">
        <v>3</v>
      </c>
      <c r="GT193">
        <v>37</v>
      </c>
      <c r="GU193">
        <v>83.9</v>
      </c>
      <c r="GV193">
        <v>83.9</v>
      </c>
      <c r="GW193">
        <v>3.1677200000000001</v>
      </c>
      <c r="GX193">
        <v>2.5622600000000002</v>
      </c>
      <c r="GY193">
        <v>2.04834</v>
      </c>
      <c r="GZ193">
        <v>2.6184099999999999</v>
      </c>
      <c r="HA193">
        <v>2.1972700000000001</v>
      </c>
      <c r="HB193">
        <v>2.3315399999999999</v>
      </c>
      <c r="HC193">
        <v>41.586599999999997</v>
      </c>
      <c r="HD193">
        <v>14.7537</v>
      </c>
      <c r="HE193">
        <v>18</v>
      </c>
      <c r="HF193">
        <v>703.10400000000004</v>
      </c>
      <c r="HG193">
        <v>735.53200000000004</v>
      </c>
      <c r="HH193">
        <v>31.002300000000002</v>
      </c>
      <c r="HI193">
        <v>33.330100000000002</v>
      </c>
      <c r="HJ193">
        <v>30.000499999999999</v>
      </c>
      <c r="HK193">
        <v>33.081400000000002</v>
      </c>
      <c r="HL193">
        <v>33.041400000000003</v>
      </c>
      <c r="HM193">
        <v>63.383600000000001</v>
      </c>
      <c r="HN193">
        <v>26.837399999999999</v>
      </c>
      <c r="HO193">
        <v>92.911299999999997</v>
      </c>
      <c r="HP193">
        <v>31</v>
      </c>
      <c r="HQ193">
        <v>1190.3</v>
      </c>
      <c r="HR193">
        <v>33.589399999999998</v>
      </c>
      <c r="HS193">
        <v>99.178100000000001</v>
      </c>
      <c r="HT193">
        <v>98.8703</v>
      </c>
    </row>
    <row r="194" spans="1:228" x14ac:dyDescent="0.2">
      <c r="A194">
        <v>179</v>
      </c>
      <c r="B194">
        <v>1665416246.5999999</v>
      </c>
      <c r="C194">
        <v>711</v>
      </c>
      <c r="D194" t="s">
        <v>717</v>
      </c>
      <c r="E194" t="s">
        <v>718</v>
      </c>
      <c r="F194">
        <v>4</v>
      </c>
      <c r="G194">
        <v>1665416244.2874999</v>
      </c>
      <c r="H194">
        <f t="shared" si="68"/>
        <v>5.9288225929517531E-3</v>
      </c>
      <c r="I194">
        <f t="shared" si="69"/>
        <v>5.9288225929517528</v>
      </c>
      <c r="J194">
        <f t="shared" si="70"/>
        <v>23.576493190197162</v>
      </c>
      <c r="K194">
        <f t="shared" si="71"/>
        <v>1158.6537499999999</v>
      </c>
      <c r="L194">
        <f t="shared" si="72"/>
        <v>1031.862540795436</v>
      </c>
      <c r="M194">
        <f t="shared" si="73"/>
        <v>104.72226839303839</v>
      </c>
      <c r="N194">
        <f t="shared" si="74"/>
        <v>117.59012870897027</v>
      </c>
      <c r="O194">
        <f t="shared" si="75"/>
        <v>0.39889105555387727</v>
      </c>
      <c r="P194">
        <f t="shared" si="76"/>
        <v>3.6908155584678997</v>
      </c>
      <c r="Q194">
        <f t="shared" si="77"/>
        <v>0.37639490897448724</v>
      </c>
      <c r="R194">
        <f t="shared" si="78"/>
        <v>0.23716221823573552</v>
      </c>
      <c r="S194">
        <f t="shared" si="79"/>
        <v>226.11275698444825</v>
      </c>
      <c r="T194">
        <f t="shared" si="80"/>
        <v>33.464591677317188</v>
      </c>
      <c r="U194">
        <f t="shared" si="81"/>
        <v>33.411362500000003</v>
      </c>
      <c r="V194">
        <f t="shared" si="82"/>
        <v>5.1700606585190885</v>
      </c>
      <c r="W194">
        <f t="shared" si="83"/>
        <v>69.558133315577237</v>
      </c>
      <c r="X194">
        <f t="shared" si="84"/>
        <v>3.640845872191679</v>
      </c>
      <c r="Y194">
        <f t="shared" si="85"/>
        <v>5.2342489636310123</v>
      </c>
      <c r="Z194">
        <f t="shared" si="86"/>
        <v>1.5292147863274095</v>
      </c>
      <c r="AA194">
        <f t="shared" si="87"/>
        <v>-261.46107634917229</v>
      </c>
      <c r="AB194">
        <f t="shared" si="88"/>
        <v>43.862488066555642</v>
      </c>
      <c r="AC194">
        <f t="shared" si="89"/>
        <v>2.7356803828678511</v>
      </c>
      <c r="AD194">
        <f t="shared" si="90"/>
        <v>11.249849084699463</v>
      </c>
      <c r="AE194">
        <f t="shared" si="91"/>
        <v>46.979064889101622</v>
      </c>
      <c r="AF194">
        <f t="shared" si="92"/>
        <v>5.7202034938861033</v>
      </c>
      <c r="AG194">
        <f t="shared" si="93"/>
        <v>23.576493190197162</v>
      </c>
      <c r="AH194">
        <v>1222.0955733019</v>
      </c>
      <c r="AI194">
        <v>1204.8973333333331</v>
      </c>
      <c r="AJ194">
        <v>1.7277144157926121</v>
      </c>
      <c r="AK194">
        <v>66.861594045505171</v>
      </c>
      <c r="AL194">
        <f t="shared" si="94"/>
        <v>5.9288225929517528</v>
      </c>
      <c r="AM194">
        <v>33.571361938930814</v>
      </c>
      <c r="AN194">
        <v>35.899035151515129</v>
      </c>
      <c r="AO194">
        <v>8.9130976734628532E-3</v>
      </c>
      <c r="AP194">
        <v>85.609805602652457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47426.735456985036</v>
      </c>
      <c r="AV194">
        <f t="shared" si="98"/>
        <v>1199.98875</v>
      </c>
      <c r="AW194">
        <f t="shared" si="99"/>
        <v>1025.9151885929784</v>
      </c>
      <c r="AX194">
        <f t="shared" si="100"/>
        <v>0.85493733886503387</v>
      </c>
      <c r="AY194">
        <f t="shared" si="101"/>
        <v>0.18842906400951531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1665416244.2874999</v>
      </c>
      <c r="BF194">
        <v>1158.6537499999999</v>
      </c>
      <c r="BG194">
        <v>1180.9212500000001</v>
      </c>
      <c r="BH194">
        <v>35.874437499999999</v>
      </c>
      <c r="BI194">
        <v>33.5835875</v>
      </c>
      <c r="BJ194">
        <v>1157.2262499999999</v>
      </c>
      <c r="BK194">
        <v>35.612312500000002</v>
      </c>
      <c r="BL194">
        <v>649.99824999999998</v>
      </c>
      <c r="BM194">
        <v>101.388625</v>
      </c>
      <c r="BN194">
        <v>9.9959237500000006E-2</v>
      </c>
      <c r="BO194">
        <v>33.631799999999998</v>
      </c>
      <c r="BP194">
        <v>33.411362500000003</v>
      </c>
      <c r="BQ194">
        <v>999.9</v>
      </c>
      <c r="BR194">
        <v>0</v>
      </c>
      <c r="BS194">
        <v>0</v>
      </c>
      <c r="BT194">
        <v>9015.46875</v>
      </c>
      <c r="BU194">
        <v>0</v>
      </c>
      <c r="BV194">
        <v>313.33712500000001</v>
      </c>
      <c r="BW194">
        <v>-22.267700000000001</v>
      </c>
      <c r="BX194">
        <v>1201.7650000000001</v>
      </c>
      <c r="BY194">
        <v>1221.95875</v>
      </c>
      <c r="BZ194">
        <v>2.29085625</v>
      </c>
      <c r="CA194">
        <v>1180.9212500000001</v>
      </c>
      <c r="CB194">
        <v>33.5835875</v>
      </c>
      <c r="CC194">
        <v>3.6372575</v>
      </c>
      <c r="CD194">
        <v>3.4049925000000001</v>
      </c>
      <c r="CE194">
        <v>27.274450000000002</v>
      </c>
      <c r="CF194">
        <v>26.153324999999999</v>
      </c>
      <c r="CG194">
        <v>1199.98875</v>
      </c>
      <c r="CH194">
        <v>0.50000599999999995</v>
      </c>
      <c r="CI194">
        <v>0.49999399999999999</v>
      </c>
      <c r="CJ194">
        <v>0</v>
      </c>
      <c r="CK194">
        <v>1000.23625</v>
      </c>
      <c r="CL194">
        <v>4.9990899999999998</v>
      </c>
      <c r="CM194">
        <v>11157.05</v>
      </c>
      <c r="CN194">
        <v>9557.7912499999984</v>
      </c>
      <c r="CO194">
        <v>42.898249999999997</v>
      </c>
      <c r="CP194">
        <v>45.335625</v>
      </c>
      <c r="CQ194">
        <v>43.804250000000003</v>
      </c>
      <c r="CR194">
        <v>44.109250000000003</v>
      </c>
      <c r="CS194">
        <v>44.460625</v>
      </c>
      <c r="CT194">
        <v>597.50125000000003</v>
      </c>
      <c r="CU194">
        <v>597.48749999999995</v>
      </c>
      <c r="CV194">
        <v>0</v>
      </c>
      <c r="CW194">
        <v>1665416250.2</v>
      </c>
      <c r="CX194">
        <v>0</v>
      </c>
      <c r="CY194">
        <v>1665411210</v>
      </c>
      <c r="CZ194" t="s">
        <v>356</v>
      </c>
      <c r="DA194">
        <v>1665411210</v>
      </c>
      <c r="DB194">
        <v>1665411207</v>
      </c>
      <c r="DC194">
        <v>2</v>
      </c>
      <c r="DD194">
        <v>-1.1599999999999999</v>
      </c>
      <c r="DE194">
        <v>-4.0000000000000001E-3</v>
      </c>
      <c r="DF194">
        <v>0.52200000000000002</v>
      </c>
      <c r="DG194">
        <v>0.222</v>
      </c>
      <c r="DH194">
        <v>406</v>
      </c>
      <c r="DI194">
        <v>31</v>
      </c>
      <c r="DJ194">
        <v>0.33</v>
      </c>
      <c r="DK194">
        <v>0.17</v>
      </c>
      <c r="DL194">
        <v>-22.14369756097561</v>
      </c>
      <c r="DM194">
        <v>-1.206349128919934</v>
      </c>
      <c r="DN194">
        <v>0.12995772199544819</v>
      </c>
      <c r="DO194">
        <v>0</v>
      </c>
      <c r="DP194">
        <v>2.3243404878048781</v>
      </c>
      <c r="DQ194">
        <v>-8.2577979094076576E-2</v>
      </c>
      <c r="DR194">
        <v>1.8744660761910819E-2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3.2965399999999998</v>
      </c>
      <c r="EB194">
        <v>2.6253199999999999</v>
      </c>
      <c r="EC194">
        <v>0.205487</v>
      </c>
      <c r="ED194">
        <v>0.20663300000000001</v>
      </c>
      <c r="EE194">
        <v>0.14468400000000001</v>
      </c>
      <c r="EF194">
        <v>0.137151</v>
      </c>
      <c r="EG194">
        <v>24059.200000000001</v>
      </c>
      <c r="EH194">
        <v>24567.7</v>
      </c>
      <c r="EI194">
        <v>28180.2</v>
      </c>
      <c r="EJ194">
        <v>29813.200000000001</v>
      </c>
      <c r="EK194">
        <v>33104.199999999997</v>
      </c>
      <c r="EL194">
        <v>35751.699999999997</v>
      </c>
      <c r="EM194">
        <v>39694.400000000001</v>
      </c>
      <c r="EN194">
        <v>42651.9</v>
      </c>
      <c r="EO194">
        <v>2.2222499999999998</v>
      </c>
      <c r="EP194">
        <v>2.1724299999999999</v>
      </c>
      <c r="EQ194">
        <v>7.4207800000000004E-2</v>
      </c>
      <c r="ER194">
        <v>0</v>
      </c>
      <c r="ES194">
        <v>32.223199999999999</v>
      </c>
      <c r="ET194">
        <v>999.9</v>
      </c>
      <c r="EU194">
        <v>69.2</v>
      </c>
      <c r="EV194">
        <v>36.6</v>
      </c>
      <c r="EW194">
        <v>42.097999999999999</v>
      </c>
      <c r="EX194">
        <v>57.137999999999998</v>
      </c>
      <c r="EY194">
        <v>-1.9431099999999999</v>
      </c>
      <c r="EZ194">
        <v>2</v>
      </c>
      <c r="FA194">
        <v>0.46753800000000001</v>
      </c>
      <c r="FB194">
        <v>0.76333300000000004</v>
      </c>
      <c r="FC194">
        <v>20.268799999999999</v>
      </c>
      <c r="FD194">
        <v>5.2192400000000001</v>
      </c>
      <c r="FE194">
        <v>12.004</v>
      </c>
      <c r="FF194">
        <v>4.9868499999999996</v>
      </c>
      <c r="FG194">
        <v>3.2845800000000001</v>
      </c>
      <c r="FH194">
        <v>5745.4</v>
      </c>
      <c r="FI194">
        <v>9999</v>
      </c>
      <c r="FJ194">
        <v>9999</v>
      </c>
      <c r="FK194">
        <v>465.5</v>
      </c>
      <c r="FL194">
        <v>1.8657999999999999</v>
      </c>
      <c r="FM194">
        <v>1.8621799999999999</v>
      </c>
      <c r="FN194">
        <v>1.8642099999999999</v>
      </c>
      <c r="FO194">
        <v>1.86033</v>
      </c>
      <c r="FP194">
        <v>1.8609800000000001</v>
      </c>
      <c r="FQ194">
        <v>1.86008</v>
      </c>
      <c r="FR194">
        <v>1.8618300000000001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1.43</v>
      </c>
      <c r="GH194">
        <v>0.26250000000000001</v>
      </c>
      <c r="GI194">
        <v>0.1107589500545309</v>
      </c>
      <c r="GJ194">
        <v>1.50489809740067E-3</v>
      </c>
      <c r="GK194">
        <v>-2.0552440134273611E-7</v>
      </c>
      <c r="GL194">
        <v>-9.6702536598140934E-11</v>
      </c>
      <c r="GM194">
        <v>-9.7891647304491333E-2</v>
      </c>
      <c r="GN194">
        <v>9.3380900660654225E-3</v>
      </c>
      <c r="GO194">
        <v>6.5945522138961576E-7</v>
      </c>
      <c r="GP194">
        <v>5.8990856701692426E-7</v>
      </c>
      <c r="GQ194">
        <v>7</v>
      </c>
      <c r="GR194">
        <v>2047</v>
      </c>
      <c r="GS194">
        <v>3</v>
      </c>
      <c r="GT194">
        <v>37</v>
      </c>
      <c r="GU194">
        <v>83.9</v>
      </c>
      <c r="GV194">
        <v>84</v>
      </c>
      <c r="GW194">
        <v>3.1823700000000001</v>
      </c>
      <c r="GX194">
        <v>2.5476100000000002</v>
      </c>
      <c r="GY194">
        <v>2.04834</v>
      </c>
      <c r="GZ194">
        <v>2.6196299999999999</v>
      </c>
      <c r="HA194">
        <v>2.1972700000000001</v>
      </c>
      <c r="HB194">
        <v>2.3535200000000001</v>
      </c>
      <c r="HC194">
        <v>41.586599999999997</v>
      </c>
      <c r="HD194">
        <v>14.7537</v>
      </c>
      <c r="HE194">
        <v>18</v>
      </c>
      <c r="HF194">
        <v>703.06200000000001</v>
      </c>
      <c r="HG194">
        <v>735.73099999999999</v>
      </c>
      <c r="HH194">
        <v>31.001899999999999</v>
      </c>
      <c r="HI194">
        <v>33.333799999999997</v>
      </c>
      <c r="HJ194">
        <v>30.000599999999999</v>
      </c>
      <c r="HK194">
        <v>33.085099999999997</v>
      </c>
      <c r="HL194">
        <v>33.045900000000003</v>
      </c>
      <c r="HM194">
        <v>63.671599999999998</v>
      </c>
      <c r="HN194">
        <v>26.837399999999999</v>
      </c>
      <c r="HO194">
        <v>92.539299999999997</v>
      </c>
      <c r="HP194">
        <v>31</v>
      </c>
      <c r="HQ194">
        <v>1196.98</v>
      </c>
      <c r="HR194">
        <v>33.571300000000001</v>
      </c>
      <c r="HS194">
        <v>99.177599999999998</v>
      </c>
      <c r="HT194">
        <v>98.869299999999996</v>
      </c>
    </row>
    <row r="195" spans="1:228" x14ac:dyDescent="0.2">
      <c r="A195">
        <v>180</v>
      </c>
      <c r="B195">
        <v>1665416250.5999999</v>
      </c>
      <c r="C195">
        <v>715</v>
      </c>
      <c r="D195" t="s">
        <v>719</v>
      </c>
      <c r="E195" t="s">
        <v>720</v>
      </c>
      <c r="F195">
        <v>4</v>
      </c>
      <c r="G195">
        <v>1665416248.5999999</v>
      </c>
      <c r="H195">
        <f t="shared" si="68"/>
        <v>5.9961987142779297E-3</v>
      </c>
      <c r="I195">
        <f t="shared" si="69"/>
        <v>5.9961987142779298</v>
      </c>
      <c r="J195">
        <f t="shared" si="70"/>
        <v>23.755972650981093</v>
      </c>
      <c r="K195">
        <f t="shared" si="71"/>
        <v>1165.768571428571</v>
      </c>
      <c r="L195">
        <f t="shared" si="72"/>
        <v>1039.1780944242857</v>
      </c>
      <c r="M195">
        <f t="shared" si="73"/>
        <v>105.4666982610172</v>
      </c>
      <c r="N195">
        <f t="shared" si="74"/>
        <v>118.31442832053679</v>
      </c>
      <c r="O195">
        <f t="shared" si="75"/>
        <v>0.40372809200136944</v>
      </c>
      <c r="P195">
        <f t="shared" si="76"/>
        <v>3.6857578500655221</v>
      </c>
      <c r="Q195">
        <f t="shared" si="77"/>
        <v>0.38067029435357275</v>
      </c>
      <c r="R195">
        <f t="shared" si="78"/>
        <v>0.23988077579778994</v>
      </c>
      <c r="S195">
        <f t="shared" si="79"/>
        <v>226.11604329368299</v>
      </c>
      <c r="T195">
        <f t="shared" si="80"/>
        <v>33.468719973709305</v>
      </c>
      <c r="U195">
        <f t="shared" si="81"/>
        <v>33.430385714285713</v>
      </c>
      <c r="V195">
        <f t="shared" si="82"/>
        <v>5.1755728244568227</v>
      </c>
      <c r="W195">
        <f t="shared" si="83"/>
        <v>69.592728014749369</v>
      </c>
      <c r="X195">
        <f t="shared" si="84"/>
        <v>3.6464070167286544</v>
      </c>
      <c r="Y195">
        <f t="shared" si="85"/>
        <v>5.2396379919980154</v>
      </c>
      <c r="Z195">
        <f t="shared" si="86"/>
        <v>1.5291658077281682</v>
      </c>
      <c r="AA195">
        <f t="shared" si="87"/>
        <v>-264.43236329965669</v>
      </c>
      <c r="AB195">
        <f t="shared" si="88"/>
        <v>43.678544336747308</v>
      </c>
      <c r="AC195">
        <f t="shared" si="89"/>
        <v>2.7284457601806462</v>
      </c>
      <c r="AD195">
        <f t="shared" si="90"/>
        <v>8.0906700909542622</v>
      </c>
      <c r="AE195">
        <f t="shared" si="91"/>
        <v>46.96319336129568</v>
      </c>
      <c r="AF195">
        <f t="shared" si="92"/>
        <v>5.7858247828287688</v>
      </c>
      <c r="AG195">
        <f t="shared" si="93"/>
        <v>23.755972650981093</v>
      </c>
      <c r="AH195">
        <v>1229.0058442527049</v>
      </c>
      <c r="AI195">
        <v>1211.7864242424239</v>
      </c>
      <c r="AJ195">
        <v>1.7139480755985339</v>
      </c>
      <c r="AK195">
        <v>66.861594045505171</v>
      </c>
      <c r="AL195">
        <f t="shared" si="94"/>
        <v>5.9961987142779298</v>
      </c>
      <c r="AM195">
        <v>33.611294263700202</v>
      </c>
      <c r="AN195">
        <v>35.943031515151517</v>
      </c>
      <c r="AO195">
        <v>1.3278364824162709E-2</v>
      </c>
      <c r="AP195">
        <v>85.609805602652457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47333.577134722298</v>
      </c>
      <c r="AV195">
        <f t="shared" si="98"/>
        <v>1200.004285714286</v>
      </c>
      <c r="AW195">
        <f t="shared" si="99"/>
        <v>1025.9286566288515</v>
      </c>
      <c r="AX195">
        <f t="shared" si="100"/>
        <v>0.85493749384251705</v>
      </c>
      <c r="AY195">
        <f t="shared" si="101"/>
        <v>0.18842936311605799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1665416248.5999999</v>
      </c>
      <c r="BF195">
        <v>1165.768571428571</v>
      </c>
      <c r="BG195">
        <v>1188.078571428571</v>
      </c>
      <c r="BH195">
        <v>35.928557142857137</v>
      </c>
      <c r="BI195">
        <v>33.611514285714293</v>
      </c>
      <c r="BJ195">
        <v>1164.338571428571</v>
      </c>
      <c r="BK195">
        <v>35.66582857142857</v>
      </c>
      <c r="BL195">
        <v>649.9862857142856</v>
      </c>
      <c r="BM195">
        <v>101.39057142857141</v>
      </c>
      <c r="BN195">
        <v>9.9922671428571433E-2</v>
      </c>
      <c r="BO195">
        <v>33.650199999999998</v>
      </c>
      <c r="BP195">
        <v>33.430385714285713</v>
      </c>
      <c r="BQ195">
        <v>999.89999999999986</v>
      </c>
      <c r="BR195">
        <v>0</v>
      </c>
      <c r="BS195">
        <v>0</v>
      </c>
      <c r="BT195">
        <v>8997.8571428571431</v>
      </c>
      <c r="BU195">
        <v>0</v>
      </c>
      <c r="BV195">
        <v>312.20614285714282</v>
      </c>
      <c r="BW195">
        <v>-22.308757142857139</v>
      </c>
      <c r="BX195">
        <v>1209.212857142857</v>
      </c>
      <c r="BY195">
        <v>1229.4000000000001</v>
      </c>
      <c r="BZ195">
        <v>2.3170657142857141</v>
      </c>
      <c r="CA195">
        <v>1188.078571428571</v>
      </c>
      <c r="CB195">
        <v>33.611514285714293</v>
      </c>
      <c r="CC195">
        <v>3.6428199999999999</v>
      </c>
      <c r="CD195">
        <v>3.4078900000000001</v>
      </c>
      <c r="CE195">
        <v>27.300514285714289</v>
      </c>
      <c r="CF195">
        <v>26.16771428571429</v>
      </c>
      <c r="CG195">
        <v>1200.004285714286</v>
      </c>
      <c r="CH195">
        <v>0.5</v>
      </c>
      <c r="CI195">
        <v>0.5</v>
      </c>
      <c r="CJ195">
        <v>0</v>
      </c>
      <c r="CK195">
        <v>1000.216428571429</v>
      </c>
      <c r="CL195">
        <v>4.9990899999999998</v>
      </c>
      <c r="CM195">
        <v>11155.27142857143</v>
      </c>
      <c r="CN195">
        <v>9557.9057142857146</v>
      </c>
      <c r="CO195">
        <v>42.901571428571437</v>
      </c>
      <c r="CP195">
        <v>45.375</v>
      </c>
      <c r="CQ195">
        <v>43.811999999999998</v>
      </c>
      <c r="CR195">
        <v>44.125</v>
      </c>
      <c r="CS195">
        <v>44.464000000000013</v>
      </c>
      <c r="CT195">
        <v>597.50428571428563</v>
      </c>
      <c r="CU195">
        <v>597.50285714285724</v>
      </c>
      <c r="CV195">
        <v>0</v>
      </c>
      <c r="CW195">
        <v>1665416253.8</v>
      </c>
      <c r="CX195">
        <v>0</v>
      </c>
      <c r="CY195">
        <v>1665411210</v>
      </c>
      <c r="CZ195" t="s">
        <v>356</v>
      </c>
      <c r="DA195">
        <v>1665411210</v>
      </c>
      <c r="DB195">
        <v>1665411207</v>
      </c>
      <c r="DC195">
        <v>2</v>
      </c>
      <c r="DD195">
        <v>-1.1599999999999999</v>
      </c>
      <c r="DE195">
        <v>-4.0000000000000001E-3</v>
      </c>
      <c r="DF195">
        <v>0.52200000000000002</v>
      </c>
      <c r="DG195">
        <v>0.222</v>
      </c>
      <c r="DH195">
        <v>406</v>
      </c>
      <c r="DI195">
        <v>31</v>
      </c>
      <c r="DJ195">
        <v>0.33</v>
      </c>
      <c r="DK195">
        <v>0.17</v>
      </c>
      <c r="DL195">
        <v>-22.212589999999999</v>
      </c>
      <c r="DM195">
        <v>-0.83443452157600229</v>
      </c>
      <c r="DN195">
        <v>9.2248896470364411E-2</v>
      </c>
      <c r="DO195">
        <v>0</v>
      </c>
      <c r="DP195">
        <v>2.3199882500000002</v>
      </c>
      <c r="DQ195">
        <v>-0.10391696060037919</v>
      </c>
      <c r="DR195">
        <v>1.9969966435562689E-2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365</v>
      </c>
      <c r="EA195">
        <v>3.2964799999999999</v>
      </c>
      <c r="EB195">
        <v>2.6251000000000002</v>
      </c>
      <c r="EC195">
        <v>0.20621100000000001</v>
      </c>
      <c r="ED195">
        <v>0.20735300000000001</v>
      </c>
      <c r="EE195">
        <v>0.14480599999999999</v>
      </c>
      <c r="EF195">
        <v>0.137155</v>
      </c>
      <c r="EG195">
        <v>24036.9</v>
      </c>
      <c r="EH195">
        <v>24545.1</v>
      </c>
      <c r="EI195">
        <v>28179.8</v>
      </c>
      <c r="EJ195">
        <v>29812.9</v>
      </c>
      <c r="EK195">
        <v>33099.300000000003</v>
      </c>
      <c r="EL195">
        <v>35751.5</v>
      </c>
      <c r="EM195">
        <v>39694.1</v>
      </c>
      <c r="EN195">
        <v>42651.8</v>
      </c>
      <c r="EO195">
        <v>2.22207</v>
      </c>
      <c r="EP195">
        <v>2.1723699999999999</v>
      </c>
      <c r="EQ195">
        <v>7.3164699999999999E-2</v>
      </c>
      <c r="ER195">
        <v>0</v>
      </c>
      <c r="ES195">
        <v>32.253100000000003</v>
      </c>
      <c r="ET195">
        <v>999.9</v>
      </c>
      <c r="EU195">
        <v>69.2</v>
      </c>
      <c r="EV195">
        <v>36.6</v>
      </c>
      <c r="EW195">
        <v>42.097099999999998</v>
      </c>
      <c r="EX195">
        <v>56.838000000000001</v>
      </c>
      <c r="EY195">
        <v>-1.99119</v>
      </c>
      <c r="EZ195">
        <v>2</v>
      </c>
      <c r="FA195">
        <v>0.46793200000000001</v>
      </c>
      <c r="FB195">
        <v>0.76904700000000004</v>
      </c>
      <c r="FC195">
        <v>20.2684</v>
      </c>
      <c r="FD195">
        <v>5.2160900000000003</v>
      </c>
      <c r="FE195">
        <v>12.004</v>
      </c>
      <c r="FF195">
        <v>4.9859499999999999</v>
      </c>
      <c r="FG195">
        <v>3.2841300000000002</v>
      </c>
      <c r="FH195">
        <v>5745.7</v>
      </c>
      <c r="FI195">
        <v>9999</v>
      </c>
      <c r="FJ195">
        <v>9999</v>
      </c>
      <c r="FK195">
        <v>465.5</v>
      </c>
      <c r="FL195">
        <v>1.8658300000000001</v>
      </c>
      <c r="FM195">
        <v>1.8621799999999999</v>
      </c>
      <c r="FN195">
        <v>1.8642099999999999</v>
      </c>
      <c r="FO195">
        <v>1.86033</v>
      </c>
      <c r="FP195">
        <v>1.8610100000000001</v>
      </c>
      <c r="FQ195">
        <v>1.86008</v>
      </c>
      <c r="FR195">
        <v>1.86182</v>
      </c>
      <c r="FS195">
        <v>1.8583799999999999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1.44</v>
      </c>
      <c r="GH195">
        <v>0.26300000000000001</v>
      </c>
      <c r="GI195">
        <v>0.1107589500545309</v>
      </c>
      <c r="GJ195">
        <v>1.50489809740067E-3</v>
      </c>
      <c r="GK195">
        <v>-2.0552440134273611E-7</v>
      </c>
      <c r="GL195">
        <v>-9.6702536598140934E-11</v>
      </c>
      <c r="GM195">
        <v>-9.7891647304491333E-2</v>
      </c>
      <c r="GN195">
        <v>9.3380900660654225E-3</v>
      </c>
      <c r="GO195">
        <v>6.5945522138961576E-7</v>
      </c>
      <c r="GP195">
        <v>5.8990856701692426E-7</v>
      </c>
      <c r="GQ195">
        <v>7</v>
      </c>
      <c r="GR195">
        <v>2047</v>
      </c>
      <c r="GS195">
        <v>3</v>
      </c>
      <c r="GT195">
        <v>37</v>
      </c>
      <c r="GU195">
        <v>84</v>
      </c>
      <c r="GV195">
        <v>84.1</v>
      </c>
      <c r="GW195">
        <v>3.1970200000000002</v>
      </c>
      <c r="GX195">
        <v>2.5488300000000002</v>
      </c>
      <c r="GY195">
        <v>2.04834</v>
      </c>
      <c r="GZ195">
        <v>2.6196299999999999</v>
      </c>
      <c r="HA195">
        <v>2.1972700000000001</v>
      </c>
      <c r="HB195">
        <v>2.34375</v>
      </c>
      <c r="HC195">
        <v>41.586599999999997</v>
      </c>
      <c r="HD195">
        <v>14.744899999999999</v>
      </c>
      <c r="HE195">
        <v>18</v>
      </c>
      <c r="HF195">
        <v>702.96400000000006</v>
      </c>
      <c r="HG195">
        <v>735.73500000000001</v>
      </c>
      <c r="HH195">
        <v>31.001799999999999</v>
      </c>
      <c r="HI195">
        <v>33.338299999999997</v>
      </c>
      <c r="HJ195">
        <v>30.000599999999999</v>
      </c>
      <c r="HK195">
        <v>33.089500000000001</v>
      </c>
      <c r="HL195">
        <v>33.050199999999997</v>
      </c>
      <c r="HM195">
        <v>63.963299999999997</v>
      </c>
      <c r="HN195">
        <v>26.837399999999999</v>
      </c>
      <c r="HO195">
        <v>92.539299999999997</v>
      </c>
      <c r="HP195">
        <v>31</v>
      </c>
      <c r="HQ195">
        <v>1203.6600000000001</v>
      </c>
      <c r="HR195">
        <v>33.703000000000003</v>
      </c>
      <c r="HS195">
        <v>99.176699999999997</v>
      </c>
      <c r="HT195">
        <v>98.868899999999996</v>
      </c>
    </row>
    <row r="196" spans="1:228" x14ac:dyDescent="0.2">
      <c r="A196">
        <v>181</v>
      </c>
      <c r="B196">
        <v>1665416254.5999999</v>
      </c>
      <c r="C196">
        <v>719</v>
      </c>
      <c r="D196" t="s">
        <v>721</v>
      </c>
      <c r="E196" t="s">
        <v>722</v>
      </c>
      <c r="F196">
        <v>4</v>
      </c>
      <c r="G196">
        <v>1665416252.2874999</v>
      </c>
      <c r="H196">
        <f t="shared" si="68"/>
        <v>6.0133781874074609E-3</v>
      </c>
      <c r="I196">
        <f t="shared" si="69"/>
        <v>6.0133781874074606</v>
      </c>
      <c r="J196">
        <f t="shared" si="70"/>
        <v>23.211312845826452</v>
      </c>
      <c r="K196">
        <f t="shared" si="71"/>
        <v>1171.8325</v>
      </c>
      <c r="L196">
        <f t="shared" si="72"/>
        <v>1047.432434308492</v>
      </c>
      <c r="M196">
        <f t="shared" si="73"/>
        <v>106.30562956370335</v>
      </c>
      <c r="N196">
        <f t="shared" si="74"/>
        <v>118.93119553620686</v>
      </c>
      <c r="O196">
        <f t="shared" si="75"/>
        <v>0.4043608211675303</v>
      </c>
      <c r="P196">
        <f t="shared" si="76"/>
        <v>3.6815092676258558</v>
      </c>
      <c r="Q196">
        <f t="shared" si="77"/>
        <v>0.38120786595340772</v>
      </c>
      <c r="R196">
        <f t="shared" si="78"/>
        <v>0.24022457185801049</v>
      </c>
      <c r="S196">
        <f t="shared" si="79"/>
        <v>226.11533098461399</v>
      </c>
      <c r="T196">
        <f t="shared" si="80"/>
        <v>33.478578723276968</v>
      </c>
      <c r="U196">
        <f t="shared" si="81"/>
        <v>33.449575000000003</v>
      </c>
      <c r="V196">
        <f t="shared" si="82"/>
        <v>5.1811382898476115</v>
      </c>
      <c r="W196">
        <f t="shared" si="83"/>
        <v>69.604461065523466</v>
      </c>
      <c r="X196">
        <f t="shared" si="84"/>
        <v>3.649806630175076</v>
      </c>
      <c r="Y196">
        <f t="shared" si="85"/>
        <v>5.2436389482841657</v>
      </c>
      <c r="Z196">
        <f t="shared" si="86"/>
        <v>1.5313316596725355</v>
      </c>
      <c r="AA196">
        <f t="shared" si="87"/>
        <v>-265.18997806466905</v>
      </c>
      <c r="AB196">
        <f t="shared" si="88"/>
        <v>42.52877223425515</v>
      </c>
      <c r="AC196">
        <f t="shared" si="89"/>
        <v>2.660116752326394</v>
      </c>
      <c r="AD196">
        <f t="shared" si="90"/>
        <v>6.1142419065264804</v>
      </c>
      <c r="AE196">
        <f t="shared" si="91"/>
        <v>47.067345284154804</v>
      </c>
      <c r="AF196">
        <f t="shared" si="92"/>
        <v>5.8595968581598381</v>
      </c>
      <c r="AG196">
        <f t="shared" si="93"/>
        <v>23.211312845826452</v>
      </c>
      <c r="AH196">
        <v>1235.9020431985491</v>
      </c>
      <c r="AI196">
        <v>1218.727090909091</v>
      </c>
      <c r="AJ196">
        <v>1.7606143780458321</v>
      </c>
      <c r="AK196">
        <v>66.861594045505171</v>
      </c>
      <c r="AL196">
        <f t="shared" si="94"/>
        <v>6.0133781874074606</v>
      </c>
      <c r="AM196">
        <v>33.613618500593212</v>
      </c>
      <c r="AN196">
        <v>35.973680000000009</v>
      </c>
      <c r="AO196">
        <v>9.1428917215782592E-3</v>
      </c>
      <c r="AP196">
        <v>85.609805602652457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47255.619918394441</v>
      </c>
      <c r="AV196">
        <f t="shared" si="98"/>
        <v>1200.00125</v>
      </c>
      <c r="AW196">
        <f t="shared" si="99"/>
        <v>1025.9259885930642</v>
      </c>
      <c r="AX196">
        <f t="shared" si="100"/>
        <v>0.85493743326772709</v>
      </c>
      <c r="AY196">
        <f t="shared" si="101"/>
        <v>0.18842924620671353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1665416252.2874999</v>
      </c>
      <c r="BF196">
        <v>1171.8325</v>
      </c>
      <c r="BG196">
        <v>1194.2349999999999</v>
      </c>
      <c r="BH196">
        <v>35.961650000000013</v>
      </c>
      <c r="BI196">
        <v>33.615274999999997</v>
      </c>
      <c r="BJ196">
        <v>1170.39625</v>
      </c>
      <c r="BK196">
        <v>35.698500000000003</v>
      </c>
      <c r="BL196">
        <v>650.02250000000004</v>
      </c>
      <c r="BM196">
        <v>101.391625</v>
      </c>
      <c r="BN196">
        <v>0.1000092875</v>
      </c>
      <c r="BO196">
        <v>33.663849999999996</v>
      </c>
      <c r="BP196">
        <v>33.449575000000003</v>
      </c>
      <c r="BQ196">
        <v>999.9</v>
      </c>
      <c r="BR196">
        <v>0</v>
      </c>
      <c r="BS196">
        <v>0</v>
      </c>
      <c r="BT196">
        <v>8983.125</v>
      </c>
      <c r="BU196">
        <v>0</v>
      </c>
      <c r="BV196">
        <v>312.02199999999999</v>
      </c>
      <c r="BW196">
        <v>-22.402662500000002</v>
      </c>
      <c r="BX196">
        <v>1215.54375</v>
      </c>
      <c r="BY196">
        <v>1235.7762499999999</v>
      </c>
      <c r="BZ196">
        <v>2.3463762500000001</v>
      </c>
      <c r="CA196">
        <v>1194.2349999999999</v>
      </c>
      <c r="CB196">
        <v>33.615274999999997</v>
      </c>
      <c r="CC196">
        <v>3.6462024999999998</v>
      </c>
      <c r="CD196">
        <v>3.4082987500000002</v>
      </c>
      <c r="CE196">
        <v>27.316337499999999</v>
      </c>
      <c r="CF196">
        <v>26.169712499999999</v>
      </c>
      <c r="CG196">
        <v>1200.00125</v>
      </c>
      <c r="CH196">
        <v>0.50000249999999991</v>
      </c>
      <c r="CI196">
        <v>0.49999749999999998</v>
      </c>
      <c r="CJ196">
        <v>0</v>
      </c>
      <c r="CK196">
        <v>1000.2175</v>
      </c>
      <c r="CL196">
        <v>4.9990899999999998</v>
      </c>
      <c r="CM196">
        <v>11153.6875</v>
      </c>
      <c r="CN196">
        <v>9557.8837500000009</v>
      </c>
      <c r="CO196">
        <v>42.929250000000003</v>
      </c>
      <c r="CP196">
        <v>45.375</v>
      </c>
      <c r="CQ196">
        <v>43.811999999999998</v>
      </c>
      <c r="CR196">
        <v>44.125</v>
      </c>
      <c r="CS196">
        <v>44.5</v>
      </c>
      <c r="CT196">
        <v>597.50374999999997</v>
      </c>
      <c r="CU196">
        <v>597.49749999999995</v>
      </c>
      <c r="CV196">
        <v>0</v>
      </c>
      <c r="CW196">
        <v>1665416258</v>
      </c>
      <c r="CX196">
        <v>0</v>
      </c>
      <c r="CY196">
        <v>1665411210</v>
      </c>
      <c r="CZ196" t="s">
        <v>356</v>
      </c>
      <c r="DA196">
        <v>1665411210</v>
      </c>
      <c r="DB196">
        <v>1665411207</v>
      </c>
      <c r="DC196">
        <v>2</v>
      </c>
      <c r="DD196">
        <v>-1.1599999999999999</v>
      </c>
      <c r="DE196">
        <v>-4.0000000000000001E-3</v>
      </c>
      <c r="DF196">
        <v>0.52200000000000002</v>
      </c>
      <c r="DG196">
        <v>0.222</v>
      </c>
      <c r="DH196">
        <v>406</v>
      </c>
      <c r="DI196">
        <v>31</v>
      </c>
      <c r="DJ196">
        <v>0.33</v>
      </c>
      <c r="DK196">
        <v>0.17</v>
      </c>
      <c r="DL196">
        <v>-22.273412195121949</v>
      </c>
      <c r="DM196">
        <v>-0.760883623693419</v>
      </c>
      <c r="DN196">
        <v>8.5812982118438921E-2</v>
      </c>
      <c r="DO196">
        <v>0</v>
      </c>
      <c r="DP196">
        <v>2.3235082926829271</v>
      </c>
      <c r="DQ196">
        <v>3.215121951217714E-3</v>
      </c>
      <c r="DR196">
        <v>2.211052656292805E-2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3.2965800000000001</v>
      </c>
      <c r="EB196">
        <v>2.6252900000000001</v>
      </c>
      <c r="EC196">
        <v>0.20694399999999999</v>
      </c>
      <c r="ED196">
        <v>0.20808499999999999</v>
      </c>
      <c r="EE196">
        <v>0.14487800000000001</v>
      </c>
      <c r="EF196">
        <v>0.13716999999999999</v>
      </c>
      <c r="EG196">
        <v>24014.1</v>
      </c>
      <c r="EH196">
        <v>24522.3</v>
      </c>
      <c r="EI196">
        <v>28179.3</v>
      </c>
      <c r="EJ196">
        <v>29812.9</v>
      </c>
      <c r="EK196">
        <v>33095.300000000003</v>
      </c>
      <c r="EL196">
        <v>35750.699999999997</v>
      </c>
      <c r="EM196">
        <v>39692.699999999997</v>
      </c>
      <c r="EN196">
        <v>42651.6</v>
      </c>
      <c r="EO196">
        <v>2.22228</v>
      </c>
      <c r="EP196">
        <v>2.1722199999999998</v>
      </c>
      <c r="EQ196">
        <v>7.2754899999999997E-2</v>
      </c>
      <c r="ER196">
        <v>0</v>
      </c>
      <c r="ES196">
        <v>32.281799999999997</v>
      </c>
      <c r="ET196">
        <v>999.9</v>
      </c>
      <c r="EU196">
        <v>69.2</v>
      </c>
      <c r="EV196">
        <v>36.6</v>
      </c>
      <c r="EW196">
        <v>42.102499999999999</v>
      </c>
      <c r="EX196">
        <v>57.198</v>
      </c>
      <c r="EY196">
        <v>-2.0512800000000002</v>
      </c>
      <c r="EZ196">
        <v>2</v>
      </c>
      <c r="FA196">
        <v>0.46819100000000002</v>
      </c>
      <c r="FB196">
        <v>0.77355099999999999</v>
      </c>
      <c r="FC196">
        <v>20.268699999999999</v>
      </c>
      <c r="FD196">
        <v>5.2192400000000001</v>
      </c>
      <c r="FE196">
        <v>12.004</v>
      </c>
      <c r="FF196">
        <v>4.9866999999999999</v>
      </c>
      <c r="FG196">
        <v>3.2845800000000001</v>
      </c>
      <c r="FH196">
        <v>5745.7</v>
      </c>
      <c r="FI196">
        <v>9999</v>
      </c>
      <c r="FJ196">
        <v>9999</v>
      </c>
      <c r="FK196">
        <v>465.5</v>
      </c>
      <c r="FL196">
        <v>1.8658399999999999</v>
      </c>
      <c r="FM196">
        <v>1.8621799999999999</v>
      </c>
      <c r="FN196">
        <v>1.86426</v>
      </c>
      <c r="FO196">
        <v>1.86032</v>
      </c>
      <c r="FP196">
        <v>1.8610100000000001</v>
      </c>
      <c r="FQ196">
        <v>1.8601000000000001</v>
      </c>
      <c r="FR196">
        <v>1.8617999999999999</v>
      </c>
      <c r="FS196">
        <v>1.85839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1.44</v>
      </c>
      <c r="GH196">
        <v>0.26340000000000002</v>
      </c>
      <c r="GI196">
        <v>0.1107589500545309</v>
      </c>
      <c r="GJ196">
        <v>1.50489809740067E-3</v>
      </c>
      <c r="GK196">
        <v>-2.0552440134273611E-7</v>
      </c>
      <c r="GL196">
        <v>-9.6702536598140934E-11</v>
      </c>
      <c r="GM196">
        <v>-9.7891647304491333E-2</v>
      </c>
      <c r="GN196">
        <v>9.3380900660654225E-3</v>
      </c>
      <c r="GO196">
        <v>6.5945522138961576E-7</v>
      </c>
      <c r="GP196">
        <v>5.8990856701692426E-7</v>
      </c>
      <c r="GQ196">
        <v>7</v>
      </c>
      <c r="GR196">
        <v>2047</v>
      </c>
      <c r="GS196">
        <v>3</v>
      </c>
      <c r="GT196">
        <v>37</v>
      </c>
      <c r="GU196">
        <v>84.1</v>
      </c>
      <c r="GV196">
        <v>84.1</v>
      </c>
      <c r="GW196">
        <v>3.2116699999999998</v>
      </c>
      <c r="GX196">
        <v>2.5500500000000001</v>
      </c>
      <c r="GY196">
        <v>2.04834</v>
      </c>
      <c r="GZ196">
        <v>2.6196299999999999</v>
      </c>
      <c r="HA196">
        <v>2.1972700000000001</v>
      </c>
      <c r="HB196">
        <v>2.3315399999999999</v>
      </c>
      <c r="HC196">
        <v>41.586599999999997</v>
      </c>
      <c r="HD196">
        <v>14.7362</v>
      </c>
      <c r="HE196">
        <v>18</v>
      </c>
      <c r="HF196">
        <v>703.173</v>
      </c>
      <c r="HG196">
        <v>735.64</v>
      </c>
      <c r="HH196">
        <v>31.0015</v>
      </c>
      <c r="HI196">
        <v>33.342799999999997</v>
      </c>
      <c r="HJ196">
        <v>30.000399999999999</v>
      </c>
      <c r="HK196">
        <v>33.093200000000003</v>
      </c>
      <c r="HL196">
        <v>33.054000000000002</v>
      </c>
      <c r="HM196">
        <v>64.251099999999994</v>
      </c>
      <c r="HN196">
        <v>26.837399999999999</v>
      </c>
      <c r="HO196">
        <v>92.539299999999997</v>
      </c>
      <c r="HP196">
        <v>31</v>
      </c>
      <c r="HQ196">
        <v>1210.3399999999999</v>
      </c>
      <c r="HR196">
        <v>33.730600000000003</v>
      </c>
      <c r="HS196">
        <v>99.173699999999997</v>
      </c>
      <c r="HT196">
        <v>98.868499999999997</v>
      </c>
    </row>
    <row r="197" spans="1:228" x14ac:dyDescent="0.2">
      <c r="A197">
        <v>182</v>
      </c>
      <c r="B197">
        <v>1665416258.5999999</v>
      </c>
      <c r="C197">
        <v>723</v>
      </c>
      <c r="D197" t="s">
        <v>723</v>
      </c>
      <c r="E197" t="s">
        <v>724</v>
      </c>
      <c r="F197">
        <v>4</v>
      </c>
      <c r="G197">
        <v>1665416256.5999999</v>
      </c>
      <c r="H197">
        <f t="shared" si="68"/>
        <v>5.961646281624996E-3</v>
      </c>
      <c r="I197">
        <f t="shared" si="69"/>
        <v>5.9616462816249962</v>
      </c>
      <c r="J197">
        <f t="shared" si="70"/>
        <v>23.316974290732617</v>
      </c>
      <c r="K197">
        <f t="shared" si="71"/>
        <v>1179.0985714285709</v>
      </c>
      <c r="L197">
        <f t="shared" si="72"/>
        <v>1053.068272986658</v>
      </c>
      <c r="M197">
        <f t="shared" si="73"/>
        <v>106.87656290974289</v>
      </c>
      <c r="N197">
        <f t="shared" si="74"/>
        <v>119.66745735171364</v>
      </c>
      <c r="O197">
        <f t="shared" si="75"/>
        <v>0.40000861779778929</v>
      </c>
      <c r="P197">
        <f t="shared" si="76"/>
        <v>3.6943049043035527</v>
      </c>
      <c r="Q197">
        <f t="shared" si="77"/>
        <v>0.37741014549812635</v>
      </c>
      <c r="R197">
        <f t="shared" si="78"/>
        <v>0.2378052678224305</v>
      </c>
      <c r="S197">
        <f t="shared" si="79"/>
        <v>226.11430290711291</v>
      </c>
      <c r="T197">
        <f t="shared" si="80"/>
        <v>33.507197135230896</v>
      </c>
      <c r="U197">
        <f t="shared" si="81"/>
        <v>33.464828571428583</v>
      </c>
      <c r="V197">
        <f t="shared" si="82"/>
        <v>5.1855659937584493</v>
      </c>
      <c r="W197">
        <f t="shared" si="83"/>
        <v>69.583037915929708</v>
      </c>
      <c r="X197">
        <f t="shared" si="84"/>
        <v>3.6522012303504003</v>
      </c>
      <c r="Y197">
        <f t="shared" si="85"/>
        <v>5.2486947102870003</v>
      </c>
      <c r="Z197">
        <f t="shared" si="86"/>
        <v>1.5333647634080489</v>
      </c>
      <c r="AA197">
        <f t="shared" si="87"/>
        <v>-262.90860101966234</v>
      </c>
      <c r="AB197">
        <f t="shared" si="88"/>
        <v>43.071365521714959</v>
      </c>
      <c r="AC197">
        <f t="shared" si="89"/>
        <v>2.685150887235507</v>
      </c>
      <c r="AD197">
        <f t="shared" si="90"/>
        <v>8.9622182964010264</v>
      </c>
      <c r="AE197">
        <f t="shared" si="91"/>
        <v>47.102088363184379</v>
      </c>
      <c r="AF197">
        <f t="shared" si="92"/>
        <v>5.905002512557993</v>
      </c>
      <c r="AG197">
        <f t="shared" si="93"/>
        <v>23.316974290732617</v>
      </c>
      <c r="AH197">
        <v>1242.9609215885621</v>
      </c>
      <c r="AI197">
        <v>1225.7509696969689</v>
      </c>
      <c r="AJ197">
        <v>1.7581125635727151</v>
      </c>
      <c r="AK197">
        <v>66.861594045505171</v>
      </c>
      <c r="AL197">
        <f t="shared" si="94"/>
        <v>5.9616462816249962</v>
      </c>
      <c r="AM197">
        <v>33.619562724146597</v>
      </c>
      <c r="AN197">
        <v>35.995195151515148</v>
      </c>
      <c r="AO197">
        <v>2.2072320352581679E-3</v>
      </c>
      <c r="AP197">
        <v>85.609805602652457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47481.451359562001</v>
      </c>
      <c r="AV197">
        <f t="shared" si="98"/>
        <v>1199.995714285714</v>
      </c>
      <c r="AW197">
        <f t="shared" si="99"/>
        <v>1025.9212636824416</v>
      </c>
      <c r="AX197">
        <f t="shared" si="100"/>
        <v>0.854937439750034</v>
      </c>
      <c r="AY197">
        <f t="shared" si="101"/>
        <v>0.18842925871756575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1665416256.5999999</v>
      </c>
      <c r="BF197">
        <v>1179.0985714285709</v>
      </c>
      <c r="BG197">
        <v>1201.555714285714</v>
      </c>
      <c r="BH197">
        <v>35.985599999999998</v>
      </c>
      <c r="BI197">
        <v>33.621071428571433</v>
      </c>
      <c r="BJ197">
        <v>1177.658571428572</v>
      </c>
      <c r="BK197">
        <v>35.722185714285708</v>
      </c>
      <c r="BL197">
        <v>650.01414285714293</v>
      </c>
      <c r="BM197">
        <v>101.3907142857143</v>
      </c>
      <c r="BN197">
        <v>9.9916142857142856E-2</v>
      </c>
      <c r="BO197">
        <v>33.681085714285707</v>
      </c>
      <c r="BP197">
        <v>33.464828571428583</v>
      </c>
      <c r="BQ197">
        <v>999.89999999999986</v>
      </c>
      <c r="BR197">
        <v>0</v>
      </c>
      <c r="BS197">
        <v>0</v>
      </c>
      <c r="BT197">
        <v>9027.3214285714294</v>
      </c>
      <c r="BU197">
        <v>0</v>
      </c>
      <c r="BV197">
        <v>312.28071428571428</v>
      </c>
      <c r="BW197">
        <v>-22.457257142857141</v>
      </c>
      <c r="BX197">
        <v>1223.1128571428569</v>
      </c>
      <c r="BY197">
        <v>1243.3599999999999</v>
      </c>
      <c r="BZ197">
        <v>2.3645299999999998</v>
      </c>
      <c r="CA197">
        <v>1201.555714285714</v>
      </c>
      <c r="CB197">
        <v>33.621071428571433</v>
      </c>
      <c r="CC197">
        <v>3.6486128571428571</v>
      </c>
      <c r="CD197">
        <v>3.4088671428571429</v>
      </c>
      <c r="CE197">
        <v>27.327614285714279</v>
      </c>
      <c r="CF197">
        <v>26.17258571428572</v>
      </c>
      <c r="CG197">
        <v>1199.995714285714</v>
      </c>
      <c r="CH197">
        <v>0.50000171428571427</v>
      </c>
      <c r="CI197">
        <v>0.49999828571428567</v>
      </c>
      <c r="CJ197">
        <v>0</v>
      </c>
      <c r="CK197">
        <v>1000.097857142857</v>
      </c>
      <c r="CL197">
        <v>4.9990899999999998</v>
      </c>
      <c r="CM197">
        <v>11141.571428571429</v>
      </c>
      <c r="CN197">
        <v>9557.8114285714291</v>
      </c>
      <c r="CO197">
        <v>42.936999999999998</v>
      </c>
      <c r="CP197">
        <v>45.375</v>
      </c>
      <c r="CQ197">
        <v>43.811999999999998</v>
      </c>
      <c r="CR197">
        <v>44.133857142857153</v>
      </c>
      <c r="CS197">
        <v>44.5</v>
      </c>
      <c r="CT197">
        <v>597.50142857142862</v>
      </c>
      <c r="CU197">
        <v>597.49571428571437</v>
      </c>
      <c r="CV197">
        <v>0</v>
      </c>
      <c r="CW197">
        <v>1665416262.2</v>
      </c>
      <c r="CX197">
        <v>0</v>
      </c>
      <c r="CY197">
        <v>1665411210</v>
      </c>
      <c r="CZ197" t="s">
        <v>356</v>
      </c>
      <c r="DA197">
        <v>1665411210</v>
      </c>
      <c r="DB197">
        <v>1665411207</v>
      </c>
      <c r="DC197">
        <v>2</v>
      </c>
      <c r="DD197">
        <v>-1.1599999999999999</v>
      </c>
      <c r="DE197">
        <v>-4.0000000000000001E-3</v>
      </c>
      <c r="DF197">
        <v>0.52200000000000002</v>
      </c>
      <c r="DG197">
        <v>0.222</v>
      </c>
      <c r="DH197">
        <v>406</v>
      </c>
      <c r="DI197">
        <v>31</v>
      </c>
      <c r="DJ197">
        <v>0.33</v>
      </c>
      <c r="DK197">
        <v>0.17</v>
      </c>
      <c r="DL197">
        <v>-22.333760975609749</v>
      </c>
      <c r="DM197">
        <v>-0.75617351916373332</v>
      </c>
      <c r="DN197">
        <v>8.4388907715348585E-2</v>
      </c>
      <c r="DO197">
        <v>0</v>
      </c>
      <c r="DP197">
        <v>2.3306565853658539</v>
      </c>
      <c r="DQ197">
        <v>0.1152754703832758</v>
      </c>
      <c r="DR197">
        <v>2.686231148997004E-2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365</v>
      </c>
      <c r="EA197">
        <v>3.2965</v>
      </c>
      <c r="EB197">
        <v>2.6255799999999998</v>
      </c>
      <c r="EC197">
        <v>0.20768300000000001</v>
      </c>
      <c r="ED197">
        <v>0.208811</v>
      </c>
      <c r="EE197">
        <v>0.14493900000000001</v>
      </c>
      <c r="EF197">
        <v>0.13719100000000001</v>
      </c>
      <c r="EG197">
        <v>23991.5</v>
      </c>
      <c r="EH197">
        <v>24499.3</v>
      </c>
      <c r="EI197">
        <v>28179.1</v>
      </c>
      <c r="EJ197">
        <v>29812.3</v>
      </c>
      <c r="EK197">
        <v>33092.9</v>
      </c>
      <c r="EL197">
        <v>35749.199999999997</v>
      </c>
      <c r="EM197">
        <v>39692.5</v>
      </c>
      <c r="EN197">
        <v>42650.7</v>
      </c>
      <c r="EO197">
        <v>2.2225000000000001</v>
      </c>
      <c r="EP197">
        <v>2.1722999999999999</v>
      </c>
      <c r="EQ197">
        <v>7.1786299999999997E-2</v>
      </c>
      <c r="ER197">
        <v>0</v>
      </c>
      <c r="ES197">
        <v>32.311100000000003</v>
      </c>
      <c r="ET197">
        <v>999.9</v>
      </c>
      <c r="EU197">
        <v>69.2</v>
      </c>
      <c r="EV197">
        <v>36.6</v>
      </c>
      <c r="EW197">
        <v>42.100700000000003</v>
      </c>
      <c r="EX197">
        <v>57.438000000000002</v>
      </c>
      <c r="EY197">
        <v>-2.0512800000000002</v>
      </c>
      <c r="EZ197">
        <v>2</v>
      </c>
      <c r="FA197">
        <v>0.46874500000000002</v>
      </c>
      <c r="FB197">
        <v>0.77877700000000005</v>
      </c>
      <c r="FC197">
        <v>20.268699999999999</v>
      </c>
      <c r="FD197">
        <v>5.2196899999999999</v>
      </c>
      <c r="FE197">
        <v>12.004</v>
      </c>
      <c r="FF197">
        <v>4.9868499999999996</v>
      </c>
      <c r="FG197">
        <v>3.2846500000000001</v>
      </c>
      <c r="FH197">
        <v>5745.7</v>
      </c>
      <c r="FI197">
        <v>9999</v>
      </c>
      <c r="FJ197">
        <v>9999</v>
      </c>
      <c r="FK197">
        <v>465.5</v>
      </c>
      <c r="FL197">
        <v>1.8658300000000001</v>
      </c>
      <c r="FM197">
        <v>1.8621799999999999</v>
      </c>
      <c r="FN197">
        <v>1.8642399999999999</v>
      </c>
      <c r="FO197">
        <v>1.86033</v>
      </c>
      <c r="FP197">
        <v>1.8610100000000001</v>
      </c>
      <c r="FQ197">
        <v>1.86006</v>
      </c>
      <c r="FR197">
        <v>1.8618300000000001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1.44</v>
      </c>
      <c r="GH197">
        <v>0.26350000000000001</v>
      </c>
      <c r="GI197">
        <v>0.1107589500545309</v>
      </c>
      <c r="GJ197">
        <v>1.50489809740067E-3</v>
      </c>
      <c r="GK197">
        <v>-2.0552440134273611E-7</v>
      </c>
      <c r="GL197">
        <v>-9.6702536598140934E-11</v>
      </c>
      <c r="GM197">
        <v>-9.7891647304491333E-2</v>
      </c>
      <c r="GN197">
        <v>9.3380900660654225E-3</v>
      </c>
      <c r="GO197">
        <v>6.5945522138961576E-7</v>
      </c>
      <c r="GP197">
        <v>5.8990856701692426E-7</v>
      </c>
      <c r="GQ197">
        <v>7</v>
      </c>
      <c r="GR197">
        <v>2047</v>
      </c>
      <c r="GS197">
        <v>3</v>
      </c>
      <c r="GT197">
        <v>37</v>
      </c>
      <c r="GU197">
        <v>84.1</v>
      </c>
      <c r="GV197">
        <v>84.2</v>
      </c>
      <c r="GW197">
        <v>3.2250999999999999</v>
      </c>
      <c r="GX197">
        <v>2.5524900000000001</v>
      </c>
      <c r="GY197">
        <v>2.04834</v>
      </c>
      <c r="GZ197">
        <v>2.6184099999999999</v>
      </c>
      <c r="HA197">
        <v>2.1972700000000001</v>
      </c>
      <c r="HB197">
        <v>2.2888199999999999</v>
      </c>
      <c r="HC197">
        <v>41.612699999999997</v>
      </c>
      <c r="HD197">
        <v>14.7362</v>
      </c>
      <c r="HE197">
        <v>18</v>
      </c>
      <c r="HF197">
        <v>703.40200000000004</v>
      </c>
      <c r="HG197">
        <v>735.755</v>
      </c>
      <c r="HH197">
        <v>31.0015</v>
      </c>
      <c r="HI197">
        <v>33.347200000000001</v>
      </c>
      <c r="HJ197">
        <v>30.000599999999999</v>
      </c>
      <c r="HK197">
        <v>33.096800000000002</v>
      </c>
      <c r="HL197">
        <v>33.057600000000001</v>
      </c>
      <c r="HM197">
        <v>64.539400000000001</v>
      </c>
      <c r="HN197">
        <v>26.560400000000001</v>
      </c>
      <c r="HO197">
        <v>92.539299999999997</v>
      </c>
      <c r="HP197">
        <v>31</v>
      </c>
      <c r="HQ197">
        <v>1217.02</v>
      </c>
      <c r="HR197">
        <v>33.743499999999997</v>
      </c>
      <c r="HS197">
        <v>99.173299999999998</v>
      </c>
      <c r="HT197">
        <v>98.866600000000005</v>
      </c>
    </row>
    <row r="198" spans="1:228" x14ac:dyDescent="0.2">
      <c r="A198">
        <v>183</v>
      </c>
      <c r="B198">
        <v>1665416262.0999999</v>
      </c>
      <c r="C198">
        <v>726.5</v>
      </c>
      <c r="D198" t="s">
        <v>725</v>
      </c>
      <c r="E198" t="s">
        <v>726</v>
      </c>
      <c r="F198">
        <v>4</v>
      </c>
      <c r="G198">
        <v>1665416260.0285721</v>
      </c>
      <c r="H198">
        <f t="shared" si="68"/>
        <v>6.0607507278382334E-3</v>
      </c>
      <c r="I198">
        <f t="shared" si="69"/>
        <v>6.0607507278382338</v>
      </c>
      <c r="J198">
        <f t="shared" si="70"/>
        <v>23.476559571826186</v>
      </c>
      <c r="K198">
        <f t="shared" si="71"/>
        <v>1184.8428571428569</v>
      </c>
      <c r="L198">
        <f t="shared" si="72"/>
        <v>1059.4813647631306</v>
      </c>
      <c r="M198">
        <f t="shared" si="73"/>
        <v>107.52907132076437</v>
      </c>
      <c r="N198">
        <f t="shared" si="74"/>
        <v>120.2522822268767</v>
      </c>
      <c r="O198">
        <f t="shared" si="75"/>
        <v>0.40662973445563838</v>
      </c>
      <c r="P198">
        <f t="shared" si="76"/>
        <v>3.6868825724186221</v>
      </c>
      <c r="Q198">
        <f t="shared" si="77"/>
        <v>0.3832563010481625</v>
      </c>
      <c r="R198">
        <f t="shared" si="78"/>
        <v>0.24152316495103848</v>
      </c>
      <c r="S198">
        <f t="shared" si="79"/>
        <v>226.11600120780147</v>
      </c>
      <c r="T198">
        <f t="shared" si="80"/>
        <v>33.495968528753707</v>
      </c>
      <c r="U198">
        <f t="shared" si="81"/>
        <v>33.478871428571431</v>
      </c>
      <c r="V198">
        <f t="shared" si="82"/>
        <v>5.1896451692090872</v>
      </c>
      <c r="W198">
        <f t="shared" si="83"/>
        <v>69.590572879686761</v>
      </c>
      <c r="X198">
        <f t="shared" si="84"/>
        <v>3.6545955924532083</v>
      </c>
      <c r="Y198">
        <f t="shared" si="85"/>
        <v>5.2515670459726476</v>
      </c>
      <c r="Z198">
        <f t="shared" si="86"/>
        <v>1.5350495767558789</v>
      </c>
      <c r="AA198">
        <f t="shared" si="87"/>
        <v>-267.2791070976661</v>
      </c>
      <c r="AB198">
        <f t="shared" si="88"/>
        <v>42.138649207776595</v>
      </c>
      <c r="AC198">
        <f t="shared" si="89"/>
        <v>2.6325990835543291</v>
      </c>
      <c r="AD198">
        <f t="shared" si="90"/>
        <v>3.6081424014663099</v>
      </c>
      <c r="AE198">
        <f t="shared" si="91"/>
        <v>46.939262974496224</v>
      </c>
      <c r="AF198">
        <f t="shared" si="92"/>
        <v>5.903175591177579</v>
      </c>
      <c r="AG198">
        <f t="shared" si="93"/>
        <v>23.476559571826186</v>
      </c>
      <c r="AH198">
        <v>1248.9790255375819</v>
      </c>
      <c r="AI198">
        <v>1231.818363636364</v>
      </c>
      <c r="AJ198">
        <v>1.729220951870021</v>
      </c>
      <c r="AK198">
        <v>66.861594045505171</v>
      </c>
      <c r="AL198">
        <f t="shared" si="94"/>
        <v>6.0607507278382338</v>
      </c>
      <c r="AM198">
        <v>33.631003799841288</v>
      </c>
      <c r="AN198">
        <v>36.018313939393941</v>
      </c>
      <c r="AO198">
        <v>7.5495795476442397E-3</v>
      </c>
      <c r="AP198">
        <v>85.609805602652457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47347.392475670633</v>
      </c>
      <c r="AV198">
        <f t="shared" si="98"/>
        <v>1200.001428571429</v>
      </c>
      <c r="AW198">
        <f t="shared" si="99"/>
        <v>1025.9264710921254</v>
      </c>
      <c r="AX198">
        <f t="shared" si="100"/>
        <v>0.85493770812711833</v>
      </c>
      <c r="AY198">
        <f t="shared" si="101"/>
        <v>0.18842977668533845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1665416260.0285721</v>
      </c>
      <c r="BF198">
        <v>1184.8428571428569</v>
      </c>
      <c r="BG198">
        <v>1207.245714285714</v>
      </c>
      <c r="BH198">
        <v>36.00864285714286</v>
      </c>
      <c r="BI198">
        <v>33.644885714285707</v>
      </c>
      <c r="BJ198">
        <v>1183.4000000000001</v>
      </c>
      <c r="BK198">
        <v>35.744957142857153</v>
      </c>
      <c r="BL198">
        <v>650.00957142857146</v>
      </c>
      <c r="BM198">
        <v>101.392</v>
      </c>
      <c r="BN198">
        <v>0.1001780571428571</v>
      </c>
      <c r="BO198">
        <v>33.690871428571427</v>
      </c>
      <c r="BP198">
        <v>33.478871428571431</v>
      </c>
      <c r="BQ198">
        <v>999.89999999999986</v>
      </c>
      <c r="BR198">
        <v>0</v>
      </c>
      <c r="BS198">
        <v>0</v>
      </c>
      <c r="BT198">
        <v>9001.6071428571431</v>
      </c>
      <c r="BU198">
        <v>0</v>
      </c>
      <c r="BV198">
        <v>312.86399999999998</v>
      </c>
      <c r="BW198">
        <v>-22.402471428571431</v>
      </c>
      <c r="BX198">
        <v>1229.1028571428569</v>
      </c>
      <c r="BY198">
        <v>1249.277142857143</v>
      </c>
      <c r="BZ198">
        <v>2.3637457142857139</v>
      </c>
      <c r="CA198">
        <v>1207.245714285714</v>
      </c>
      <c r="CB198">
        <v>33.644885714285707</v>
      </c>
      <c r="CC198">
        <v>3.6509842857142858</v>
      </c>
      <c r="CD198">
        <v>3.4113214285714291</v>
      </c>
      <c r="CE198">
        <v>27.338728571428572</v>
      </c>
      <c r="CF198">
        <v>26.184742857142862</v>
      </c>
      <c r="CG198">
        <v>1200.001428571429</v>
      </c>
      <c r="CH198">
        <v>0.49999399999999988</v>
      </c>
      <c r="CI198">
        <v>0.50000600000000006</v>
      </c>
      <c r="CJ198">
        <v>0</v>
      </c>
      <c r="CK198">
        <v>999.9482857142857</v>
      </c>
      <c r="CL198">
        <v>4.9990899999999998</v>
      </c>
      <c r="CM198">
        <v>11150.44285714286</v>
      </c>
      <c r="CN198">
        <v>9557.8500000000022</v>
      </c>
      <c r="CO198">
        <v>42.936999999999998</v>
      </c>
      <c r="CP198">
        <v>45.392714285714291</v>
      </c>
      <c r="CQ198">
        <v>43.811999999999998</v>
      </c>
      <c r="CR198">
        <v>44.169285714285721</v>
      </c>
      <c r="CS198">
        <v>44.5</v>
      </c>
      <c r="CT198">
        <v>597.49571428571437</v>
      </c>
      <c r="CU198">
        <v>597.51142857142861</v>
      </c>
      <c r="CV198">
        <v>0</v>
      </c>
      <c r="CW198">
        <v>1665416265.8</v>
      </c>
      <c r="CX198">
        <v>0</v>
      </c>
      <c r="CY198">
        <v>1665411210</v>
      </c>
      <c r="CZ198" t="s">
        <v>356</v>
      </c>
      <c r="DA198">
        <v>1665411210</v>
      </c>
      <c r="DB198">
        <v>1665411207</v>
      </c>
      <c r="DC198">
        <v>2</v>
      </c>
      <c r="DD198">
        <v>-1.1599999999999999</v>
      </c>
      <c r="DE198">
        <v>-4.0000000000000001E-3</v>
      </c>
      <c r="DF198">
        <v>0.52200000000000002</v>
      </c>
      <c r="DG198">
        <v>0.222</v>
      </c>
      <c r="DH198">
        <v>406</v>
      </c>
      <c r="DI198">
        <v>31</v>
      </c>
      <c r="DJ198">
        <v>0.33</v>
      </c>
      <c r="DK198">
        <v>0.17</v>
      </c>
      <c r="DL198">
        <v>-22.363087804878049</v>
      </c>
      <c r="DM198">
        <v>-0.62985993031357501</v>
      </c>
      <c r="DN198">
        <v>7.675086460185733E-2</v>
      </c>
      <c r="DO198">
        <v>0</v>
      </c>
      <c r="DP198">
        <v>2.3346736585365848</v>
      </c>
      <c r="DQ198">
        <v>0.26158097560976279</v>
      </c>
      <c r="DR198">
        <v>3.0074626511161249E-2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365</v>
      </c>
      <c r="EA198">
        <v>3.2965100000000001</v>
      </c>
      <c r="EB198">
        <v>2.62541</v>
      </c>
      <c r="EC198">
        <v>0.20832100000000001</v>
      </c>
      <c r="ED198">
        <v>0.20943999999999999</v>
      </c>
      <c r="EE198">
        <v>0.14500299999999999</v>
      </c>
      <c r="EF198">
        <v>0.137322</v>
      </c>
      <c r="EG198">
        <v>23972.1</v>
      </c>
      <c r="EH198">
        <v>24480</v>
      </c>
      <c r="EI198">
        <v>28179.1</v>
      </c>
      <c r="EJ198">
        <v>29812.7</v>
      </c>
      <c r="EK198">
        <v>33090.6</v>
      </c>
      <c r="EL198">
        <v>35744.300000000003</v>
      </c>
      <c r="EM198">
        <v>39692.699999999997</v>
      </c>
      <c r="EN198">
        <v>42651.3</v>
      </c>
      <c r="EO198">
        <v>2.2225999999999999</v>
      </c>
      <c r="EP198">
        <v>2.1722800000000002</v>
      </c>
      <c r="EQ198">
        <v>7.0724599999999999E-2</v>
      </c>
      <c r="ER198">
        <v>0</v>
      </c>
      <c r="ES198">
        <v>32.3369</v>
      </c>
      <c r="ET198">
        <v>999.9</v>
      </c>
      <c r="EU198">
        <v>69.2</v>
      </c>
      <c r="EV198">
        <v>36.6</v>
      </c>
      <c r="EW198">
        <v>42.0989</v>
      </c>
      <c r="EX198">
        <v>56.808</v>
      </c>
      <c r="EY198">
        <v>-2.06731</v>
      </c>
      <c r="EZ198">
        <v>2</v>
      </c>
      <c r="FA198">
        <v>0.46896300000000002</v>
      </c>
      <c r="FB198">
        <v>0.78274999999999995</v>
      </c>
      <c r="FC198">
        <v>20.2685</v>
      </c>
      <c r="FD198">
        <v>5.2181899999999999</v>
      </c>
      <c r="FE198">
        <v>12.004</v>
      </c>
      <c r="FF198">
        <v>4.9863499999999998</v>
      </c>
      <c r="FG198">
        <v>3.2844799999999998</v>
      </c>
      <c r="FH198">
        <v>5746.1</v>
      </c>
      <c r="FI198">
        <v>9999</v>
      </c>
      <c r="FJ198">
        <v>9999</v>
      </c>
      <c r="FK198">
        <v>465.5</v>
      </c>
      <c r="FL198">
        <v>1.8658399999999999</v>
      </c>
      <c r="FM198">
        <v>1.8621799999999999</v>
      </c>
      <c r="FN198">
        <v>1.86425</v>
      </c>
      <c r="FO198">
        <v>1.86033</v>
      </c>
      <c r="FP198">
        <v>1.861</v>
      </c>
      <c r="FQ198">
        <v>1.86008</v>
      </c>
      <c r="FR198">
        <v>1.86182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1.45</v>
      </c>
      <c r="GH198">
        <v>0.26390000000000002</v>
      </c>
      <c r="GI198">
        <v>0.1107589500545309</v>
      </c>
      <c r="GJ198">
        <v>1.50489809740067E-3</v>
      </c>
      <c r="GK198">
        <v>-2.0552440134273611E-7</v>
      </c>
      <c r="GL198">
        <v>-9.6702536598140934E-11</v>
      </c>
      <c r="GM198">
        <v>-9.7891647304491333E-2</v>
      </c>
      <c r="GN198">
        <v>9.3380900660654225E-3</v>
      </c>
      <c r="GO198">
        <v>6.5945522138961576E-7</v>
      </c>
      <c r="GP198">
        <v>5.8990856701692426E-7</v>
      </c>
      <c r="GQ198">
        <v>7</v>
      </c>
      <c r="GR198">
        <v>2047</v>
      </c>
      <c r="GS198">
        <v>3</v>
      </c>
      <c r="GT198">
        <v>37</v>
      </c>
      <c r="GU198">
        <v>84.2</v>
      </c>
      <c r="GV198">
        <v>84.3</v>
      </c>
      <c r="GW198">
        <v>3.2372999999999998</v>
      </c>
      <c r="GX198">
        <v>2.5463900000000002</v>
      </c>
      <c r="GY198">
        <v>2.04834</v>
      </c>
      <c r="GZ198">
        <v>2.6196299999999999</v>
      </c>
      <c r="HA198">
        <v>2.1972700000000001</v>
      </c>
      <c r="HB198">
        <v>2.2961399999999998</v>
      </c>
      <c r="HC198">
        <v>41.612699999999997</v>
      </c>
      <c r="HD198">
        <v>14.7362</v>
      </c>
      <c r="HE198">
        <v>18</v>
      </c>
      <c r="HF198">
        <v>703.52599999999995</v>
      </c>
      <c r="HG198">
        <v>735.78300000000002</v>
      </c>
      <c r="HH198">
        <v>31.0014</v>
      </c>
      <c r="HI198">
        <v>33.3521</v>
      </c>
      <c r="HJ198">
        <v>30.000499999999999</v>
      </c>
      <c r="HK198">
        <v>33.100499999999997</v>
      </c>
      <c r="HL198">
        <v>33.061900000000001</v>
      </c>
      <c r="HM198">
        <v>64.7958</v>
      </c>
      <c r="HN198">
        <v>26.560400000000001</v>
      </c>
      <c r="HO198">
        <v>92.539299999999997</v>
      </c>
      <c r="HP198">
        <v>31</v>
      </c>
      <c r="HQ198">
        <v>1223.75</v>
      </c>
      <c r="HR198">
        <v>33.762099999999997</v>
      </c>
      <c r="HS198">
        <v>99.173599999999993</v>
      </c>
      <c r="HT198">
        <v>98.867800000000003</v>
      </c>
    </row>
    <row r="199" spans="1:228" x14ac:dyDescent="0.2">
      <c r="A199">
        <v>184</v>
      </c>
      <c r="B199">
        <v>1665416266.0999999</v>
      </c>
      <c r="C199">
        <v>730.5</v>
      </c>
      <c r="D199" t="s">
        <v>727</v>
      </c>
      <c r="E199" t="s">
        <v>728</v>
      </c>
      <c r="F199">
        <v>4</v>
      </c>
      <c r="G199">
        <v>1665416264.0999999</v>
      </c>
      <c r="H199">
        <f t="shared" si="68"/>
        <v>5.9937801886855548E-3</v>
      </c>
      <c r="I199">
        <f t="shared" si="69"/>
        <v>5.9937801886855544</v>
      </c>
      <c r="J199">
        <f t="shared" si="70"/>
        <v>24.192328742849416</v>
      </c>
      <c r="K199">
        <f t="shared" si="71"/>
        <v>1191.535714285714</v>
      </c>
      <c r="L199">
        <f t="shared" si="72"/>
        <v>1061.814166292731</v>
      </c>
      <c r="M199">
        <f t="shared" si="73"/>
        <v>107.76851258445326</v>
      </c>
      <c r="N199">
        <f t="shared" si="74"/>
        <v>120.93456246507091</v>
      </c>
      <c r="O199">
        <f t="shared" si="75"/>
        <v>0.40134370316847784</v>
      </c>
      <c r="P199">
        <f t="shared" si="76"/>
        <v>3.6917684986295645</v>
      </c>
      <c r="Q199">
        <f t="shared" si="77"/>
        <v>0.37858405637922632</v>
      </c>
      <c r="R199">
        <f t="shared" si="78"/>
        <v>0.23855227722627431</v>
      </c>
      <c r="S199">
        <f t="shared" si="79"/>
        <v>226.11720253570343</v>
      </c>
      <c r="T199">
        <f t="shared" si="80"/>
        <v>33.522584899004812</v>
      </c>
      <c r="U199">
        <f t="shared" si="81"/>
        <v>33.494685714285708</v>
      </c>
      <c r="V199">
        <f t="shared" si="82"/>
        <v>5.1942422513338427</v>
      </c>
      <c r="W199">
        <f t="shared" si="83"/>
        <v>69.596445137339842</v>
      </c>
      <c r="X199">
        <f t="shared" si="84"/>
        <v>3.6574384392510129</v>
      </c>
      <c r="Y199">
        <f t="shared" si="85"/>
        <v>5.2552086992855989</v>
      </c>
      <c r="Z199">
        <f t="shared" si="86"/>
        <v>1.5368038120828298</v>
      </c>
      <c r="AA199">
        <f t="shared" si="87"/>
        <v>-264.32570632103295</v>
      </c>
      <c r="AB199">
        <f t="shared" si="88"/>
        <v>41.514944725370817</v>
      </c>
      <c r="AC199">
        <f t="shared" si="89"/>
        <v>2.590558317665749</v>
      </c>
      <c r="AD199">
        <f t="shared" si="90"/>
        <v>5.89699925770703</v>
      </c>
      <c r="AE199">
        <f t="shared" si="91"/>
        <v>47.297936981923641</v>
      </c>
      <c r="AF199">
        <f t="shared" si="92"/>
        <v>5.8723777101352628</v>
      </c>
      <c r="AG199">
        <f t="shared" si="93"/>
        <v>24.192328742849416</v>
      </c>
      <c r="AH199">
        <v>1256.0144788823411</v>
      </c>
      <c r="AI199">
        <v>1238.6381818181819</v>
      </c>
      <c r="AJ199">
        <v>1.70665795189638</v>
      </c>
      <c r="AK199">
        <v>66.861594045505171</v>
      </c>
      <c r="AL199">
        <f t="shared" si="94"/>
        <v>5.9937801886855544</v>
      </c>
      <c r="AM199">
        <v>33.680213751011003</v>
      </c>
      <c r="AN199">
        <v>36.048819999999978</v>
      </c>
      <c r="AO199">
        <v>5.9823314493984434E-3</v>
      </c>
      <c r="AP199">
        <v>85.609805602652457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47432.746189624973</v>
      </c>
      <c r="AV199">
        <f t="shared" si="98"/>
        <v>1200.007142857143</v>
      </c>
      <c r="AW199">
        <f t="shared" si="99"/>
        <v>1025.9314210029554</v>
      </c>
      <c r="AX199">
        <f t="shared" si="100"/>
        <v>0.85493776192054649</v>
      </c>
      <c r="AY199">
        <f t="shared" si="101"/>
        <v>0.18842988050665457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1665416264.0999999</v>
      </c>
      <c r="BF199">
        <v>1191.535714285714</v>
      </c>
      <c r="BG199">
        <v>1214.0885714285721</v>
      </c>
      <c r="BH199">
        <v>36.035757142857143</v>
      </c>
      <c r="BI199">
        <v>33.684414285714283</v>
      </c>
      <c r="BJ199">
        <v>1190.0857142857139</v>
      </c>
      <c r="BK199">
        <v>35.771742857142861</v>
      </c>
      <c r="BL199">
        <v>650.01400000000001</v>
      </c>
      <c r="BM199">
        <v>101.3947142857143</v>
      </c>
      <c r="BN199">
        <v>9.9987899999999991E-2</v>
      </c>
      <c r="BO199">
        <v>33.703271428571433</v>
      </c>
      <c r="BP199">
        <v>33.494685714285708</v>
      </c>
      <c r="BQ199">
        <v>999.89999999999986</v>
      </c>
      <c r="BR199">
        <v>0</v>
      </c>
      <c r="BS199">
        <v>0</v>
      </c>
      <c r="BT199">
        <v>9018.2142857142862</v>
      </c>
      <c r="BU199">
        <v>0</v>
      </c>
      <c r="BV199">
        <v>313.38357142857137</v>
      </c>
      <c r="BW199">
        <v>-22.554071428571429</v>
      </c>
      <c r="BX199">
        <v>1236.078571428571</v>
      </c>
      <c r="BY199">
        <v>1256.4128571428571</v>
      </c>
      <c r="BZ199">
        <v>2.3513299999999999</v>
      </c>
      <c r="CA199">
        <v>1214.0885714285721</v>
      </c>
      <c r="CB199">
        <v>33.684414285714283</v>
      </c>
      <c r="CC199">
        <v>3.6538342857142858</v>
      </c>
      <c r="CD199">
        <v>3.4154200000000001</v>
      </c>
      <c r="CE199">
        <v>27.352028571428569</v>
      </c>
      <c r="CF199">
        <v>26.20504285714285</v>
      </c>
      <c r="CG199">
        <v>1200.007142857143</v>
      </c>
      <c r="CH199">
        <v>0.49999199999999988</v>
      </c>
      <c r="CI199">
        <v>0.50000800000000012</v>
      </c>
      <c r="CJ199">
        <v>0</v>
      </c>
      <c r="CK199">
        <v>1000.138857142857</v>
      </c>
      <c r="CL199">
        <v>4.9990899999999998</v>
      </c>
      <c r="CM199">
        <v>11166.4</v>
      </c>
      <c r="CN199">
        <v>9557.869999999999</v>
      </c>
      <c r="CO199">
        <v>42.936999999999998</v>
      </c>
      <c r="CP199">
        <v>45.428142857142859</v>
      </c>
      <c r="CQ199">
        <v>43.811999999999998</v>
      </c>
      <c r="CR199">
        <v>44.186999999999998</v>
      </c>
      <c r="CS199">
        <v>44.5</v>
      </c>
      <c r="CT199">
        <v>597.49571428571414</v>
      </c>
      <c r="CU199">
        <v>597.51571428571424</v>
      </c>
      <c r="CV199">
        <v>0</v>
      </c>
      <c r="CW199">
        <v>1665416269.4000001</v>
      </c>
      <c r="CX199">
        <v>0</v>
      </c>
      <c r="CY199">
        <v>1665411210</v>
      </c>
      <c r="CZ199" t="s">
        <v>356</v>
      </c>
      <c r="DA199">
        <v>1665411210</v>
      </c>
      <c r="DB199">
        <v>1665411207</v>
      </c>
      <c r="DC199">
        <v>2</v>
      </c>
      <c r="DD199">
        <v>-1.1599999999999999</v>
      </c>
      <c r="DE199">
        <v>-4.0000000000000001E-3</v>
      </c>
      <c r="DF199">
        <v>0.52200000000000002</v>
      </c>
      <c r="DG199">
        <v>0.222</v>
      </c>
      <c r="DH199">
        <v>406</v>
      </c>
      <c r="DI199">
        <v>31</v>
      </c>
      <c r="DJ199">
        <v>0.33</v>
      </c>
      <c r="DK199">
        <v>0.17</v>
      </c>
      <c r="DL199">
        <v>-22.416592682926829</v>
      </c>
      <c r="DM199">
        <v>-0.73768222996514698</v>
      </c>
      <c r="DN199">
        <v>8.9000825949151333E-2</v>
      </c>
      <c r="DO199">
        <v>0</v>
      </c>
      <c r="DP199">
        <v>2.3445165853658541</v>
      </c>
      <c r="DQ199">
        <v>0.1763544250871093</v>
      </c>
      <c r="DR199">
        <v>2.357791914625005E-2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365</v>
      </c>
      <c r="EA199">
        <v>3.2966199999999999</v>
      </c>
      <c r="EB199">
        <v>2.62534</v>
      </c>
      <c r="EC199">
        <v>0.209036</v>
      </c>
      <c r="ED199">
        <v>0.21016799999999999</v>
      </c>
      <c r="EE199">
        <v>0.14508799999999999</v>
      </c>
      <c r="EF199">
        <v>0.13736699999999999</v>
      </c>
      <c r="EG199">
        <v>23949.8</v>
      </c>
      <c r="EH199">
        <v>24456.7</v>
      </c>
      <c r="EI199">
        <v>28178.400000000001</v>
      </c>
      <c r="EJ199">
        <v>29811.9</v>
      </c>
      <c r="EK199">
        <v>33086.699999999997</v>
      </c>
      <c r="EL199">
        <v>35741.599999999999</v>
      </c>
      <c r="EM199">
        <v>39691.9</v>
      </c>
      <c r="EN199">
        <v>42650.3</v>
      </c>
      <c r="EO199">
        <v>2.22193</v>
      </c>
      <c r="EP199">
        <v>2.1721499999999998</v>
      </c>
      <c r="EQ199">
        <v>7.0482500000000003E-2</v>
      </c>
      <c r="ER199">
        <v>0</v>
      </c>
      <c r="ES199">
        <v>32.365499999999997</v>
      </c>
      <c r="ET199">
        <v>999.9</v>
      </c>
      <c r="EU199">
        <v>69.2</v>
      </c>
      <c r="EV199">
        <v>36.6</v>
      </c>
      <c r="EW199">
        <v>42.099600000000002</v>
      </c>
      <c r="EX199">
        <v>56.148000000000003</v>
      </c>
      <c r="EY199">
        <v>-2.1234000000000002</v>
      </c>
      <c r="EZ199">
        <v>2</v>
      </c>
      <c r="FA199">
        <v>0.46937499999999999</v>
      </c>
      <c r="FB199">
        <v>0.78974699999999998</v>
      </c>
      <c r="FC199">
        <v>20.268599999999999</v>
      </c>
      <c r="FD199">
        <v>5.21774</v>
      </c>
      <c r="FE199">
        <v>12.004</v>
      </c>
      <c r="FF199">
        <v>4.9866000000000001</v>
      </c>
      <c r="FG199">
        <v>3.2844799999999998</v>
      </c>
      <c r="FH199">
        <v>5746.1</v>
      </c>
      <c r="FI199">
        <v>9999</v>
      </c>
      <c r="FJ199">
        <v>9999</v>
      </c>
      <c r="FK199">
        <v>465.5</v>
      </c>
      <c r="FL199">
        <v>1.8658399999999999</v>
      </c>
      <c r="FM199">
        <v>1.8621799999999999</v>
      </c>
      <c r="FN199">
        <v>1.86425</v>
      </c>
      <c r="FO199">
        <v>1.8603400000000001</v>
      </c>
      <c r="FP199">
        <v>1.8610100000000001</v>
      </c>
      <c r="FQ199">
        <v>1.86009</v>
      </c>
      <c r="FR199">
        <v>1.8618399999999999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1.45</v>
      </c>
      <c r="GH199">
        <v>0.2641</v>
      </c>
      <c r="GI199">
        <v>0.1107589500545309</v>
      </c>
      <c r="GJ199">
        <v>1.50489809740067E-3</v>
      </c>
      <c r="GK199">
        <v>-2.0552440134273611E-7</v>
      </c>
      <c r="GL199">
        <v>-9.6702536598140934E-11</v>
      </c>
      <c r="GM199">
        <v>-9.7891647304491333E-2</v>
      </c>
      <c r="GN199">
        <v>9.3380900660654225E-3</v>
      </c>
      <c r="GO199">
        <v>6.5945522138961576E-7</v>
      </c>
      <c r="GP199">
        <v>5.8990856701692426E-7</v>
      </c>
      <c r="GQ199">
        <v>7</v>
      </c>
      <c r="GR199">
        <v>2047</v>
      </c>
      <c r="GS199">
        <v>3</v>
      </c>
      <c r="GT199">
        <v>37</v>
      </c>
      <c r="GU199">
        <v>84.3</v>
      </c>
      <c r="GV199">
        <v>84.3</v>
      </c>
      <c r="GW199">
        <v>3.2519499999999999</v>
      </c>
      <c r="GX199">
        <v>2.5524900000000001</v>
      </c>
      <c r="GY199">
        <v>2.04834</v>
      </c>
      <c r="GZ199">
        <v>2.6196299999999999</v>
      </c>
      <c r="HA199">
        <v>2.1972700000000001</v>
      </c>
      <c r="HB199">
        <v>2.2997999999999998</v>
      </c>
      <c r="HC199">
        <v>41.612699999999997</v>
      </c>
      <c r="HD199">
        <v>14.7362</v>
      </c>
      <c r="HE199">
        <v>18</v>
      </c>
      <c r="HF199">
        <v>703.00900000000001</v>
      </c>
      <c r="HG199">
        <v>735.71600000000001</v>
      </c>
      <c r="HH199">
        <v>31.001799999999999</v>
      </c>
      <c r="HI199">
        <v>33.356900000000003</v>
      </c>
      <c r="HJ199">
        <v>30.000599999999999</v>
      </c>
      <c r="HK199">
        <v>33.104599999999998</v>
      </c>
      <c r="HL199">
        <v>33.066099999999999</v>
      </c>
      <c r="HM199">
        <v>65.083399999999997</v>
      </c>
      <c r="HN199">
        <v>26.560400000000001</v>
      </c>
      <c r="HO199">
        <v>92.539299999999997</v>
      </c>
      <c r="HP199">
        <v>31</v>
      </c>
      <c r="HQ199">
        <v>1230.44</v>
      </c>
      <c r="HR199">
        <v>33.751100000000001</v>
      </c>
      <c r="HS199">
        <v>99.171499999999995</v>
      </c>
      <c r="HT199">
        <v>98.865399999999994</v>
      </c>
    </row>
    <row r="200" spans="1:228" x14ac:dyDescent="0.2">
      <c r="A200">
        <v>185</v>
      </c>
      <c r="B200">
        <v>1665416270.0999999</v>
      </c>
      <c r="C200">
        <v>734.5</v>
      </c>
      <c r="D200" t="s">
        <v>729</v>
      </c>
      <c r="E200" t="s">
        <v>730</v>
      </c>
      <c r="F200">
        <v>4</v>
      </c>
      <c r="G200">
        <v>1665416267.7874999</v>
      </c>
      <c r="H200">
        <f t="shared" si="68"/>
        <v>6.0950862643519592E-3</v>
      </c>
      <c r="I200">
        <f t="shared" si="69"/>
        <v>6.0950862643519592</v>
      </c>
      <c r="J200">
        <f t="shared" si="70"/>
        <v>23.598952155843435</v>
      </c>
      <c r="K200">
        <f t="shared" si="71"/>
        <v>1197.60625</v>
      </c>
      <c r="L200">
        <f t="shared" si="72"/>
        <v>1071.6548208847655</v>
      </c>
      <c r="M200">
        <f t="shared" si="73"/>
        <v>108.76637338813724</v>
      </c>
      <c r="N200">
        <f t="shared" si="74"/>
        <v>121.54966881213103</v>
      </c>
      <c r="O200">
        <f t="shared" si="75"/>
        <v>0.40795826775017496</v>
      </c>
      <c r="P200">
        <f t="shared" si="76"/>
        <v>3.6868304743859786</v>
      </c>
      <c r="Q200">
        <f t="shared" si="77"/>
        <v>0.38443628401183738</v>
      </c>
      <c r="R200">
        <f t="shared" si="78"/>
        <v>0.24227294094149926</v>
      </c>
      <c r="S200">
        <f t="shared" si="79"/>
        <v>226.11359004909096</v>
      </c>
      <c r="T200">
        <f t="shared" si="80"/>
        <v>33.513991367289137</v>
      </c>
      <c r="U200">
        <f t="shared" si="81"/>
        <v>33.5129375</v>
      </c>
      <c r="V200">
        <f t="shared" si="82"/>
        <v>5.1995522973751385</v>
      </c>
      <c r="W200">
        <f t="shared" si="83"/>
        <v>69.607619551610739</v>
      </c>
      <c r="X200">
        <f t="shared" si="84"/>
        <v>3.6606446503864336</v>
      </c>
      <c r="Y200">
        <f t="shared" si="85"/>
        <v>5.2589711786828728</v>
      </c>
      <c r="Z200">
        <f t="shared" si="86"/>
        <v>1.5389076469887049</v>
      </c>
      <c r="AA200">
        <f t="shared" si="87"/>
        <v>-268.79330425792142</v>
      </c>
      <c r="AB200">
        <f t="shared" si="88"/>
        <v>40.376504226247619</v>
      </c>
      <c r="AC200">
        <f t="shared" si="89"/>
        <v>2.5232768074640886</v>
      </c>
      <c r="AD200">
        <f t="shared" si="90"/>
        <v>0.22006682488125762</v>
      </c>
      <c r="AE200">
        <f t="shared" si="91"/>
        <v>47.560232308154262</v>
      </c>
      <c r="AF200">
        <f t="shared" si="92"/>
        <v>5.9320959457845728</v>
      </c>
      <c r="AG200">
        <f t="shared" si="93"/>
        <v>23.598952155843435</v>
      </c>
      <c r="AH200">
        <v>1263.016237456515</v>
      </c>
      <c r="AI200">
        <v>1245.6243636363629</v>
      </c>
      <c r="AJ200">
        <v>1.7731727474696091</v>
      </c>
      <c r="AK200">
        <v>66.861594045505171</v>
      </c>
      <c r="AL200">
        <f t="shared" si="94"/>
        <v>6.0950862643519592</v>
      </c>
      <c r="AM200">
        <v>33.691297816500487</v>
      </c>
      <c r="AN200">
        <v>36.081693939393944</v>
      </c>
      <c r="AO200">
        <v>9.526735290220148E-3</v>
      </c>
      <c r="AP200">
        <v>85.609805602652457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47342.585853180608</v>
      </c>
      <c r="AV200">
        <f t="shared" si="98"/>
        <v>1199.98875</v>
      </c>
      <c r="AW200">
        <f t="shared" si="99"/>
        <v>1025.9156202326894</v>
      </c>
      <c r="AX200">
        <f t="shared" si="100"/>
        <v>0.85493769856816526</v>
      </c>
      <c r="AY200">
        <f t="shared" si="101"/>
        <v>0.18842975823655927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1665416267.7874999</v>
      </c>
      <c r="BF200">
        <v>1197.60625</v>
      </c>
      <c r="BG200">
        <v>1220.31125</v>
      </c>
      <c r="BH200">
        <v>36.06765</v>
      </c>
      <c r="BI200">
        <v>33.692612500000003</v>
      </c>
      <c r="BJ200">
        <v>1196.1537499999999</v>
      </c>
      <c r="BK200">
        <v>35.803262500000002</v>
      </c>
      <c r="BL200">
        <v>650.051875</v>
      </c>
      <c r="BM200">
        <v>101.39400000000001</v>
      </c>
      <c r="BN200">
        <v>9.9849762499999994E-2</v>
      </c>
      <c r="BO200">
        <v>33.716074999999996</v>
      </c>
      <c r="BP200">
        <v>33.5129375</v>
      </c>
      <c r="BQ200">
        <v>999.9</v>
      </c>
      <c r="BR200">
        <v>0</v>
      </c>
      <c r="BS200">
        <v>0</v>
      </c>
      <c r="BT200">
        <v>9001.25</v>
      </c>
      <c r="BU200">
        <v>0</v>
      </c>
      <c r="BV200">
        <v>313.06475</v>
      </c>
      <c r="BW200">
        <v>-22.703299999999999</v>
      </c>
      <c r="BX200">
        <v>1242.4175</v>
      </c>
      <c r="BY200">
        <v>1262.8625</v>
      </c>
      <c r="BZ200">
        <v>2.3750100000000001</v>
      </c>
      <c r="CA200">
        <v>1220.31125</v>
      </c>
      <c r="CB200">
        <v>33.692612500000003</v>
      </c>
      <c r="CC200">
        <v>3.6570437500000001</v>
      </c>
      <c r="CD200">
        <v>3.4162325</v>
      </c>
      <c r="CE200">
        <v>27.367049999999999</v>
      </c>
      <c r="CF200">
        <v>26.209099999999999</v>
      </c>
      <c r="CG200">
        <v>1199.98875</v>
      </c>
      <c r="CH200">
        <v>0.49999387499999998</v>
      </c>
      <c r="CI200">
        <v>0.50000612499999997</v>
      </c>
      <c r="CJ200">
        <v>0</v>
      </c>
      <c r="CK200">
        <v>999.96325000000002</v>
      </c>
      <c r="CL200">
        <v>4.9990899999999998</v>
      </c>
      <c r="CM200">
        <v>11157.225</v>
      </c>
      <c r="CN200">
        <v>9557.7437500000015</v>
      </c>
      <c r="CO200">
        <v>42.936999999999998</v>
      </c>
      <c r="CP200">
        <v>45.436999999999998</v>
      </c>
      <c r="CQ200">
        <v>43.811999999999998</v>
      </c>
      <c r="CR200">
        <v>44.186999999999998</v>
      </c>
      <c r="CS200">
        <v>44.5</v>
      </c>
      <c r="CT200">
        <v>597.49</v>
      </c>
      <c r="CU200">
        <v>597.505</v>
      </c>
      <c r="CV200">
        <v>0</v>
      </c>
      <c r="CW200">
        <v>1665416273.5999999</v>
      </c>
      <c r="CX200">
        <v>0</v>
      </c>
      <c r="CY200">
        <v>1665411210</v>
      </c>
      <c r="CZ200" t="s">
        <v>356</v>
      </c>
      <c r="DA200">
        <v>1665411210</v>
      </c>
      <c r="DB200">
        <v>1665411207</v>
      </c>
      <c r="DC200">
        <v>2</v>
      </c>
      <c r="DD200">
        <v>-1.1599999999999999</v>
      </c>
      <c r="DE200">
        <v>-4.0000000000000001E-3</v>
      </c>
      <c r="DF200">
        <v>0.52200000000000002</v>
      </c>
      <c r="DG200">
        <v>0.222</v>
      </c>
      <c r="DH200">
        <v>406</v>
      </c>
      <c r="DI200">
        <v>31</v>
      </c>
      <c r="DJ200">
        <v>0.33</v>
      </c>
      <c r="DK200">
        <v>0.17</v>
      </c>
      <c r="DL200">
        <v>-22.495709756097561</v>
      </c>
      <c r="DM200">
        <v>-1.084062020905973</v>
      </c>
      <c r="DN200">
        <v>0.12670767548483311</v>
      </c>
      <c r="DO200">
        <v>0</v>
      </c>
      <c r="DP200">
        <v>2.3586421951219512</v>
      </c>
      <c r="DQ200">
        <v>8.9773379790937788E-2</v>
      </c>
      <c r="DR200">
        <v>1.3511451423577091E-2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3.2965</v>
      </c>
      <c r="EB200">
        <v>2.62507</v>
      </c>
      <c r="EC200">
        <v>0.20976900000000001</v>
      </c>
      <c r="ED200">
        <v>0.21088799999999999</v>
      </c>
      <c r="EE200">
        <v>0.14517099999999999</v>
      </c>
      <c r="EF200">
        <v>0.13738500000000001</v>
      </c>
      <c r="EG200">
        <v>23926.9</v>
      </c>
      <c r="EH200">
        <v>24434.2</v>
      </c>
      <c r="EI200">
        <v>28177.8</v>
      </c>
      <c r="EJ200">
        <v>29811.7</v>
      </c>
      <c r="EK200">
        <v>33082.6</v>
      </c>
      <c r="EL200">
        <v>35740.9</v>
      </c>
      <c r="EM200">
        <v>39690.800000000003</v>
      </c>
      <c r="EN200">
        <v>42650.2</v>
      </c>
      <c r="EO200">
        <v>2.2193000000000001</v>
      </c>
      <c r="EP200">
        <v>2.1720999999999999</v>
      </c>
      <c r="EQ200">
        <v>6.9867799999999994E-2</v>
      </c>
      <c r="ER200">
        <v>0</v>
      </c>
      <c r="ES200">
        <v>32.394199999999998</v>
      </c>
      <c r="ET200">
        <v>999.9</v>
      </c>
      <c r="EU200">
        <v>69.2</v>
      </c>
      <c r="EV200">
        <v>36.6</v>
      </c>
      <c r="EW200">
        <v>42.100200000000001</v>
      </c>
      <c r="EX200">
        <v>56.988</v>
      </c>
      <c r="EY200">
        <v>-2.1394199999999999</v>
      </c>
      <c r="EZ200">
        <v>2</v>
      </c>
      <c r="FA200">
        <v>0.46986299999999998</v>
      </c>
      <c r="FB200">
        <v>0.79815400000000003</v>
      </c>
      <c r="FC200">
        <v>20.268599999999999</v>
      </c>
      <c r="FD200">
        <v>5.2183400000000004</v>
      </c>
      <c r="FE200">
        <v>12.004</v>
      </c>
      <c r="FF200">
        <v>4.9869500000000002</v>
      </c>
      <c r="FG200">
        <v>3.2846500000000001</v>
      </c>
      <c r="FH200">
        <v>5746.4</v>
      </c>
      <c r="FI200">
        <v>9999</v>
      </c>
      <c r="FJ200">
        <v>9999</v>
      </c>
      <c r="FK200">
        <v>465.5</v>
      </c>
      <c r="FL200">
        <v>1.8658399999999999</v>
      </c>
      <c r="FM200">
        <v>1.8621799999999999</v>
      </c>
      <c r="FN200">
        <v>1.8642700000000001</v>
      </c>
      <c r="FO200">
        <v>1.86033</v>
      </c>
      <c r="FP200">
        <v>1.8610100000000001</v>
      </c>
      <c r="FQ200">
        <v>1.86008</v>
      </c>
      <c r="FR200">
        <v>1.8618399999999999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1.45</v>
      </c>
      <c r="GH200">
        <v>0.26450000000000001</v>
      </c>
      <c r="GI200">
        <v>0.1107589500545309</v>
      </c>
      <c r="GJ200">
        <v>1.50489809740067E-3</v>
      </c>
      <c r="GK200">
        <v>-2.0552440134273611E-7</v>
      </c>
      <c r="GL200">
        <v>-9.6702536598140934E-11</v>
      </c>
      <c r="GM200">
        <v>-9.7891647304491333E-2</v>
      </c>
      <c r="GN200">
        <v>9.3380900660654225E-3</v>
      </c>
      <c r="GO200">
        <v>6.5945522138961576E-7</v>
      </c>
      <c r="GP200">
        <v>5.8990856701692426E-7</v>
      </c>
      <c r="GQ200">
        <v>7</v>
      </c>
      <c r="GR200">
        <v>2047</v>
      </c>
      <c r="GS200">
        <v>3</v>
      </c>
      <c r="GT200">
        <v>37</v>
      </c>
      <c r="GU200">
        <v>84.3</v>
      </c>
      <c r="GV200">
        <v>84.4</v>
      </c>
      <c r="GW200">
        <v>3.2653799999999999</v>
      </c>
      <c r="GX200">
        <v>2.5488300000000002</v>
      </c>
      <c r="GY200">
        <v>2.04834</v>
      </c>
      <c r="GZ200">
        <v>2.6196299999999999</v>
      </c>
      <c r="HA200">
        <v>2.1972700000000001</v>
      </c>
      <c r="HB200">
        <v>2.2863799999999999</v>
      </c>
      <c r="HC200">
        <v>41.612699999999997</v>
      </c>
      <c r="HD200">
        <v>14.744899999999999</v>
      </c>
      <c r="HE200">
        <v>18</v>
      </c>
      <c r="HF200">
        <v>700.87099999999998</v>
      </c>
      <c r="HG200">
        <v>735.72500000000002</v>
      </c>
      <c r="HH200">
        <v>31.002099999999999</v>
      </c>
      <c r="HI200">
        <v>33.361400000000003</v>
      </c>
      <c r="HJ200">
        <v>30.000599999999999</v>
      </c>
      <c r="HK200">
        <v>33.109400000000001</v>
      </c>
      <c r="HL200">
        <v>33.070700000000002</v>
      </c>
      <c r="HM200">
        <v>65.3673</v>
      </c>
      <c r="HN200">
        <v>26.560400000000001</v>
      </c>
      <c r="HO200">
        <v>92.539299999999997</v>
      </c>
      <c r="HP200">
        <v>31</v>
      </c>
      <c r="HQ200">
        <v>1237.23</v>
      </c>
      <c r="HR200">
        <v>33.742800000000003</v>
      </c>
      <c r="HS200">
        <v>99.168800000000005</v>
      </c>
      <c r="HT200">
        <v>98.865099999999998</v>
      </c>
    </row>
    <row r="201" spans="1:228" x14ac:dyDescent="0.2">
      <c r="A201">
        <v>186</v>
      </c>
      <c r="B201">
        <v>1665416274.0999999</v>
      </c>
      <c r="C201">
        <v>738.5</v>
      </c>
      <c r="D201" t="s">
        <v>731</v>
      </c>
      <c r="E201" t="s">
        <v>732</v>
      </c>
      <c r="F201">
        <v>4</v>
      </c>
      <c r="G201">
        <v>1665416272.0999999</v>
      </c>
      <c r="H201">
        <f t="shared" si="68"/>
        <v>6.1048919284492371E-3</v>
      </c>
      <c r="I201">
        <f t="shared" si="69"/>
        <v>6.1048919284492369</v>
      </c>
      <c r="J201">
        <f t="shared" si="70"/>
        <v>24.468573532464085</v>
      </c>
      <c r="K201">
        <f t="shared" si="71"/>
        <v>1204.8585714285709</v>
      </c>
      <c r="L201">
        <f t="shared" si="72"/>
        <v>1075.0469644084878</v>
      </c>
      <c r="M201">
        <f t="shared" si="73"/>
        <v>109.11039842776374</v>
      </c>
      <c r="N201">
        <f t="shared" si="74"/>
        <v>122.28544717579936</v>
      </c>
      <c r="O201">
        <f t="shared" si="75"/>
        <v>0.4076739014613156</v>
      </c>
      <c r="P201">
        <f t="shared" si="76"/>
        <v>3.6841287863561489</v>
      </c>
      <c r="Q201">
        <f t="shared" si="77"/>
        <v>0.38416752483996913</v>
      </c>
      <c r="R201">
        <f t="shared" si="78"/>
        <v>0.24210363545750613</v>
      </c>
      <c r="S201">
        <f t="shared" si="79"/>
        <v>226.11251953524678</v>
      </c>
      <c r="T201">
        <f t="shared" si="80"/>
        <v>33.532153879484348</v>
      </c>
      <c r="U201">
        <f t="shared" si="81"/>
        <v>33.535600000000002</v>
      </c>
      <c r="V201">
        <f t="shared" si="82"/>
        <v>5.2061521364290506</v>
      </c>
      <c r="W201">
        <f t="shared" si="83"/>
        <v>69.587868845077111</v>
      </c>
      <c r="X201">
        <f t="shared" si="84"/>
        <v>3.6637714669253798</v>
      </c>
      <c r="Y201">
        <f t="shared" si="85"/>
        <v>5.2649571365405707</v>
      </c>
      <c r="Z201">
        <f t="shared" si="86"/>
        <v>1.5423806695036708</v>
      </c>
      <c r="AA201">
        <f t="shared" si="87"/>
        <v>-269.22573404461133</v>
      </c>
      <c r="AB201">
        <f t="shared" si="88"/>
        <v>39.888320048373217</v>
      </c>
      <c r="AC201">
        <f t="shared" si="89"/>
        <v>2.4951213964470869</v>
      </c>
      <c r="AD201">
        <f t="shared" si="90"/>
        <v>-0.72977306454426127</v>
      </c>
      <c r="AE201">
        <f t="shared" si="91"/>
        <v>47.416113727486469</v>
      </c>
      <c r="AF201">
        <f t="shared" si="92"/>
        <v>5.9923405233117668</v>
      </c>
      <c r="AG201">
        <f t="shared" si="93"/>
        <v>24.468573532464085</v>
      </c>
      <c r="AH201">
        <v>1269.9493869124251</v>
      </c>
      <c r="AI201">
        <v>1252.5136363636359</v>
      </c>
      <c r="AJ201">
        <v>1.6923510360381331</v>
      </c>
      <c r="AK201">
        <v>66.861594045505171</v>
      </c>
      <c r="AL201">
        <f t="shared" si="94"/>
        <v>6.1048919284492369</v>
      </c>
      <c r="AM201">
        <v>33.697997990533892</v>
      </c>
      <c r="AN201">
        <v>36.108531515151498</v>
      </c>
      <c r="AO201">
        <v>6.4396753876772078E-3</v>
      </c>
      <c r="AP201">
        <v>85.609805602652457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47291.211438158207</v>
      </c>
      <c r="AV201">
        <f t="shared" si="98"/>
        <v>1199.981428571429</v>
      </c>
      <c r="AW201">
        <f t="shared" si="99"/>
        <v>1025.9095210027187</v>
      </c>
      <c r="AX201">
        <f t="shared" si="100"/>
        <v>0.85493783201633233</v>
      </c>
      <c r="AY201">
        <f t="shared" si="101"/>
        <v>0.18843001579152141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1665416272.0999999</v>
      </c>
      <c r="BF201">
        <v>1204.8585714285709</v>
      </c>
      <c r="BG201">
        <v>1227.552857142857</v>
      </c>
      <c r="BH201">
        <v>36.09854285714286</v>
      </c>
      <c r="BI201">
        <v>33.699342857142859</v>
      </c>
      <c r="BJ201">
        <v>1203.4042857142849</v>
      </c>
      <c r="BK201">
        <v>35.833828571428569</v>
      </c>
      <c r="BL201">
        <v>650.01957142857134</v>
      </c>
      <c r="BM201">
        <v>101.3937142857143</v>
      </c>
      <c r="BN201">
        <v>9.9896728571428589E-2</v>
      </c>
      <c r="BO201">
        <v>33.736428571428583</v>
      </c>
      <c r="BP201">
        <v>33.535600000000002</v>
      </c>
      <c r="BQ201">
        <v>999.89999999999986</v>
      </c>
      <c r="BR201">
        <v>0</v>
      </c>
      <c r="BS201">
        <v>0</v>
      </c>
      <c r="BT201">
        <v>8991.9642857142862</v>
      </c>
      <c r="BU201">
        <v>0</v>
      </c>
      <c r="BV201">
        <v>310.68328571428572</v>
      </c>
      <c r="BW201">
        <v>-22.694671428571429</v>
      </c>
      <c r="BX201">
        <v>1249.981428571429</v>
      </c>
      <c r="BY201">
        <v>1270.3628571428569</v>
      </c>
      <c r="BZ201">
        <v>2.3992214285714288</v>
      </c>
      <c r="CA201">
        <v>1227.552857142857</v>
      </c>
      <c r="CB201">
        <v>33.699342857142859</v>
      </c>
      <c r="CC201">
        <v>3.6601628571428568</v>
      </c>
      <c r="CD201">
        <v>3.4168942857142861</v>
      </c>
      <c r="CE201">
        <v>27.38157142857143</v>
      </c>
      <c r="CF201">
        <v>26.21237142857143</v>
      </c>
      <c r="CG201">
        <v>1199.981428571429</v>
      </c>
      <c r="CH201">
        <v>0.49998985714285699</v>
      </c>
      <c r="CI201">
        <v>0.50001014285714296</v>
      </c>
      <c r="CJ201">
        <v>0</v>
      </c>
      <c r="CK201">
        <v>1000.041428571428</v>
      </c>
      <c r="CL201">
        <v>4.9990899999999998</v>
      </c>
      <c r="CM201">
        <v>11137.72857142857</v>
      </c>
      <c r="CN201">
        <v>9557.6628571428555</v>
      </c>
      <c r="CO201">
        <v>42.955000000000013</v>
      </c>
      <c r="CP201">
        <v>45.454999999999998</v>
      </c>
      <c r="CQ201">
        <v>43.83</v>
      </c>
      <c r="CR201">
        <v>44.232000000000014</v>
      </c>
      <c r="CS201">
        <v>44.5</v>
      </c>
      <c r="CT201">
        <v>597.48000000000013</v>
      </c>
      <c r="CU201">
        <v>597.50571428571425</v>
      </c>
      <c r="CV201">
        <v>0</v>
      </c>
      <c r="CW201">
        <v>1665416277.8</v>
      </c>
      <c r="CX201">
        <v>0</v>
      </c>
      <c r="CY201">
        <v>1665411210</v>
      </c>
      <c r="CZ201" t="s">
        <v>356</v>
      </c>
      <c r="DA201">
        <v>1665411210</v>
      </c>
      <c r="DB201">
        <v>1665411207</v>
      </c>
      <c r="DC201">
        <v>2</v>
      </c>
      <c r="DD201">
        <v>-1.1599999999999999</v>
      </c>
      <c r="DE201">
        <v>-4.0000000000000001E-3</v>
      </c>
      <c r="DF201">
        <v>0.52200000000000002</v>
      </c>
      <c r="DG201">
        <v>0.222</v>
      </c>
      <c r="DH201">
        <v>406</v>
      </c>
      <c r="DI201">
        <v>31</v>
      </c>
      <c r="DJ201">
        <v>0.33</v>
      </c>
      <c r="DK201">
        <v>0.17</v>
      </c>
      <c r="DL201">
        <v>-22.540285365853659</v>
      </c>
      <c r="DM201">
        <v>-1.0279860627177499</v>
      </c>
      <c r="DN201">
        <v>0.1224576194702868</v>
      </c>
      <c r="DO201">
        <v>0</v>
      </c>
      <c r="DP201">
        <v>2.3670517073170729</v>
      </c>
      <c r="DQ201">
        <v>0.1073061324041871</v>
      </c>
      <c r="DR201">
        <v>1.5412017468551011E-2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365</v>
      </c>
      <c r="EA201">
        <v>3.2964199999999999</v>
      </c>
      <c r="EB201">
        <v>2.6250800000000001</v>
      </c>
      <c r="EC201">
        <v>0.21047399999999999</v>
      </c>
      <c r="ED201">
        <v>0.21159800000000001</v>
      </c>
      <c r="EE201">
        <v>0.14523900000000001</v>
      </c>
      <c r="EF201">
        <v>0.13739499999999999</v>
      </c>
      <c r="EG201">
        <v>23905.3</v>
      </c>
      <c r="EH201">
        <v>24411.7</v>
      </c>
      <c r="EI201">
        <v>28177.599999999999</v>
      </c>
      <c r="EJ201">
        <v>29811.200000000001</v>
      </c>
      <c r="EK201">
        <v>33080</v>
      </c>
      <c r="EL201">
        <v>35739.699999999997</v>
      </c>
      <c r="EM201">
        <v>39690.9</v>
      </c>
      <c r="EN201">
        <v>42649.3</v>
      </c>
      <c r="EO201">
        <v>2.2184300000000001</v>
      </c>
      <c r="EP201">
        <v>2.1721699999999999</v>
      </c>
      <c r="EQ201">
        <v>6.9253099999999998E-2</v>
      </c>
      <c r="ER201">
        <v>0</v>
      </c>
      <c r="ES201">
        <v>32.423900000000003</v>
      </c>
      <c r="ET201">
        <v>999.9</v>
      </c>
      <c r="EU201">
        <v>69.2</v>
      </c>
      <c r="EV201">
        <v>36.6</v>
      </c>
      <c r="EW201">
        <v>42.099800000000002</v>
      </c>
      <c r="EX201">
        <v>57.018000000000001</v>
      </c>
      <c r="EY201">
        <v>-2.06731</v>
      </c>
      <c r="EZ201">
        <v>2</v>
      </c>
      <c r="FA201">
        <v>0.47022399999999998</v>
      </c>
      <c r="FB201">
        <v>0.80704500000000001</v>
      </c>
      <c r="FC201">
        <v>20.2685</v>
      </c>
      <c r="FD201">
        <v>5.2178899999999997</v>
      </c>
      <c r="FE201">
        <v>12.004</v>
      </c>
      <c r="FF201">
        <v>4.9866999999999999</v>
      </c>
      <c r="FG201">
        <v>3.2846500000000001</v>
      </c>
      <c r="FH201">
        <v>5746.4</v>
      </c>
      <c r="FI201">
        <v>9999</v>
      </c>
      <c r="FJ201">
        <v>9999</v>
      </c>
      <c r="FK201">
        <v>465.5</v>
      </c>
      <c r="FL201">
        <v>1.8658300000000001</v>
      </c>
      <c r="FM201">
        <v>1.8621799999999999</v>
      </c>
      <c r="FN201">
        <v>1.8642399999999999</v>
      </c>
      <c r="FO201">
        <v>1.86033</v>
      </c>
      <c r="FP201">
        <v>1.8610199999999999</v>
      </c>
      <c r="FQ201">
        <v>1.86008</v>
      </c>
      <c r="FR201">
        <v>1.8618399999999999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1.45</v>
      </c>
      <c r="GH201">
        <v>0.26490000000000002</v>
      </c>
      <c r="GI201">
        <v>0.1107589500545309</v>
      </c>
      <c r="GJ201">
        <v>1.50489809740067E-3</v>
      </c>
      <c r="GK201">
        <v>-2.0552440134273611E-7</v>
      </c>
      <c r="GL201">
        <v>-9.6702536598140934E-11</v>
      </c>
      <c r="GM201">
        <v>-9.7891647304491333E-2</v>
      </c>
      <c r="GN201">
        <v>9.3380900660654225E-3</v>
      </c>
      <c r="GO201">
        <v>6.5945522138961576E-7</v>
      </c>
      <c r="GP201">
        <v>5.8990856701692426E-7</v>
      </c>
      <c r="GQ201">
        <v>7</v>
      </c>
      <c r="GR201">
        <v>2047</v>
      </c>
      <c r="GS201">
        <v>3</v>
      </c>
      <c r="GT201">
        <v>37</v>
      </c>
      <c r="GU201">
        <v>84.4</v>
      </c>
      <c r="GV201">
        <v>84.5</v>
      </c>
      <c r="GW201">
        <v>3.28003</v>
      </c>
      <c r="GX201">
        <v>2.5463900000000002</v>
      </c>
      <c r="GY201">
        <v>2.04834</v>
      </c>
      <c r="GZ201">
        <v>2.6196299999999999</v>
      </c>
      <c r="HA201">
        <v>2.1972700000000001</v>
      </c>
      <c r="HB201">
        <v>2.33765</v>
      </c>
      <c r="HC201">
        <v>41.612699999999997</v>
      </c>
      <c r="HD201">
        <v>14.744899999999999</v>
      </c>
      <c r="HE201">
        <v>18</v>
      </c>
      <c r="HF201">
        <v>700.19500000000005</v>
      </c>
      <c r="HG201">
        <v>735.85</v>
      </c>
      <c r="HH201">
        <v>31.002300000000002</v>
      </c>
      <c r="HI201">
        <v>33.367400000000004</v>
      </c>
      <c r="HJ201">
        <v>30.000499999999999</v>
      </c>
      <c r="HK201">
        <v>33.114100000000001</v>
      </c>
      <c r="HL201">
        <v>33.075000000000003</v>
      </c>
      <c r="HM201">
        <v>65.657499999999999</v>
      </c>
      <c r="HN201">
        <v>26.560400000000001</v>
      </c>
      <c r="HO201">
        <v>92.539299999999997</v>
      </c>
      <c r="HP201">
        <v>31</v>
      </c>
      <c r="HQ201">
        <v>1243.9100000000001</v>
      </c>
      <c r="HR201">
        <v>33.737099999999998</v>
      </c>
      <c r="HS201">
        <v>99.168599999999998</v>
      </c>
      <c r="HT201">
        <v>98.863</v>
      </c>
    </row>
    <row r="202" spans="1:228" x14ac:dyDescent="0.2">
      <c r="A202">
        <v>187</v>
      </c>
      <c r="B202">
        <v>1665416278.0999999</v>
      </c>
      <c r="C202">
        <v>742.5</v>
      </c>
      <c r="D202" t="s">
        <v>733</v>
      </c>
      <c r="E202" t="s">
        <v>734</v>
      </c>
      <c r="F202">
        <v>4</v>
      </c>
      <c r="G202">
        <v>1665416275.7874999</v>
      </c>
      <c r="H202">
        <f t="shared" si="68"/>
        <v>6.1210191694449053E-3</v>
      </c>
      <c r="I202">
        <f t="shared" si="69"/>
        <v>6.1210191694449056</v>
      </c>
      <c r="J202">
        <f t="shared" si="70"/>
        <v>23.741403106101206</v>
      </c>
      <c r="K202">
        <f t="shared" si="71"/>
        <v>1210.96</v>
      </c>
      <c r="L202">
        <f t="shared" si="72"/>
        <v>1083.9157664796248</v>
      </c>
      <c r="M202">
        <f t="shared" si="73"/>
        <v>110.00957155785643</v>
      </c>
      <c r="N202">
        <f t="shared" si="74"/>
        <v>122.90363780422601</v>
      </c>
      <c r="O202">
        <f t="shared" si="75"/>
        <v>0.4077946764648665</v>
      </c>
      <c r="P202">
        <f t="shared" si="76"/>
        <v>3.6801803974001288</v>
      </c>
      <c r="Q202">
        <f t="shared" si="77"/>
        <v>0.38425113104516706</v>
      </c>
      <c r="R202">
        <f t="shared" si="78"/>
        <v>0.24215890428608366</v>
      </c>
      <c r="S202">
        <f t="shared" si="79"/>
        <v>226.11695957259488</v>
      </c>
      <c r="T202">
        <f t="shared" si="80"/>
        <v>33.544943899581007</v>
      </c>
      <c r="U202">
        <f t="shared" si="81"/>
        <v>33.555149999999998</v>
      </c>
      <c r="V202">
        <f t="shared" si="82"/>
        <v>5.2118513972722722</v>
      </c>
      <c r="W202">
        <f t="shared" si="83"/>
        <v>69.562981307645359</v>
      </c>
      <c r="X202">
        <f t="shared" si="84"/>
        <v>3.6658083471609331</v>
      </c>
      <c r="Y202">
        <f t="shared" si="85"/>
        <v>5.269768888927767</v>
      </c>
      <c r="Z202">
        <f t="shared" si="86"/>
        <v>1.5460430501113391</v>
      </c>
      <c r="AA202">
        <f t="shared" si="87"/>
        <v>-269.93694537252031</v>
      </c>
      <c r="AB202">
        <f t="shared" si="88"/>
        <v>39.209963138664072</v>
      </c>
      <c r="AC202">
        <f t="shared" si="89"/>
        <v>2.4557509566234894</v>
      </c>
      <c r="AD202">
        <f t="shared" si="90"/>
        <v>-2.1542717046378712</v>
      </c>
      <c r="AE202">
        <f t="shared" si="91"/>
        <v>47.546027094658854</v>
      </c>
      <c r="AF202">
        <f t="shared" si="92"/>
        <v>6.028350898994451</v>
      </c>
      <c r="AG202">
        <f t="shared" si="93"/>
        <v>23.741403106101206</v>
      </c>
      <c r="AH202">
        <v>1276.8996299251</v>
      </c>
      <c r="AI202">
        <v>1259.5190909090909</v>
      </c>
      <c r="AJ202">
        <v>1.754995642614761</v>
      </c>
      <c r="AK202">
        <v>66.861594045505171</v>
      </c>
      <c r="AL202">
        <f t="shared" si="94"/>
        <v>6.1210191694449056</v>
      </c>
      <c r="AM202">
        <v>33.703528454277397</v>
      </c>
      <c r="AN202">
        <v>36.126371515151497</v>
      </c>
      <c r="AO202">
        <v>5.3578520161649511E-3</v>
      </c>
      <c r="AP202">
        <v>85.609805602652457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47218.212402783814</v>
      </c>
      <c r="AV202">
        <f t="shared" si="98"/>
        <v>1200.00125</v>
      </c>
      <c r="AW202">
        <f t="shared" si="99"/>
        <v>1025.9268324210336</v>
      </c>
      <c r="AX202">
        <f t="shared" si="100"/>
        <v>0.85493813645696926</v>
      </c>
      <c r="AY202">
        <f t="shared" si="101"/>
        <v>0.18843060336195055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1665416275.7874999</v>
      </c>
      <c r="BF202">
        <v>1210.96</v>
      </c>
      <c r="BG202">
        <v>1233.7437500000001</v>
      </c>
      <c r="BH202">
        <v>36.118924999999997</v>
      </c>
      <c r="BI202">
        <v>33.705125000000002</v>
      </c>
      <c r="BJ202">
        <v>1209.5025000000001</v>
      </c>
      <c r="BK202">
        <v>35.853974999999998</v>
      </c>
      <c r="BL202">
        <v>649.95675000000006</v>
      </c>
      <c r="BM202">
        <v>101.392875</v>
      </c>
      <c r="BN202">
        <v>9.9856224999999993E-2</v>
      </c>
      <c r="BO202">
        <v>33.752775</v>
      </c>
      <c r="BP202">
        <v>33.555149999999998</v>
      </c>
      <c r="BQ202">
        <v>999.9</v>
      </c>
      <c r="BR202">
        <v>0</v>
      </c>
      <c r="BS202">
        <v>0</v>
      </c>
      <c r="BT202">
        <v>8978.4375</v>
      </c>
      <c r="BU202">
        <v>0</v>
      </c>
      <c r="BV202">
        <v>313.21175000000011</v>
      </c>
      <c r="BW202">
        <v>-22.7811375</v>
      </c>
      <c r="BX202">
        <v>1256.3387499999999</v>
      </c>
      <c r="BY202">
        <v>1276.7750000000001</v>
      </c>
      <c r="BZ202">
        <v>2.41381625</v>
      </c>
      <c r="CA202">
        <v>1233.7437500000001</v>
      </c>
      <c r="CB202">
        <v>33.705125000000002</v>
      </c>
      <c r="CC202">
        <v>3.6621987499999999</v>
      </c>
      <c r="CD202">
        <v>3.4174549999999999</v>
      </c>
      <c r="CE202">
        <v>27.3910625</v>
      </c>
      <c r="CF202">
        <v>26.215150000000001</v>
      </c>
      <c r="CG202">
        <v>1200.00125</v>
      </c>
      <c r="CH202">
        <v>0.49997900000000001</v>
      </c>
      <c r="CI202">
        <v>0.50002100000000005</v>
      </c>
      <c r="CJ202">
        <v>0</v>
      </c>
      <c r="CK202">
        <v>999.97737499999994</v>
      </c>
      <c r="CL202">
        <v>4.9990899999999998</v>
      </c>
      <c r="CM202">
        <v>11161.875</v>
      </c>
      <c r="CN202">
        <v>9557.7775000000001</v>
      </c>
      <c r="CO202">
        <v>42.976374999999997</v>
      </c>
      <c r="CP202">
        <v>45.492125000000001</v>
      </c>
      <c r="CQ202">
        <v>43.875</v>
      </c>
      <c r="CR202">
        <v>44.25</v>
      </c>
      <c r="CS202">
        <v>44.530999999999999</v>
      </c>
      <c r="CT202">
        <v>597.47624999999994</v>
      </c>
      <c r="CU202">
        <v>597.52625</v>
      </c>
      <c r="CV202">
        <v>0</v>
      </c>
      <c r="CW202">
        <v>1665416281.4000001</v>
      </c>
      <c r="CX202">
        <v>0</v>
      </c>
      <c r="CY202">
        <v>1665411210</v>
      </c>
      <c r="CZ202" t="s">
        <v>356</v>
      </c>
      <c r="DA202">
        <v>1665411210</v>
      </c>
      <c r="DB202">
        <v>1665411207</v>
      </c>
      <c r="DC202">
        <v>2</v>
      </c>
      <c r="DD202">
        <v>-1.1599999999999999</v>
      </c>
      <c r="DE202">
        <v>-4.0000000000000001E-3</v>
      </c>
      <c r="DF202">
        <v>0.52200000000000002</v>
      </c>
      <c r="DG202">
        <v>0.222</v>
      </c>
      <c r="DH202">
        <v>406</v>
      </c>
      <c r="DI202">
        <v>31</v>
      </c>
      <c r="DJ202">
        <v>0.33</v>
      </c>
      <c r="DK202">
        <v>0.17</v>
      </c>
      <c r="DL202">
        <v>-22.604141463414631</v>
      </c>
      <c r="DM202">
        <v>-1.32269686411151</v>
      </c>
      <c r="DN202">
        <v>0.1440295091302386</v>
      </c>
      <c r="DO202">
        <v>0</v>
      </c>
      <c r="DP202">
        <v>2.377906829268293</v>
      </c>
      <c r="DQ202">
        <v>0.18337860627177879</v>
      </c>
      <c r="DR202">
        <v>2.1867992919714981E-2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365</v>
      </c>
      <c r="EA202">
        <v>3.2964799999999999</v>
      </c>
      <c r="EB202">
        <v>2.6250800000000001</v>
      </c>
      <c r="EC202">
        <v>0.211199</v>
      </c>
      <c r="ED202">
        <v>0.212312</v>
      </c>
      <c r="EE202">
        <v>0.145285</v>
      </c>
      <c r="EF202">
        <v>0.13742299999999999</v>
      </c>
      <c r="EG202">
        <v>23883</v>
      </c>
      <c r="EH202">
        <v>24389.4</v>
      </c>
      <c r="EI202">
        <v>28177.200000000001</v>
      </c>
      <c r="EJ202">
        <v>29811.1</v>
      </c>
      <c r="EK202">
        <v>33077.800000000003</v>
      </c>
      <c r="EL202">
        <v>35738.699999999997</v>
      </c>
      <c r="EM202">
        <v>39690.199999999997</v>
      </c>
      <c r="EN202">
        <v>42649.4</v>
      </c>
      <c r="EO202">
        <v>2.2184499999999998</v>
      </c>
      <c r="EP202">
        <v>2.1721499999999998</v>
      </c>
      <c r="EQ202">
        <v>6.8694400000000003E-2</v>
      </c>
      <c r="ER202">
        <v>0</v>
      </c>
      <c r="ES202">
        <v>32.453899999999997</v>
      </c>
      <c r="ET202">
        <v>999.9</v>
      </c>
      <c r="EU202">
        <v>69.2</v>
      </c>
      <c r="EV202">
        <v>36.6</v>
      </c>
      <c r="EW202">
        <v>42.097700000000003</v>
      </c>
      <c r="EX202">
        <v>56.508000000000003</v>
      </c>
      <c r="EY202">
        <v>-2.0072100000000002</v>
      </c>
      <c r="EZ202">
        <v>2</v>
      </c>
      <c r="FA202">
        <v>0.47064800000000001</v>
      </c>
      <c r="FB202">
        <v>0.81713199999999997</v>
      </c>
      <c r="FC202">
        <v>20.268000000000001</v>
      </c>
      <c r="FD202">
        <v>5.2153400000000003</v>
      </c>
      <c r="FE202">
        <v>12.004</v>
      </c>
      <c r="FF202">
        <v>4.9855</v>
      </c>
      <c r="FG202">
        <v>3.2841800000000001</v>
      </c>
      <c r="FH202">
        <v>5746.4</v>
      </c>
      <c r="FI202">
        <v>9999</v>
      </c>
      <c r="FJ202">
        <v>9999</v>
      </c>
      <c r="FK202">
        <v>465.5</v>
      </c>
      <c r="FL202">
        <v>1.86581</v>
      </c>
      <c r="FM202">
        <v>1.8621799999999999</v>
      </c>
      <c r="FN202">
        <v>1.8642399999999999</v>
      </c>
      <c r="FO202">
        <v>1.8603400000000001</v>
      </c>
      <c r="FP202">
        <v>1.8609800000000001</v>
      </c>
      <c r="FQ202">
        <v>1.86006</v>
      </c>
      <c r="FR202">
        <v>1.8618300000000001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1.46</v>
      </c>
      <c r="GH202">
        <v>0.2651</v>
      </c>
      <c r="GI202">
        <v>0.1107589500545309</v>
      </c>
      <c r="GJ202">
        <v>1.50489809740067E-3</v>
      </c>
      <c r="GK202">
        <v>-2.0552440134273611E-7</v>
      </c>
      <c r="GL202">
        <v>-9.6702536598140934E-11</v>
      </c>
      <c r="GM202">
        <v>-9.7891647304491333E-2</v>
      </c>
      <c r="GN202">
        <v>9.3380900660654225E-3</v>
      </c>
      <c r="GO202">
        <v>6.5945522138961576E-7</v>
      </c>
      <c r="GP202">
        <v>5.8990856701692426E-7</v>
      </c>
      <c r="GQ202">
        <v>7</v>
      </c>
      <c r="GR202">
        <v>2047</v>
      </c>
      <c r="GS202">
        <v>3</v>
      </c>
      <c r="GT202">
        <v>37</v>
      </c>
      <c r="GU202">
        <v>84.5</v>
      </c>
      <c r="GV202">
        <v>84.5</v>
      </c>
      <c r="GW202">
        <v>3.2971200000000001</v>
      </c>
      <c r="GX202">
        <v>2.5354000000000001</v>
      </c>
      <c r="GY202">
        <v>2.04834</v>
      </c>
      <c r="GZ202">
        <v>2.6184099999999999</v>
      </c>
      <c r="HA202">
        <v>2.1972700000000001</v>
      </c>
      <c r="HB202">
        <v>2.3559600000000001</v>
      </c>
      <c r="HC202">
        <v>41.612699999999997</v>
      </c>
      <c r="HD202">
        <v>14.7362</v>
      </c>
      <c r="HE202">
        <v>18</v>
      </c>
      <c r="HF202">
        <v>700.26</v>
      </c>
      <c r="HG202">
        <v>735.88800000000003</v>
      </c>
      <c r="HH202">
        <v>31.002600000000001</v>
      </c>
      <c r="HI202">
        <v>33.3733</v>
      </c>
      <c r="HJ202">
        <v>30.000599999999999</v>
      </c>
      <c r="HK202">
        <v>33.118200000000002</v>
      </c>
      <c r="HL202">
        <v>33.08</v>
      </c>
      <c r="HM202">
        <v>65.945300000000003</v>
      </c>
      <c r="HN202">
        <v>26.2744</v>
      </c>
      <c r="HO202">
        <v>92.539299999999997</v>
      </c>
      <c r="HP202">
        <v>31</v>
      </c>
      <c r="HQ202">
        <v>1250.5999999999999</v>
      </c>
      <c r="HR202">
        <v>33.903500000000001</v>
      </c>
      <c r="HS202">
        <v>99.167199999999994</v>
      </c>
      <c r="HT202">
        <v>98.863100000000003</v>
      </c>
    </row>
    <row r="203" spans="1:228" x14ac:dyDescent="0.2">
      <c r="A203">
        <v>188</v>
      </c>
      <c r="B203">
        <v>1665416282.0999999</v>
      </c>
      <c r="C203">
        <v>746.5</v>
      </c>
      <c r="D203" t="s">
        <v>735</v>
      </c>
      <c r="E203" t="s">
        <v>736</v>
      </c>
      <c r="F203">
        <v>4</v>
      </c>
      <c r="G203">
        <v>1665416280.0999999</v>
      </c>
      <c r="H203">
        <f t="shared" si="68"/>
        <v>6.1377764247389959E-3</v>
      </c>
      <c r="I203">
        <f t="shared" si="69"/>
        <v>6.1377764247389957</v>
      </c>
      <c r="J203">
        <f t="shared" si="70"/>
        <v>23.827649003437049</v>
      </c>
      <c r="K203">
        <f t="shared" si="71"/>
        <v>1218.2028571428571</v>
      </c>
      <c r="L203">
        <f t="shared" si="72"/>
        <v>1090.8374435201326</v>
      </c>
      <c r="M203">
        <f t="shared" si="73"/>
        <v>110.71130590394949</v>
      </c>
      <c r="N203">
        <f t="shared" si="74"/>
        <v>123.63788020970971</v>
      </c>
      <c r="O203">
        <f t="shared" si="75"/>
        <v>0.40878214794557899</v>
      </c>
      <c r="P203">
        <f t="shared" si="76"/>
        <v>3.6806597757332833</v>
      </c>
      <c r="Q203">
        <f t="shared" si="77"/>
        <v>0.38513088237082138</v>
      </c>
      <c r="R203">
        <f t="shared" si="78"/>
        <v>0.2427176631765926</v>
      </c>
      <c r="S203">
        <f t="shared" si="79"/>
        <v>226.11554237883075</v>
      </c>
      <c r="T203">
        <f t="shared" si="80"/>
        <v>33.558485222248152</v>
      </c>
      <c r="U203">
        <f t="shared" si="81"/>
        <v>33.565757142857137</v>
      </c>
      <c r="V203">
        <f t="shared" si="82"/>
        <v>5.2149458862620568</v>
      </c>
      <c r="W203">
        <f t="shared" si="83"/>
        <v>69.54344863421008</v>
      </c>
      <c r="X203">
        <f t="shared" si="84"/>
        <v>3.6682670159322939</v>
      </c>
      <c r="Y203">
        <f t="shared" si="85"/>
        <v>5.2747844519861582</v>
      </c>
      <c r="Z203">
        <f t="shared" si="86"/>
        <v>1.5466788703297629</v>
      </c>
      <c r="AA203">
        <f t="shared" si="87"/>
        <v>-270.6759403309897</v>
      </c>
      <c r="AB203">
        <f t="shared" si="88"/>
        <v>40.488577102176983</v>
      </c>
      <c r="AC203">
        <f t="shared" si="89"/>
        <v>2.5358440241716549</v>
      </c>
      <c r="AD203">
        <f t="shared" si="90"/>
        <v>-1.5359768258103017</v>
      </c>
      <c r="AE203">
        <f t="shared" si="91"/>
        <v>47.45806303630016</v>
      </c>
      <c r="AF203">
        <f t="shared" si="92"/>
        <v>5.9646320021038033</v>
      </c>
      <c r="AG203">
        <f t="shared" si="93"/>
        <v>23.827649003437049</v>
      </c>
      <c r="AH203">
        <v>1283.8801274467619</v>
      </c>
      <c r="AI203">
        <v>1266.499393939393</v>
      </c>
      <c r="AJ203">
        <v>1.746536855663023</v>
      </c>
      <c r="AK203">
        <v>66.861594045505171</v>
      </c>
      <c r="AL203">
        <f t="shared" si="94"/>
        <v>6.1377764247389957</v>
      </c>
      <c r="AM203">
        <v>33.729561116592812</v>
      </c>
      <c r="AN203">
        <v>36.157454545454527</v>
      </c>
      <c r="AO203">
        <v>5.5968134553273929E-3</v>
      </c>
      <c r="AP203">
        <v>85.609805602652457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47224.140068153152</v>
      </c>
      <c r="AV203">
        <f t="shared" si="98"/>
        <v>1199.992857142857</v>
      </c>
      <c r="AW203">
        <f t="shared" si="99"/>
        <v>1025.9197421651972</v>
      </c>
      <c r="AX203">
        <f t="shared" si="100"/>
        <v>0.85493820738889892</v>
      </c>
      <c r="AY203">
        <f t="shared" si="101"/>
        <v>0.18843074026057482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1665416280.0999999</v>
      </c>
      <c r="BF203">
        <v>1218.2028571428571</v>
      </c>
      <c r="BG203">
        <v>1240.9328571428571</v>
      </c>
      <c r="BH203">
        <v>36.143400000000007</v>
      </c>
      <c r="BI203">
        <v>33.755499999999998</v>
      </c>
      <c r="BJ203">
        <v>1216.74</v>
      </c>
      <c r="BK203">
        <v>35.878157142857141</v>
      </c>
      <c r="BL203">
        <v>650.0454285714286</v>
      </c>
      <c r="BM203">
        <v>101.39185714285711</v>
      </c>
      <c r="BN203">
        <v>0.10017227142857139</v>
      </c>
      <c r="BO203">
        <v>33.769799999999996</v>
      </c>
      <c r="BP203">
        <v>33.565757142857137</v>
      </c>
      <c r="BQ203">
        <v>999.89999999999986</v>
      </c>
      <c r="BR203">
        <v>0</v>
      </c>
      <c r="BS203">
        <v>0</v>
      </c>
      <c r="BT203">
        <v>8980.1785714285706</v>
      </c>
      <c r="BU203">
        <v>0</v>
      </c>
      <c r="BV203">
        <v>315.36671428571429</v>
      </c>
      <c r="BW203">
        <v>-22.7285</v>
      </c>
      <c r="BX203">
        <v>1263.8828571428569</v>
      </c>
      <c r="BY203">
        <v>1284.282857142857</v>
      </c>
      <c r="BZ203">
        <v>2.3879071428571428</v>
      </c>
      <c r="CA203">
        <v>1240.9328571428571</v>
      </c>
      <c r="CB203">
        <v>33.755499999999998</v>
      </c>
      <c r="CC203">
        <v>3.664644285714286</v>
      </c>
      <c r="CD203">
        <v>3.4225314285714279</v>
      </c>
      <c r="CE203">
        <v>27.40248571428571</v>
      </c>
      <c r="CF203">
        <v>26.240271428571429</v>
      </c>
      <c r="CG203">
        <v>1199.992857142857</v>
      </c>
      <c r="CH203">
        <v>0.49997699999999989</v>
      </c>
      <c r="CI203">
        <v>0.500023</v>
      </c>
      <c r="CJ203">
        <v>0</v>
      </c>
      <c r="CK203">
        <v>1000.049428571429</v>
      </c>
      <c r="CL203">
        <v>4.9990899999999998</v>
      </c>
      <c r="CM203">
        <v>11149.1</v>
      </c>
      <c r="CN203">
        <v>9557.7200000000012</v>
      </c>
      <c r="CO203">
        <v>43</v>
      </c>
      <c r="CP203">
        <v>45.5</v>
      </c>
      <c r="CQ203">
        <v>43.875</v>
      </c>
      <c r="CR203">
        <v>44.267714285714291</v>
      </c>
      <c r="CS203">
        <v>44.553142857142859</v>
      </c>
      <c r="CT203">
        <v>597.46857142857152</v>
      </c>
      <c r="CU203">
        <v>597.52428571428572</v>
      </c>
      <c r="CV203">
        <v>0</v>
      </c>
      <c r="CW203">
        <v>1665416285.5999999</v>
      </c>
      <c r="CX203">
        <v>0</v>
      </c>
      <c r="CY203">
        <v>1665411210</v>
      </c>
      <c r="CZ203" t="s">
        <v>356</v>
      </c>
      <c r="DA203">
        <v>1665411210</v>
      </c>
      <c r="DB203">
        <v>1665411207</v>
      </c>
      <c r="DC203">
        <v>2</v>
      </c>
      <c r="DD203">
        <v>-1.1599999999999999</v>
      </c>
      <c r="DE203">
        <v>-4.0000000000000001E-3</v>
      </c>
      <c r="DF203">
        <v>0.52200000000000002</v>
      </c>
      <c r="DG203">
        <v>0.222</v>
      </c>
      <c r="DH203">
        <v>406</v>
      </c>
      <c r="DI203">
        <v>31</v>
      </c>
      <c r="DJ203">
        <v>0.33</v>
      </c>
      <c r="DK203">
        <v>0.17</v>
      </c>
      <c r="DL203">
        <v>-22.684619999999999</v>
      </c>
      <c r="DM203">
        <v>-0.81686904315193776</v>
      </c>
      <c r="DN203">
        <v>0.10222085697155971</v>
      </c>
      <c r="DO203">
        <v>0</v>
      </c>
      <c r="DP203">
        <v>2.3856660000000001</v>
      </c>
      <c r="DQ203">
        <v>0.19798491557222819</v>
      </c>
      <c r="DR203">
        <v>2.379133348511597E-2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365</v>
      </c>
      <c r="EA203">
        <v>3.2965599999999999</v>
      </c>
      <c r="EB203">
        <v>2.6253500000000001</v>
      </c>
      <c r="EC203">
        <v>0.21192</v>
      </c>
      <c r="ED203">
        <v>0.21301500000000001</v>
      </c>
      <c r="EE203">
        <v>0.145375</v>
      </c>
      <c r="EF203">
        <v>0.13767099999999999</v>
      </c>
      <c r="EG203">
        <v>23861.1</v>
      </c>
      <c r="EH203">
        <v>24367.200000000001</v>
      </c>
      <c r="EI203">
        <v>28177.3</v>
      </c>
      <c r="EJ203">
        <v>29810.7</v>
      </c>
      <c r="EK203">
        <v>33074.6</v>
      </c>
      <c r="EL203">
        <v>35728.1</v>
      </c>
      <c r="EM203">
        <v>39690.6</v>
      </c>
      <c r="EN203">
        <v>42649</v>
      </c>
      <c r="EO203">
        <v>2.2183700000000002</v>
      </c>
      <c r="EP203">
        <v>2.17205</v>
      </c>
      <c r="EQ203">
        <v>6.7144599999999999E-2</v>
      </c>
      <c r="ER203">
        <v>0</v>
      </c>
      <c r="ES203">
        <v>32.481299999999997</v>
      </c>
      <c r="ET203">
        <v>999.9</v>
      </c>
      <c r="EU203">
        <v>69.2</v>
      </c>
      <c r="EV203">
        <v>36.6</v>
      </c>
      <c r="EW203">
        <v>42.1</v>
      </c>
      <c r="EX203">
        <v>57.228000000000002</v>
      </c>
      <c r="EY203">
        <v>-2.1754799999999999</v>
      </c>
      <c r="EZ203">
        <v>2</v>
      </c>
      <c r="FA203">
        <v>0.47122999999999998</v>
      </c>
      <c r="FB203">
        <v>0.828121</v>
      </c>
      <c r="FC203">
        <v>20.2684</v>
      </c>
      <c r="FD203">
        <v>5.2165400000000002</v>
      </c>
      <c r="FE203">
        <v>12.004</v>
      </c>
      <c r="FF203">
        <v>4.9863499999999998</v>
      </c>
      <c r="FG203">
        <v>3.2845</v>
      </c>
      <c r="FH203">
        <v>5746.7</v>
      </c>
      <c r="FI203">
        <v>9999</v>
      </c>
      <c r="FJ203">
        <v>9999</v>
      </c>
      <c r="FK203">
        <v>465.5</v>
      </c>
      <c r="FL203">
        <v>1.86581</v>
      </c>
      <c r="FM203">
        <v>1.8621799999999999</v>
      </c>
      <c r="FN203">
        <v>1.86425</v>
      </c>
      <c r="FO203">
        <v>1.86033</v>
      </c>
      <c r="FP203">
        <v>1.8609899999999999</v>
      </c>
      <c r="FQ203">
        <v>1.8601099999999999</v>
      </c>
      <c r="FR203">
        <v>1.8618600000000001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1.47</v>
      </c>
      <c r="GH203">
        <v>0.26550000000000001</v>
      </c>
      <c r="GI203">
        <v>0.1107589500545309</v>
      </c>
      <c r="GJ203">
        <v>1.50489809740067E-3</v>
      </c>
      <c r="GK203">
        <v>-2.0552440134273611E-7</v>
      </c>
      <c r="GL203">
        <v>-9.6702536598140934E-11</v>
      </c>
      <c r="GM203">
        <v>-9.7891647304491333E-2</v>
      </c>
      <c r="GN203">
        <v>9.3380900660654225E-3</v>
      </c>
      <c r="GO203">
        <v>6.5945522138961576E-7</v>
      </c>
      <c r="GP203">
        <v>5.8990856701692426E-7</v>
      </c>
      <c r="GQ203">
        <v>7</v>
      </c>
      <c r="GR203">
        <v>2047</v>
      </c>
      <c r="GS203">
        <v>3</v>
      </c>
      <c r="GT203">
        <v>37</v>
      </c>
      <c r="GU203">
        <v>84.5</v>
      </c>
      <c r="GV203">
        <v>84.6</v>
      </c>
      <c r="GW203">
        <v>3.3093300000000001</v>
      </c>
      <c r="GX203">
        <v>2.5451700000000002</v>
      </c>
      <c r="GY203">
        <v>2.04834</v>
      </c>
      <c r="GZ203">
        <v>2.6196299999999999</v>
      </c>
      <c r="HA203">
        <v>2.1972700000000001</v>
      </c>
      <c r="HB203">
        <v>2.33887</v>
      </c>
      <c r="HC203">
        <v>41.612699999999997</v>
      </c>
      <c r="HD203">
        <v>14.7362</v>
      </c>
      <c r="HE203">
        <v>18</v>
      </c>
      <c r="HF203">
        <v>700.25</v>
      </c>
      <c r="HG203">
        <v>735.85199999999998</v>
      </c>
      <c r="HH203">
        <v>31.0031</v>
      </c>
      <c r="HI203">
        <v>33.378</v>
      </c>
      <c r="HJ203">
        <v>30.000699999999998</v>
      </c>
      <c r="HK203">
        <v>33.122900000000001</v>
      </c>
      <c r="HL203">
        <v>33.084899999999998</v>
      </c>
      <c r="HM203">
        <v>66.232399999999998</v>
      </c>
      <c r="HN203">
        <v>26.2744</v>
      </c>
      <c r="HO203">
        <v>92.539299999999997</v>
      </c>
      <c r="HP203">
        <v>31</v>
      </c>
      <c r="HQ203">
        <v>1257.28</v>
      </c>
      <c r="HR203">
        <v>33.923299999999998</v>
      </c>
      <c r="HS203">
        <v>99.1678</v>
      </c>
      <c r="HT203">
        <v>98.862099999999998</v>
      </c>
    </row>
    <row r="204" spans="1:228" x14ac:dyDescent="0.2">
      <c r="A204">
        <v>189</v>
      </c>
      <c r="B204">
        <v>1665416286.0999999</v>
      </c>
      <c r="C204">
        <v>750.5</v>
      </c>
      <c r="D204" t="s">
        <v>737</v>
      </c>
      <c r="E204" t="s">
        <v>738</v>
      </c>
      <c r="F204">
        <v>4</v>
      </c>
      <c r="G204">
        <v>1665416283.7874999</v>
      </c>
      <c r="H204">
        <f t="shared" si="68"/>
        <v>6.1347944296268426E-3</v>
      </c>
      <c r="I204">
        <f t="shared" si="69"/>
        <v>6.1347944296268428</v>
      </c>
      <c r="J204">
        <f t="shared" si="70"/>
        <v>23.985620145421734</v>
      </c>
      <c r="K204">
        <f t="shared" si="71"/>
        <v>1224.33125</v>
      </c>
      <c r="L204">
        <f t="shared" si="72"/>
        <v>1096.0204612806165</v>
      </c>
      <c r="M204">
        <f t="shared" si="73"/>
        <v>111.2383879213408</v>
      </c>
      <c r="N204">
        <f t="shared" si="74"/>
        <v>124.26103283928602</v>
      </c>
      <c r="O204">
        <f t="shared" si="75"/>
        <v>0.40819578670895745</v>
      </c>
      <c r="P204">
        <f t="shared" si="76"/>
        <v>3.685942705784381</v>
      </c>
      <c r="Q204">
        <f t="shared" si="77"/>
        <v>0.38464193340002234</v>
      </c>
      <c r="R204">
        <f t="shared" si="78"/>
        <v>0.24240409424973669</v>
      </c>
      <c r="S204">
        <f t="shared" si="79"/>
        <v>226.11443923590255</v>
      </c>
      <c r="T204">
        <f t="shared" si="80"/>
        <v>33.570001598633233</v>
      </c>
      <c r="U204">
        <f t="shared" si="81"/>
        <v>33.583637499999988</v>
      </c>
      <c r="V204">
        <f t="shared" si="82"/>
        <v>5.220165853759501</v>
      </c>
      <c r="W204">
        <f t="shared" si="83"/>
        <v>69.579246349978291</v>
      </c>
      <c r="X204">
        <f t="shared" si="84"/>
        <v>3.6723320838131674</v>
      </c>
      <c r="Y204">
        <f t="shared" si="85"/>
        <v>5.2779129933969351</v>
      </c>
      <c r="Z204">
        <f t="shared" si="86"/>
        <v>1.5478337699463336</v>
      </c>
      <c r="AA204">
        <f t="shared" si="87"/>
        <v>-270.54443434654377</v>
      </c>
      <c r="AB204">
        <f t="shared" si="88"/>
        <v>39.102447779178945</v>
      </c>
      <c r="AC204">
        <f t="shared" si="89"/>
        <v>2.4458599380025463</v>
      </c>
      <c r="AD204">
        <f t="shared" si="90"/>
        <v>-2.8816873934597282</v>
      </c>
      <c r="AE204">
        <f t="shared" si="91"/>
        <v>47.51395083713043</v>
      </c>
      <c r="AF204">
        <f t="shared" si="92"/>
        <v>5.9232686303228528</v>
      </c>
      <c r="AG204">
        <f t="shared" si="93"/>
        <v>23.985620145421734</v>
      </c>
      <c r="AH204">
        <v>1290.873230880384</v>
      </c>
      <c r="AI204">
        <v>1273.451454545454</v>
      </c>
      <c r="AJ204">
        <v>1.7395974037798021</v>
      </c>
      <c r="AK204">
        <v>66.861594045505171</v>
      </c>
      <c r="AL204">
        <f t="shared" si="94"/>
        <v>6.1347944296268428</v>
      </c>
      <c r="AM204">
        <v>33.80992612783723</v>
      </c>
      <c r="AN204">
        <v>36.202859393939391</v>
      </c>
      <c r="AO204">
        <v>1.2055520151492281E-2</v>
      </c>
      <c r="AP204">
        <v>85.609805602652457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47316.80323282953</v>
      </c>
      <c r="AV204">
        <f t="shared" si="98"/>
        <v>1199.9875</v>
      </c>
      <c r="AW204">
        <f t="shared" si="99"/>
        <v>1025.9151135937318</v>
      </c>
      <c r="AX204">
        <f t="shared" si="100"/>
        <v>0.85493816693401548</v>
      </c>
      <c r="AY204">
        <f t="shared" si="101"/>
        <v>0.18843066218264987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1665416283.7874999</v>
      </c>
      <c r="BF204">
        <v>1224.33125</v>
      </c>
      <c r="BG204">
        <v>1247.08</v>
      </c>
      <c r="BH204">
        <v>36.1831125</v>
      </c>
      <c r="BI204">
        <v>33.811725000000003</v>
      </c>
      <c r="BJ204">
        <v>1222.865</v>
      </c>
      <c r="BK204">
        <v>35.917437500000013</v>
      </c>
      <c r="BL204">
        <v>650.00574999999992</v>
      </c>
      <c r="BM204">
        <v>101.393</v>
      </c>
      <c r="BN204">
        <v>9.9984712500000003E-2</v>
      </c>
      <c r="BO204">
        <v>33.780412499999997</v>
      </c>
      <c r="BP204">
        <v>33.583637499999988</v>
      </c>
      <c r="BQ204">
        <v>999.9</v>
      </c>
      <c r="BR204">
        <v>0</v>
      </c>
      <c r="BS204">
        <v>0</v>
      </c>
      <c r="BT204">
        <v>8998.2787500000013</v>
      </c>
      <c r="BU204">
        <v>0</v>
      </c>
      <c r="BV204">
        <v>316.10174999999998</v>
      </c>
      <c r="BW204">
        <v>-22.748112500000001</v>
      </c>
      <c r="BX204">
        <v>1270.2962500000001</v>
      </c>
      <c r="BY204">
        <v>1290.7212500000001</v>
      </c>
      <c r="BZ204">
        <v>2.3713812500000002</v>
      </c>
      <c r="CA204">
        <v>1247.08</v>
      </c>
      <c r="CB204">
        <v>33.811725000000003</v>
      </c>
      <c r="CC204">
        <v>3.6687099999999999</v>
      </c>
      <c r="CD204">
        <v>3.42826875</v>
      </c>
      <c r="CE204">
        <v>27.421412499999999</v>
      </c>
      <c r="CF204">
        <v>26.268637500000001</v>
      </c>
      <c r="CG204">
        <v>1199.9875</v>
      </c>
      <c r="CH204">
        <v>0.499977</v>
      </c>
      <c r="CI204">
        <v>0.500023</v>
      </c>
      <c r="CJ204">
        <v>0</v>
      </c>
      <c r="CK204">
        <v>1000.043625</v>
      </c>
      <c r="CL204">
        <v>4.9990899999999998</v>
      </c>
      <c r="CM204">
        <v>11142.825000000001</v>
      </c>
      <c r="CN204">
        <v>9557.6687500000007</v>
      </c>
      <c r="CO204">
        <v>43</v>
      </c>
      <c r="CP204">
        <v>45.530999999999999</v>
      </c>
      <c r="CQ204">
        <v>43.875</v>
      </c>
      <c r="CR204">
        <v>44.311999999999998</v>
      </c>
      <c r="CS204">
        <v>44.561999999999998</v>
      </c>
      <c r="CT204">
        <v>597.46749999999997</v>
      </c>
      <c r="CU204">
        <v>597.52</v>
      </c>
      <c r="CV204">
        <v>0</v>
      </c>
      <c r="CW204">
        <v>1665416289.8</v>
      </c>
      <c r="CX204">
        <v>0</v>
      </c>
      <c r="CY204">
        <v>1665411210</v>
      </c>
      <c r="CZ204" t="s">
        <v>356</v>
      </c>
      <c r="DA204">
        <v>1665411210</v>
      </c>
      <c r="DB204">
        <v>1665411207</v>
      </c>
      <c r="DC204">
        <v>2</v>
      </c>
      <c r="DD204">
        <v>-1.1599999999999999</v>
      </c>
      <c r="DE204">
        <v>-4.0000000000000001E-3</v>
      </c>
      <c r="DF204">
        <v>0.52200000000000002</v>
      </c>
      <c r="DG204">
        <v>0.222</v>
      </c>
      <c r="DH204">
        <v>406</v>
      </c>
      <c r="DI204">
        <v>31</v>
      </c>
      <c r="DJ204">
        <v>0.33</v>
      </c>
      <c r="DK204">
        <v>0.17</v>
      </c>
      <c r="DL204">
        <v>-22.728935</v>
      </c>
      <c r="DM204">
        <v>-0.23345741088177299</v>
      </c>
      <c r="DN204">
        <v>5.2890162365037553E-2</v>
      </c>
      <c r="DO204">
        <v>0</v>
      </c>
      <c r="DP204">
        <v>2.3893545</v>
      </c>
      <c r="DQ204">
        <v>-4.3317073170787337E-3</v>
      </c>
      <c r="DR204">
        <v>1.904594903778755E-2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3.2962400000000001</v>
      </c>
      <c r="EB204">
        <v>2.6253000000000002</v>
      </c>
      <c r="EC204">
        <v>0.21263599999999999</v>
      </c>
      <c r="ED204">
        <v>0.213725</v>
      </c>
      <c r="EE204">
        <v>0.14549799999999999</v>
      </c>
      <c r="EF204">
        <v>0.137715</v>
      </c>
      <c r="EG204">
        <v>23839.200000000001</v>
      </c>
      <c r="EH204">
        <v>24345</v>
      </c>
      <c r="EI204">
        <v>28177.1</v>
      </c>
      <c r="EJ204">
        <v>29810.6</v>
      </c>
      <c r="EK204">
        <v>33069.800000000003</v>
      </c>
      <c r="EL204">
        <v>35726.1</v>
      </c>
      <c r="EM204">
        <v>39690.5</v>
      </c>
      <c r="EN204">
        <v>42648.800000000003</v>
      </c>
      <c r="EO204">
        <v>2.2183999999999999</v>
      </c>
      <c r="EP204">
        <v>2.1721699999999999</v>
      </c>
      <c r="EQ204">
        <v>6.6969500000000001E-2</v>
      </c>
      <c r="ER204">
        <v>0</v>
      </c>
      <c r="ES204">
        <v>32.511499999999998</v>
      </c>
      <c r="ET204">
        <v>999.9</v>
      </c>
      <c r="EU204">
        <v>69.2</v>
      </c>
      <c r="EV204">
        <v>36.6</v>
      </c>
      <c r="EW204">
        <v>42.099899999999998</v>
      </c>
      <c r="EX204">
        <v>57.167999999999999</v>
      </c>
      <c r="EY204">
        <v>-2.1234000000000002</v>
      </c>
      <c r="EZ204">
        <v>2</v>
      </c>
      <c r="FA204">
        <v>0.47176099999999999</v>
      </c>
      <c r="FB204">
        <v>0.84014699999999998</v>
      </c>
      <c r="FC204">
        <v>20.2682</v>
      </c>
      <c r="FD204">
        <v>5.2172900000000002</v>
      </c>
      <c r="FE204">
        <v>12.004</v>
      </c>
      <c r="FF204">
        <v>4.9862500000000001</v>
      </c>
      <c r="FG204">
        <v>3.2845800000000001</v>
      </c>
      <c r="FH204">
        <v>5746.7</v>
      </c>
      <c r="FI204">
        <v>9999</v>
      </c>
      <c r="FJ204">
        <v>9999</v>
      </c>
      <c r="FK204">
        <v>465.5</v>
      </c>
      <c r="FL204">
        <v>1.86581</v>
      </c>
      <c r="FM204">
        <v>1.8621799999999999</v>
      </c>
      <c r="FN204">
        <v>1.86425</v>
      </c>
      <c r="FO204">
        <v>1.8603400000000001</v>
      </c>
      <c r="FP204">
        <v>1.8609800000000001</v>
      </c>
      <c r="FQ204">
        <v>1.8601099999999999</v>
      </c>
      <c r="FR204">
        <v>1.86182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1.47</v>
      </c>
      <c r="GH204">
        <v>0.26590000000000003</v>
      </c>
      <c r="GI204">
        <v>0.1107589500545309</v>
      </c>
      <c r="GJ204">
        <v>1.50489809740067E-3</v>
      </c>
      <c r="GK204">
        <v>-2.0552440134273611E-7</v>
      </c>
      <c r="GL204">
        <v>-9.6702536598140934E-11</v>
      </c>
      <c r="GM204">
        <v>-9.7891647304491333E-2</v>
      </c>
      <c r="GN204">
        <v>9.3380900660654225E-3</v>
      </c>
      <c r="GO204">
        <v>6.5945522138961576E-7</v>
      </c>
      <c r="GP204">
        <v>5.8990856701692426E-7</v>
      </c>
      <c r="GQ204">
        <v>7</v>
      </c>
      <c r="GR204">
        <v>2047</v>
      </c>
      <c r="GS204">
        <v>3</v>
      </c>
      <c r="GT204">
        <v>37</v>
      </c>
      <c r="GU204">
        <v>84.6</v>
      </c>
      <c r="GV204">
        <v>84.7</v>
      </c>
      <c r="GW204">
        <v>3.3239700000000001</v>
      </c>
      <c r="GX204">
        <v>2.5427200000000001</v>
      </c>
      <c r="GY204">
        <v>2.04834</v>
      </c>
      <c r="GZ204">
        <v>2.6184099999999999</v>
      </c>
      <c r="HA204">
        <v>2.1972700000000001</v>
      </c>
      <c r="HB204">
        <v>2.34375</v>
      </c>
      <c r="HC204">
        <v>41.612699999999997</v>
      </c>
      <c r="HD204">
        <v>14.727399999999999</v>
      </c>
      <c r="HE204">
        <v>18</v>
      </c>
      <c r="HF204">
        <v>700.33600000000001</v>
      </c>
      <c r="HG204">
        <v>736.04499999999996</v>
      </c>
      <c r="HH204">
        <v>31.0032</v>
      </c>
      <c r="HI204">
        <v>33.383499999999998</v>
      </c>
      <c r="HJ204">
        <v>30.000699999999998</v>
      </c>
      <c r="HK204">
        <v>33.128700000000002</v>
      </c>
      <c r="HL204">
        <v>33.090899999999998</v>
      </c>
      <c r="HM204">
        <v>66.523799999999994</v>
      </c>
      <c r="HN204">
        <v>26.2744</v>
      </c>
      <c r="HO204">
        <v>92.169200000000004</v>
      </c>
      <c r="HP204">
        <v>31</v>
      </c>
      <c r="HQ204">
        <v>1264.07</v>
      </c>
      <c r="HR204">
        <v>33.929499999999997</v>
      </c>
      <c r="HS204">
        <v>99.167400000000001</v>
      </c>
      <c r="HT204">
        <v>98.861500000000007</v>
      </c>
    </row>
    <row r="205" spans="1:228" x14ac:dyDescent="0.2">
      <c r="A205">
        <v>190</v>
      </c>
      <c r="B205">
        <v>1665416290.0999999</v>
      </c>
      <c r="C205">
        <v>754.5</v>
      </c>
      <c r="D205" t="s">
        <v>739</v>
      </c>
      <c r="E205" t="s">
        <v>740</v>
      </c>
      <c r="F205">
        <v>4</v>
      </c>
      <c r="G205">
        <v>1665416288.0999999</v>
      </c>
      <c r="H205">
        <f t="shared" si="68"/>
        <v>6.1845523627809124E-3</v>
      </c>
      <c r="I205">
        <f t="shared" si="69"/>
        <v>6.184552362780912</v>
      </c>
      <c r="J205">
        <f t="shared" si="70"/>
        <v>24.051762767105306</v>
      </c>
      <c r="K205">
        <f t="shared" si="71"/>
        <v>1231.508571428571</v>
      </c>
      <c r="L205">
        <f t="shared" si="72"/>
        <v>1103.3924067179321</v>
      </c>
      <c r="M205">
        <f t="shared" si="73"/>
        <v>111.98732505721151</v>
      </c>
      <c r="N205">
        <f t="shared" si="74"/>
        <v>124.9903025067394</v>
      </c>
      <c r="O205">
        <f t="shared" si="75"/>
        <v>0.41111260696291602</v>
      </c>
      <c r="P205">
        <f t="shared" si="76"/>
        <v>3.6982878552507206</v>
      </c>
      <c r="Q205">
        <f t="shared" si="77"/>
        <v>0.38730626721227535</v>
      </c>
      <c r="R205">
        <f t="shared" si="78"/>
        <v>0.24409036532090403</v>
      </c>
      <c r="S205">
        <f t="shared" si="79"/>
        <v>226.11452537948847</v>
      </c>
      <c r="T205">
        <f t="shared" si="80"/>
        <v>33.57453607468927</v>
      </c>
      <c r="U205">
        <f t="shared" si="81"/>
        <v>33.604842857142863</v>
      </c>
      <c r="V205">
        <f t="shared" si="82"/>
        <v>5.226362407773518</v>
      </c>
      <c r="W205">
        <f t="shared" si="83"/>
        <v>69.608216528132829</v>
      </c>
      <c r="X205">
        <f t="shared" si="84"/>
        <v>3.6767829863497017</v>
      </c>
      <c r="Y205">
        <f t="shared" si="85"/>
        <v>5.2821106038016286</v>
      </c>
      <c r="Z205">
        <f t="shared" si="86"/>
        <v>1.5495794214238163</v>
      </c>
      <c r="AA205">
        <f t="shared" si="87"/>
        <v>-272.73875919863826</v>
      </c>
      <c r="AB205">
        <f t="shared" si="88"/>
        <v>37.842721602958953</v>
      </c>
      <c r="AC205">
        <f t="shared" si="89"/>
        <v>2.3595714701878414</v>
      </c>
      <c r="AD205">
        <f t="shared" si="90"/>
        <v>-6.4219407460030098</v>
      </c>
      <c r="AE205">
        <f t="shared" si="91"/>
        <v>47.64643382078512</v>
      </c>
      <c r="AF205">
        <f t="shared" si="92"/>
        <v>6.0086003565228729</v>
      </c>
      <c r="AG205">
        <f t="shared" si="93"/>
        <v>24.051762767105306</v>
      </c>
      <c r="AH205">
        <v>1297.856729276014</v>
      </c>
      <c r="AI205">
        <v>1280.4056969696969</v>
      </c>
      <c r="AJ205">
        <v>1.7394588780064799</v>
      </c>
      <c r="AK205">
        <v>66.861594045505171</v>
      </c>
      <c r="AL205">
        <f t="shared" si="94"/>
        <v>6.184552362780912</v>
      </c>
      <c r="AM205">
        <v>33.816162814521171</v>
      </c>
      <c r="AN205">
        <v>36.239256363636358</v>
      </c>
      <c r="AO205">
        <v>1.012283604280902E-2</v>
      </c>
      <c r="AP205">
        <v>85.609805602652457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47535.023479566196</v>
      </c>
      <c r="AV205">
        <f t="shared" si="98"/>
        <v>1199.982857142857</v>
      </c>
      <c r="AW205">
        <f t="shared" si="99"/>
        <v>1025.9116421655378</v>
      </c>
      <c r="AX205">
        <f t="shared" si="100"/>
        <v>0.85493858187959426</v>
      </c>
      <c r="AY205">
        <f t="shared" si="101"/>
        <v>0.18843146302761699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1665416288.0999999</v>
      </c>
      <c r="BF205">
        <v>1231.508571428571</v>
      </c>
      <c r="BG205">
        <v>1254.3757142857139</v>
      </c>
      <c r="BH205">
        <v>36.226728571428573</v>
      </c>
      <c r="BI205">
        <v>33.821071428571429</v>
      </c>
      <c r="BJ205">
        <v>1230.038571428571</v>
      </c>
      <c r="BK205">
        <v>35.960528571428583</v>
      </c>
      <c r="BL205">
        <v>649.94742857142865</v>
      </c>
      <c r="BM205">
        <v>101.3937142857143</v>
      </c>
      <c r="BN205">
        <v>9.9937814285714285E-2</v>
      </c>
      <c r="BO205">
        <v>33.794642857142847</v>
      </c>
      <c r="BP205">
        <v>33.604842857142863</v>
      </c>
      <c r="BQ205">
        <v>999.89999999999986</v>
      </c>
      <c r="BR205">
        <v>0</v>
      </c>
      <c r="BS205">
        <v>0</v>
      </c>
      <c r="BT205">
        <v>9040.8028571428567</v>
      </c>
      <c r="BU205">
        <v>0</v>
      </c>
      <c r="BV205">
        <v>305.39</v>
      </c>
      <c r="BW205">
        <v>-22.867485714285721</v>
      </c>
      <c r="BX205">
        <v>1277.798571428571</v>
      </c>
      <c r="BY205">
        <v>1298.285714285714</v>
      </c>
      <c r="BZ205">
        <v>2.4056600000000001</v>
      </c>
      <c r="CA205">
        <v>1254.3757142857139</v>
      </c>
      <c r="CB205">
        <v>33.821071428571429</v>
      </c>
      <c r="CC205">
        <v>3.673171428571429</v>
      </c>
      <c r="CD205">
        <v>3.4292500000000001</v>
      </c>
      <c r="CE205">
        <v>27.442171428571431</v>
      </c>
      <c r="CF205">
        <v>26.273485714285719</v>
      </c>
      <c r="CG205">
        <v>1199.982857142857</v>
      </c>
      <c r="CH205">
        <v>0.49996299999999999</v>
      </c>
      <c r="CI205">
        <v>0.50003699999999995</v>
      </c>
      <c r="CJ205">
        <v>0</v>
      </c>
      <c r="CK205">
        <v>1000.109857142857</v>
      </c>
      <c r="CL205">
        <v>4.9990899999999998</v>
      </c>
      <c r="CM205">
        <v>11074</v>
      </c>
      <c r="CN205">
        <v>9557.5885714285705</v>
      </c>
      <c r="CO205">
        <v>43.017714285714291</v>
      </c>
      <c r="CP205">
        <v>45.517714285714291</v>
      </c>
      <c r="CQ205">
        <v>43.875</v>
      </c>
      <c r="CR205">
        <v>44.33</v>
      </c>
      <c r="CS205">
        <v>44.561999999999998</v>
      </c>
      <c r="CT205">
        <v>597.44857142857143</v>
      </c>
      <c r="CU205">
        <v>597.5342857142856</v>
      </c>
      <c r="CV205">
        <v>0</v>
      </c>
      <c r="CW205">
        <v>1665416293.4000001</v>
      </c>
      <c r="CX205">
        <v>0</v>
      </c>
      <c r="CY205">
        <v>1665411210</v>
      </c>
      <c r="CZ205" t="s">
        <v>356</v>
      </c>
      <c r="DA205">
        <v>1665411210</v>
      </c>
      <c r="DB205">
        <v>1665411207</v>
      </c>
      <c r="DC205">
        <v>2</v>
      </c>
      <c r="DD205">
        <v>-1.1599999999999999</v>
      </c>
      <c r="DE205">
        <v>-4.0000000000000001E-3</v>
      </c>
      <c r="DF205">
        <v>0.52200000000000002</v>
      </c>
      <c r="DG205">
        <v>0.222</v>
      </c>
      <c r="DH205">
        <v>406</v>
      </c>
      <c r="DI205">
        <v>31</v>
      </c>
      <c r="DJ205">
        <v>0.33</v>
      </c>
      <c r="DK205">
        <v>0.17</v>
      </c>
      <c r="DL205">
        <v>-22.755424999999999</v>
      </c>
      <c r="DM205">
        <v>-0.43008405253281268</v>
      </c>
      <c r="DN205">
        <v>7.0834041074896076E-2</v>
      </c>
      <c r="DO205">
        <v>0</v>
      </c>
      <c r="DP205">
        <v>2.3950732499999998</v>
      </c>
      <c r="DQ205">
        <v>-4.5005741088179202E-2</v>
      </c>
      <c r="DR205">
        <v>1.741245048628997E-2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3.29643</v>
      </c>
      <c r="EB205">
        <v>2.6256599999999999</v>
      </c>
      <c r="EC205">
        <v>0.21334800000000001</v>
      </c>
      <c r="ED205">
        <v>0.214446</v>
      </c>
      <c r="EE205">
        <v>0.14559</v>
      </c>
      <c r="EF205">
        <v>0.137767</v>
      </c>
      <c r="EG205">
        <v>23816.9</v>
      </c>
      <c r="EH205">
        <v>24321.9</v>
      </c>
      <c r="EI205">
        <v>28176.3</v>
      </c>
      <c r="EJ205">
        <v>29809.8</v>
      </c>
      <c r="EK205">
        <v>33065.5</v>
      </c>
      <c r="EL205">
        <v>35723.1</v>
      </c>
      <c r="EM205">
        <v>39689.5</v>
      </c>
      <c r="EN205">
        <v>42647.7</v>
      </c>
      <c r="EO205">
        <v>2.2204999999999999</v>
      </c>
      <c r="EP205">
        <v>2.1720199999999998</v>
      </c>
      <c r="EQ205">
        <v>6.6250600000000007E-2</v>
      </c>
      <c r="ER205">
        <v>0</v>
      </c>
      <c r="ES205">
        <v>32.539700000000003</v>
      </c>
      <c r="ET205">
        <v>999.9</v>
      </c>
      <c r="EU205">
        <v>69.2</v>
      </c>
      <c r="EV205">
        <v>36.6</v>
      </c>
      <c r="EW205">
        <v>42.0989</v>
      </c>
      <c r="EX205">
        <v>57.107999999999997</v>
      </c>
      <c r="EY205">
        <v>-2.1033599999999999</v>
      </c>
      <c r="EZ205">
        <v>2</v>
      </c>
      <c r="FA205">
        <v>0.47219</v>
      </c>
      <c r="FB205">
        <v>0.85101899999999997</v>
      </c>
      <c r="FC205">
        <v>20.2682</v>
      </c>
      <c r="FD205">
        <v>5.2171399999999997</v>
      </c>
      <c r="FE205">
        <v>12.004</v>
      </c>
      <c r="FF205">
        <v>4.9866000000000001</v>
      </c>
      <c r="FG205">
        <v>3.2846500000000001</v>
      </c>
      <c r="FH205">
        <v>5746.7</v>
      </c>
      <c r="FI205">
        <v>9999</v>
      </c>
      <c r="FJ205">
        <v>9999</v>
      </c>
      <c r="FK205">
        <v>465.5</v>
      </c>
      <c r="FL205">
        <v>1.86581</v>
      </c>
      <c r="FM205">
        <v>1.8621799999999999</v>
      </c>
      <c r="FN205">
        <v>1.86425</v>
      </c>
      <c r="FO205">
        <v>1.86032</v>
      </c>
      <c r="FP205">
        <v>1.8609899999999999</v>
      </c>
      <c r="FQ205">
        <v>1.8601000000000001</v>
      </c>
      <c r="FR205">
        <v>1.8618399999999999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1.47</v>
      </c>
      <c r="GH205">
        <v>0.26629999999999998</v>
      </c>
      <c r="GI205">
        <v>0.1107589500545309</v>
      </c>
      <c r="GJ205">
        <v>1.50489809740067E-3</v>
      </c>
      <c r="GK205">
        <v>-2.0552440134273611E-7</v>
      </c>
      <c r="GL205">
        <v>-9.6702536598140934E-11</v>
      </c>
      <c r="GM205">
        <v>-9.7891647304491333E-2</v>
      </c>
      <c r="GN205">
        <v>9.3380900660654225E-3</v>
      </c>
      <c r="GO205">
        <v>6.5945522138961576E-7</v>
      </c>
      <c r="GP205">
        <v>5.8990856701692426E-7</v>
      </c>
      <c r="GQ205">
        <v>7</v>
      </c>
      <c r="GR205">
        <v>2047</v>
      </c>
      <c r="GS205">
        <v>3</v>
      </c>
      <c r="GT205">
        <v>37</v>
      </c>
      <c r="GU205">
        <v>84.7</v>
      </c>
      <c r="GV205">
        <v>84.7</v>
      </c>
      <c r="GW205">
        <v>3.3374000000000001</v>
      </c>
      <c r="GX205">
        <v>2.5463900000000002</v>
      </c>
      <c r="GY205">
        <v>2.04834</v>
      </c>
      <c r="GZ205">
        <v>2.6184099999999999</v>
      </c>
      <c r="HA205">
        <v>2.1972700000000001</v>
      </c>
      <c r="HB205">
        <v>2.3290999999999999</v>
      </c>
      <c r="HC205">
        <v>41.612699999999997</v>
      </c>
      <c r="HD205">
        <v>14.7187</v>
      </c>
      <c r="HE205">
        <v>18</v>
      </c>
      <c r="HF205">
        <v>702.13900000000001</v>
      </c>
      <c r="HG205">
        <v>735.96500000000003</v>
      </c>
      <c r="HH205">
        <v>31.0031</v>
      </c>
      <c r="HI205">
        <v>33.390500000000003</v>
      </c>
      <c r="HJ205">
        <v>30.000699999999998</v>
      </c>
      <c r="HK205">
        <v>33.133400000000002</v>
      </c>
      <c r="HL205">
        <v>33.0961</v>
      </c>
      <c r="HM205">
        <v>66.812100000000001</v>
      </c>
      <c r="HN205">
        <v>25.994900000000001</v>
      </c>
      <c r="HO205">
        <v>92.169200000000004</v>
      </c>
      <c r="HP205">
        <v>31</v>
      </c>
      <c r="HQ205">
        <v>1270.75</v>
      </c>
      <c r="HR205">
        <v>33.9328</v>
      </c>
      <c r="HS205">
        <v>99.164900000000003</v>
      </c>
      <c r="HT205">
        <v>98.858999999999995</v>
      </c>
    </row>
    <row r="206" spans="1:228" x14ac:dyDescent="0.2">
      <c r="A206">
        <v>191</v>
      </c>
      <c r="B206">
        <v>1665416294.0999999</v>
      </c>
      <c r="C206">
        <v>758.5</v>
      </c>
      <c r="D206" t="s">
        <v>741</v>
      </c>
      <c r="E206" t="s">
        <v>742</v>
      </c>
      <c r="F206">
        <v>4</v>
      </c>
      <c r="G206">
        <v>1665416291.7874999</v>
      </c>
      <c r="H206">
        <f t="shared" si="68"/>
        <v>6.1538640241531658E-3</v>
      </c>
      <c r="I206">
        <f t="shared" si="69"/>
        <v>6.1538640241531661</v>
      </c>
      <c r="J206">
        <f t="shared" si="70"/>
        <v>23.847289981611056</v>
      </c>
      <c r="K206">
        <f t="shared" si="71"/>
        <v>1237.69875</v>
      </c>
      <c r="L206">
        <f t="shared" si="72"/>
        <v>1109.784117612249</v>
      </c>
      <c r="M206">
        <f t="shared" si="73"/>
        <v>112.63694458893721</v>
      </c>
      <c r="N206">
        <f t="shared" si="74"/>
        <v>125.61957168885702</v>
      </c>
      <c r="O206">
        <f t="shared" si="75"/>
        <v>0.40906234696480842</v>
      </c>
      <c r="P206">
        <f t="shared" si="76"/>
        <v>3.6877434232393096</v>
      </c>
      <c r="Q206">
        <f t="shared" si="77"/>
        <v>0.38542232435113399</v>
      </c>
      <c r="R206">
        <f t="shared" si="78"/>
        <v>0.24289899118487221</v>
      </c>
      <c r="S206">
        <f t="shared" si="79"/>
        <v>226.11632207217485</v>
      </c>
      <c r="T206">
        <f t="shared" si="80"/>
        <v>33.593554769626095</v>
      </c>
      <c r="U206">
        <f t="shared" si="81"/>
        <v>33.614975000000001</v>
      </c>
      <c r="V206">
        <f t="shared" si="82"/>
        <v>5.2293254446080759</v>
      </c>
      <c r="W206">
        <f t="shared" si="83"/>
        <v>69.616545317820851</v>
      </c>
      <c r="X206">
        <f t="shared" si="84"/>
        <v>3.6799342733957578</v>
      </c>
      <c r="Y206">
        <f t="shared" si="85"/>
        <v>5.286005297441478</v>
      </c>
      <c r="Z206">
        <f t="shared" si="86"/>
        <v>1.5493911712123181</v>
      </c>
      <c r="AA206">
        <f t="shared" si="87"/>
        <v>-271.38540346515464</v>
      </c>
      <c r="AB206">
        <f t="shared" si="88"/>
        <v>38.34369244947986</v>
      </c>
      <c r="AC206">
        <f t="shared" si="89"/>
        <v>2.3979176688415689</v>
      </c>
      <c r="AD206">
        <f t="shared" si="90"/>
        <v>-4.5274712746583674</v>
      </c>
      <c r="AE206">
        <f t="shared" si="91"/>
        <v>47.841797875408879</v>
      </c>
      <c r="AF206">
        <f t="shared" si="92"/>
        <v>5.9961860106481968</v>
      </c>
      <c r="AG206">
        <f t="shared" si="93"/>
        <v>23.847289981611056</v>
      </c>
      <c r="AH206">
        <v>1304.9598758972561</v>
      </c>
      <c r="AI206">
        <v>1287.4661212121209</v>
      </c>
      <c r="AJ206">
        <v>1.7718353299158469</v>
      </c>
      <c r="AK206">
        <v>66.861594045505171</v>
      </c>
      <c r="AL206">
        <f t="shared" si="94"/>
        <v>6.1538640241531661</v>
      </c>
      <c r="AM206">
        <v>33.850670659301286</v>
      </c>
      <c r="AN206">
        <v>36.27690969696971</v>
      </c>
      <c r="AO206">
        <v>7.1081352214374541E-3</v>
      </c>
      <c r="AP206">
        <v>85.609805602652457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47344.723659956748</v>
      </c>
      <c r="AV206">
        <f t="shared" si="98"/>
        <v>1199.99</v>
      </c>
      <c r="AW206">
        <f t="shared" si="99"/>
        <v>1025.9179824208159</v>
      </c>
      <c r="AX206">
        <f t="shared" si="100"/>
        <v>0.85493877650715078</v>
      </c>
      <c r="AY206">
        <f t="shared" si="101"/>
        <v>0.1884318386588012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1665416291.7874999</v>
      </c>
      <c r="BF206">
        <v>1237.69875</v>
      </c>
      <c r="BG206">
        <v>1260.6537499999999</v>
      </c>
      <c r="BH206">
        <v>36.257487500000003</v>
      </c>
      <c r="BI206">
        <v>33.857125000000003</v>
      </c>
      <c r="BJ206">
        <v>1236.2225000000001</v>
      </c>
      <c r="BK206">
        <v>35.990912499999993</v>
      </c>
      <c r="BL206">
        <v>650.0145</v>
      </c>
      <c r="BM206">
        <v>101.39425</v>
      </c>
      <c r="BN206">
        <v>0.10021437499999999</v>
      </c>
      <c r="BO206">
        <v>33.807837500000012</v>
      </c>
      <c r="BP206">
        <v>33.614975000000001</v>
      </c>
      <c r="BQ206">
        <v>999.9</v>
      </c>
      <c r="BR206">
        <v>0</v>
      </c>
      <c r="BS206">
        <v>0</v>
      </c>
      <c r="BT206">
        <v>9004.375</v>
      </c>
      <c r="BU206">
        <v>0</v>
      </c>
      <c r="BV206">
        <v>277.998875</v>
      </c>
      <c r="BW206">
        <v>-22.956325</v>
      </c>
      <c r="BX206">
        <v>1284.26</v>
      </c>
      <c r="BY206">
        <v>1304.8325</v>
      </c>
      <c r="BZ206">
        <v>2.4003575000000001</v>
      </c>
      <c r="CA206">
        <v>1260.6537499999999</v>
      </c>
      <c r="CB206">
        <v>33.857125000000003</v>
      </c>
      <c r="CC206">
        <v>3.6763012499999999</v>
      </c>
      <c r="CD206">
        <v>3.4329187499999998</v>
      </c>
      <c r="CE206">
        <v>27.456712499999998</v>
      </c>
      <c r="CF206">
        <v>26.291575000000002</v>
      </c>
      <c r="CG206">
        <v>1199.99</v>
      </c>
      <c r="CH206">
        <v>0.49995725000000002</v>
      </c>
      <c r="CI206">
        <v>0.50004274999999998</v>
      </c>
      <c r="CJ206">
        <v>0</v>
      </c>
      <c r="CK206">
        <v>1000.49875</v>
      </c>
      <c r="CL206">
        <v>4.9990899999999998</v>
      </c>
      <c r="CM206">
        <v>11155.3</v>
      </c>
      <c r="CN206">
        <v>9557.6175000000003</v>
      </c>
      <c r="CO206">
        <v>43.023249999999997</v>
      </c>
      <c r="CP206">
        <v>45.561999999999998</v>
      </c>
      <c r="CQ206">
        <v>43.875</v>
      </c>
      <c r="CR206">
        <v>44.367125000000001</v>
      </c>
      <c r="CS206">
        <v>44.609250000000003</v>
      </c>
      <c r="CT206">
        <v>597.44500000000005</v>
      </c>
      <c r="CU206">
        <v>597.54624999999999</v>
      </c>
      <c r="CV206">
        <v>0</v>
      </c>
      <c r="CW206">
        <v>1665416297.5999999</v>
      </c>
      <c r="CX206">
        <v>0</v>
      </c>
      <c r="CY206">
        <v>1665411210</v>
      </c>
      <c r="CZ206" t="s">
        <v>356</v>
      </c>
      <c r="DA206">
        <v>1665411210</v>
      </c>
      <c r="DB206">
        <v>1665411207</v>
      </c>
      <c r="DC206">
        <v>2</v>
      </c>
      <c r="DD206">
        <v>-1.1599999999999999</v>
      </c>
      <c r="DE206">
        <v>-4.0000000000000001E-3</v>
      </c>
      <c r="DF206">
        <v>0.52200000000000002</v>
      </c>
      <c r="DG206">
        <v>0.222</v>
      </c>
      <c r="DH206">
        <v>406</v>
      </c>
      <c r="DI206">
        <v>31</v>
      </c>
      <c r="DJ206">
        <v>0.33</v>
      </c>
      <c r="DK206">
        <v>0.17</v>
      </c>
      <c r="DL206">
        <v>-22.81565853658536</v>
      </c>
      <c r="DM206">
        <v>-0.6559860627177686</v>
      </c>
      <c r="DN206">
        <v>9.2560279569348702E-2</v>
      </c>
      <c r="DO206">
        <v>0</v>
      </c>
      <c r="DP206">
        <v>2.3962995121951218</v>
      </c>
      <c r="DQ206">
        <v>-2.638620209059362E-2</v>
      </c>
      <c r="DR206">
        <v>1.7258651694110741E-2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3.29657</v>
      </c>
      <c r="EB206">
        <v>2.6253299999999999</v>
      </c>
      <c r="EC206">
        <v>0.21407200000000001</v>
      </c>
      <c r="ED206">
        <v>0.21516099999999999</v>
      </c>
      <c r="EE206">
        <v>0.14569399999999999</v>
      </c>
      <c r="EF206">
        <v>0.13786200000000001</v>
      </c>
      <c r="EG206">
        <v>23795.1</v>
      </c>
      <c r="EH206">
        <v>24299.5</v>
      </c>
      <c r="EI206">
        <v>28176.7</v>
      </c>
      <c r="EJ206">
        <v>29809.7</v>
      </c>
      <c r="EK206">
        <v>33061.699999999997</v>
      </c>
      <c r="EL206">
        <v>35719.1</v>
      </c>
      <c r="EM206">
        <v>39689.800000000003</v>
      </c>
      <c r="EN206">
        <v>42647.5</v>
      </c>
      <c r="EO206">
        <v>2.2221500000000001</v>
      </c>
      <c r="EP206">
        <v>2.1717300000000002</v>
      </c>
      <c r="EQ206">
        <v>6.4861000000000002E-2</v>
      </c>
      <c r="ER206">
        <v>0</v>
      </c>
      <c r="ES206">
        <v>32.568600000000004</v>
      </c>
      <c r="ET206">
        <v>999.9</v>
      </c>
      <c r="EU206">
        <v>69.2</v>
      </c>
      <c r="EV206">
        <v>36.6</v>
      </c>
      <c r="EW206">
        <v>42.100200000000001</v>
      </c>
      <c r="EX206">
        <v>57.287999999999997</v>
      </c>
      <c r="EY206">
        <v>-2.1234000000000002</v>
      </c>
      <c r="EZ206">
        <v>2</v>
      </c>
      <c r="FA206">
        <v>0.47267300000000001</v>
      </c>
      <c r="FB206">
        <v>0.86288900000000002</v>
      </c>
      <c r="FC206">
        <v>20.268000000000001</v>
      </c>
      <c r="FD206">
        <v>5.2168400000000004</v>
      </c>
      <c r="FE206">
        <v>12.004</v>
      </c>
      <c r="FF206">
        <v>4.9864499999999996</v>
      </c>
      <c r="FG206">
        <v>3.2845499999999999</v>
      </c>
      <c r="FH206">
        <v>5747</v>
      </c>
      <c r="FI206">
        <v>9999</v>
      </c>
      <c r="FJ206">
        <v>9999</v>
      </c>
      <c r="FK206">
        <v>465.5</v>
      </c>
      <c r="FL206">
        <v>1.8658300000000001</v>
      </c>
      <c r="FM206">
        <v>1.8621799999999999</v>
      </c>
      <c r="FN206">
        <v>1.8642700000000001</v>
      </c>
      <c r="FO206">
        <v>1.86032</v>
      </c>
      <c r="FP206">
        <v>1.8609800000000001</v>
      </c>
      <c r="FQ206">
        <v>1.8601000000000001</v>
      </c>
      <c r="FR206">
        <v>1.8618399999999999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1.48</v>
      </c>
      <c r="GH206">
        <v>0.26679999999999998</v>
      </c>
      <c r="GI206">
        <v>0.1107589500545309</v>
      </c>
      <c r="GJ206">
        <v>1.50489809740067E-3</v>
      </c>
      <c r="GK206">
        <v>-2.0552440134273611E-7</v>
      </c>
      <c r="GL206">
        <v>-9.6702536598140934E-11</v>
      </c>
      <c r="GM206">
        <v>-9.7891647304491333E-2</v>
      </c>
      <c r="GN206">
        <v>9.3380900660654225E-3</v>
      </c>
      <c r="GO206">
        <v>6.5945522138961576E-7</v>
      </c>
      <c r="GP206">
        <v>5.8990856701692426E-7</v>
      </c>
      <c r="GQ206">
        <v>7</v>
      </c>
      <c r="GR206">
        <v>2047</v>
      </c>
      <c r="GS206">
        <v>3</v>
      </c>
      <c r="GT206">
        <v>37</v>
      </c>
      <c r="GU206">
        <v>84.7</v>
      </c>
      <c r="GV206">
        <v>84.8</v>
      </c>
      <c r="GW206">
        <v>3.3520500000000002</v>
      </c>
      <c r="GX206">
        <v>2.5500500000000001</v>
      </c>
      <c r="GY206">
        <v>2.04834</v>
      </c>
      <c r="GZ206">
        <v>2.6184099999999999</v>
      </c>
      <c r="HA206">
        <v>2.1972700000000001</v>
      </c>
      <c r="HB206">
        <v>2.3132299999999999</v>
      </c>
      <c r="HC206">
        <v>41.612699999999997</v>
      </c>
      <c r="HD206">
        <v>14.7187</v>
      </c>
      <c r="HE206">
        <v>18</v>
      </c>
      <c r="HF206">
        <v>703.58299999999997</v>
      </c>
      <c r="HG206">
        <v>735.76099999999997</v>
      </c>
      <c r="HH206">
        <v>31.003299999999999</v>
      </c>
      <c r="HI206">
        <v>33.396900000000002</v>
      </c>
      <c r="HJ206">
        <v>30.000599999999999</v>
      </c>
      <c r="HK206">
        <v>33.139299999999999</v>
      </c>
      <c r="HL206">
        <v>33.102699999999999</v>
      </c>
      <c r="HM206">
        <v>67.092200000000005</v>
      </c>
      <c r="HN206">
        <v>25.994900000000001</v>
      </c>
      <c r="HO206">
        <v>92.169200000000004</v>
      </c>
      <c r="HP206">
        <v>31</v>
      </c>
      <c r="HQ206">
        <v>1277.43</v>
      </c>
      <c r="HR206">
        <v>33.912599999999998</v>
      </c>
      <c r="HS206">
        <v>99.165700000000001</v>
      </c>
      <c r="HT206">
        <v>98.858599999999996</v>
      </c>
    </row>
    <row r="207" spans="1:228" x14ac:dyDescent="0.2">
      <c r="A207">
        <v>192</v>
      </c>
      <c r="B207">
        <v>1665416298.0999999</v>
      </c>
      <c r="C207">
        <v>762.5</v>
      </c>
      <c r="D207" t="s">
        <v>743</v>
      </c>
      <c r="E207" t="s">
        <v>744</v>
      </c>
      <c r="F207">
        <v>4</v>
      </c>
      <c r="G207">
        <v>1665416296.0999999</v>
      </c>
      <c r="H207">
        <f t="shared" si="68"/>
        <v>6.1893934432958363E-3</v>
      </c>
      <c r="I207">
        <f t="shared" si="69"/>
        <v>6.1893934432958364</v>
      </c>
      <c r="J207">
        <f t="shared" si="70"/>
        <v>23.465838606014607</v>
      </c>
      <c r="K207">
        <f t="shared" si="71"/>
        <v>1245.028571428571</v>
      </c>
      <c r="L207">
        <f t="shared" si="72"/>
        <v>1119.0049588395293</v>
      </c>
      <c r="M207">
        <f t="shared" si="73"/>
        <v>113.57337204165732</v>
      </c>
      <c r="N207">
        <f t="shared" si="74"/>
        <v>126.36413451821706</v>
      </c>
      <c r="O207">
        <f t="shared" si="75"/>
        <v>0.41149238946962485</v>
      </c>
      <c r="P207">
        <f t="shared" si="76"/>
        <v>3.6830697979259535</v>
      </c>
      <c r="Q207">
        <f t="shared" si="77"/>
        <v>0.38755102672443004</v>
      </c>
      <c r="R207">
        <f t="shared" si="78"/>
        <v>0.2442542694152037</v>
      </c>
      <c r="S207">
        <f t="shared" si="79"/>
        <v>226.11810866567453</v>
      </c>
      <c r="T207">
        <f t="shared" si="80"/>
        <v>33.601403408166192</v>
      </c>
      <c r="U207">
        <f t="shared" si="81"/>
        <v>33.629942857142858</v>
      </c>
      <c r="V207">
        <f t="shared" si="82"/>
        <v>5.2337053079032341</v>
      </c>
      <c r="W207">
        <f t="shared" si="83"/>
        <v>69.632836067549732</v>
      </c>
      <c r="X207">
        <f t="shared" si="84"/>
        <v>3.6839874877550449</v>
      </c>
      <c r="Y207">
        <f t="shared" si="85"/>
        <v>5.2905894629672501</v>
      </c>
      <c r="Z207">
        <f t="shared" si="86"/>
        <v>1.5497178201481892</v>
      </c>
      <c r="AA207">
        <f t="shared" si="87"/>
        <v>-272.9522508493464</v>
      </c>
      <c r="AB207">
        <f t="shared" si="88"/>
        <v>38.404661435241906</v>
      </c>
      <c r="AC207">
        <f t="shared" si="89"/>
        <v>2.4051367632873935</v>
      </c>
      <c r="AD207">
        <f t="shared" si="90"/>
        <v>-6.0243439851425649</v>
      </c>
      <c r="AE207">
        <f t="shared" si="91"/>
        <v>47.595441006753902</v>
      </c>
      <c r="AF207">
        <f t="shared" si="92"/>
        <v>6.0459141081415018</v>
      </c>
      <c r="AG207">
        <f t="shared" si="93"/>
        <v>23.465838606014607</v>
      </c>
      <c r="AH207">
        <v>1311.9841314765631</v>
      </c>
      <c r="AI207">
        <v>1294.6001212121209</v>
      </c>
      <c r="AJ207">
        <v>1.7853116374627169</v>
      </c>
      <c r="AK207">
        <v>66.861594045505171</v>
      </c>
      <c r="AL207">
        <f t="shared" si="94"/>
        <v>6.1893934432958364</v>
      </c>
      <c r="AM207">
        <v>33.874824263272203</v>
      </c>
      <c r="AN207">
        <v>36.306725454545457</v>
      </c>
      <c r="AO207">
        <v>8.7109975690304649E-3</v>
      </c>
      <c r="AP207">
        <v>85.609805602652457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47258.922578762467</v>
      </c>
      <c r="AV207">
        <f t="shared" si="98"/>
        <v>1199.998571428571</v>
      </c>
      <c r="AW207">
        <f t="shared" si="99"/>
        <v>1025.9253993086393</v>
      </c>
      <c r="AX207">
        <f t="shared" si="100"/>
        <v>0.85493885054154561</v>
      </c>
      <c r="AY207">
        <f t="shared" si="101"/>
        <v>0.18843198154518306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1665416296.0999999</v>
      </c>
      <c r="BF207">
        <v>1245.028571428571</v>
      </c>
      <c r="BG207">
        <v>1267.924285714286</v>
      </c>
      <c r="BH207">
        <v>36.297242857142862</v>
      </c>
      <c r="BI207">
        <v>33.87717142857143</v>
      </c>
      <c r="BJ207">
        <v>1243.548571428571</v>
      </c>
      <c r="BK207">
        <v>36.030228571428573</v>
      </c>
      <c r="BL207">
        <v>650.04085714285713</v>
      </c>
      <c r="BM207">
        <v>101.39485714285711</v>
      </c>
      <c r="BN207">
        <v>0.1001104571428572</v>
      </c>
      <c r="BO207">
        <v>33.823357142857141</v>
      </c>
      <c r="BP207">
        <v>33.629942857142858</v>
      </c>
      <c r="BQ207">
        <v>999.89999999999986</v>
      </c>
      <c r="BR207">
        <v>0</v>
      </c>
      <c r="BS207">
        <v>0</v>
      </c>
      <c r="BT207">
        <v>8988.2142857142862</v>
      </c>
      <c r="BU207">
        <v>0</v>
      </c>
      <c r="BV207">
        <v>310.56314285714291</v>
      </c>
      <c r="BW207">
        <v>-22.896514285714289</v>
      </c>
      <c r="BX207">
        <v>1291.92</v>
      </c>
      <c r="BY207">
        <v>1312.3828571428569</v>
      </c>
      <c r="BZ207">
        <v>2.4200871428571431</v>
      </c>
      <c r="CA207">
        <v>1267.924285714286</v>
      </c>
      <c r="CB207">
        <v>33.87717142857143</v>
      </c>
      <c r="CC207">
        <v>3.6803485714285711</v>
      </c>
      <c r="CD207">
        <v>3.434964285714285</v>
      </c>
      <c r="CE207">
        <v>27.475528571428569</v>
      </c>
      <c r="CF207">
        <v>26.301671428571431</v>
      </c>
      <c r="CG207">
        <v>1199.998571428571</v>
      </c>
      <c r="CH207">
        <v>0.49995457142857141</v>
      </c>
      <c r="CI207">
        <v>0.50004542857142853</v>
      </c>
      <c r="CJ207">
        <v>0</v>
      </c>
      <c r="CK207">
        <v>1000.360428571428</v>
      </c>
      <c r="CL207">
        <v>4.9990899999999998</v>
      </c>
      <c r="CM207">
        <v>11223.814285714279</v>
      </c>
      <c r="CN207">
        <v>9557.705714285712</v>
      </c>
      <c r="CO207">
        <v>43.061999999999998</v>
      </c>
      <c r="CP207">
        <v>45.571000000000012</v>
      </c>
      <c r="CQ207">
        <v>43.875</v>
      </c>
      <c r="CR207">
        <v>44.392714285714291</v>
      </c>
      <c r="CS207">
        <v>44.616</v>
      </c>
      <c r="CT207">
        <v>597.4457142857143</v>
      </c>
      <c r="CU207">
        <v>597.55285714285708</v>
      </c>
      <c r="CV207">
        <v>0</v>
      </c>
      <c r="CW207">
        <v>1665416301.8</v>
      </c>
      <c r="CX207">
        <v>0</v>
      </c>
      <c r="CY207">
        <v>1665411210</v>
      </c>
      <c r="CZ207" t="s">
        <v>356</v>
      </c>
      <c r="DA207">
        <v>1665411210</v>
      </c>
      <c r="DB207">
        <v>1665411207</v>
      </c>
      <c r="DC207">
        <v>2</v>
      </c>
      <c r="DD207">
        <v>-1.1599999999999999</v>
      </c>
      <c r="DE207">
        <v>-4.0000000000000001E-3</v>
      </c>
      <c r="DF207">
        <v>0.52200000000000002</v>
      </c>
      <c r="DG207">
        <v>0.222</v>
      </c>
      <c r="DH207">
        <v>406</v>
      </c>
      <c r="DI207">
        <v>31</v>
      </c>
      <c r="DJ207">
        <v>0.33</v>
      </c>
      <c r="DK207">
        <v>0.17</v>
      </c>
      <c r="DL207">
        <v>-22.83922195121951</v>
      </c>
      <c r="DM207">
        <v>-0.76051358885016263</v>
      </c>
      <c r="DN207">
        <v>9.8810290054138591E-2</v>
      </c>
      <c r="DO207">
        <v>0</v>
      </c>
      <c r="DP207">
        <v>2.3974468292682931</v>
      </c>
      <c r="DQ207">
        <v>0.1044681533101082</v>
      </c>
      <c r="DR207">
        <v>1.8583367785176681E-2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365</v>
      </c>
      <c r="EA207">
        <v>3.2964500000000001</v>
      </c>
      <c r="EB207">
        <v>2.6253799999999998</v>
      </c>
      <c r="EC207">
        <v>0.21479899999999999</v>
      </c>
      <c r="ED207">
        <v>0.215859</v>
      </c>
      <c r="EE207">
        <v>0.14576500000000001</v>
      </c>
      <c r="EF207">
        <v>0.13788500000000001</v>
      </c>
      <c r="EG207">
        <v>23772.400000000001</v>
      </c>
      <c r="EH207">
        <v>24277.7</v>
      </c>
      <c r="EI207">
        <v>28176</v>
      </c>
      <c r="EJ207">
        <v>29809.5</v>
      </c>
      <c r="EK207">
        <v>33058.1</v>
      </c>
      <c r="EL207">
        <v>35718</v>
      </c>
      <c r="EM207">
        <v>39688.699999999997</v>
      </c>
      <c r="EN207">
        <v>42647.4</v>
      </c>
      <c r="EO207">
        <v>2.2223700000000002</v>
      </c>
      <c r="EP207">
        <v>2.1719499999999998</v>
      </c>
      <c r="EQ207">
        <v>6.4108499999999999E-2</v>
      </c>
      <c r="ER207">
        <v>0</v>
      </c>
      <c r="ES207">
        <v>32.596699999999998</v>
      </c>
      <c r="ET207">
        <v>999.9</v>
      </c>
      <c r="EU207">
        <v>69.2</v>
      </c>
      <c r="EV207">
        <v>36.6</v>
      </c>
      <c r="EW207">
        <v>42.100299999999997</v>
      </c>
      <c r="EX207">
        <v>57.107999999999997</v>
      </c>
      <c r="EY207">
        <v>-2.0432700000000001</v>
      </c>
      <c r="EZ207">
        <v>2</v>
      </c>
      <c r="FA207">
        <v>0.47329300000000002</v>
      </c>
      <c r="FB207">
        <v>0.87241000000000002</v>
      </c>
      <c r="FC207">
        <v>20.2681</v>
      </c>
      <c r="FD207">
        <v>5.21699</v>
      </c>
      <c r="FE207">
        <v>12.004</v>
      </c>
      <c r="FF207">
        <v>4.9862000000000002</v>
      </c>
      <c r="FG207">
        <v>3.2844799999999998</v>
      </c>
      <c r="FH207">
        <v>5747</v>
      </c>
      <c r="FI207">
        <v>9999</v>
      </c>
      <c r="FJ207">
        <v>9999</v>
      </c>
      <c r="FK207">
        <v>465.5</v>
      </c>
      <c r="FL207">
        <v>1.8657999999999999</v>
      </c>
      <c r="FM207">
        <v>1.8621799999999999</v>
      </c>
      <c r="FN207">
        <v>1.8642799999999999</v>
      </c>
      <c r="FO207">
        <v>1.86032</v>
      </c>
      <c r="FP207">
        <v>1.8610199999999999</v>
      </c>
      <c r="FQ207">
        <v>1.8601099999999999</v>
      </c>
      <c r="FR207">
        <v>1.86182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1.48</v>
      </c>
      <c r="GH207">
        <v>0.26719999999999999</v>
      </c>
      <c r="GI207">
        <v>0.1107589500545309</v>
      </c>
      <c r="GJ207">
        <v>1.50489809740067E-3</v>
      </c>
      <c r="GK207">
        <v>-2.0552440134273611E-7</v>
      </c>
      <c r="GL207">
        <v>-9.6702536598140934E-11</v>
      </c>
      <c r="GM207">
        <v>-9.7891647304491333E-2</v>
      </c>
      <c r="GN207">
        <v>9.3380900660654225E-3</v>
      </c>
      <c r="GO207">
        <v>6.5945522138961576E-7</v>
      </c>
      <c r="GP207">
        <v>5.8990856701692426E-7</v>
      </c>
      <c r="GQ207">
        <v>7</v>
      </c>
      <c r="GR207">
        <v>2047</v>
      </c>
      <c r="GS207">
        <v>3</v>
      </c>
      <c r="GT207">
        <v>37</v>
      </c>
      <c r="GU207">
        <v>84.8</v>
      </c>
      <c r="GV207">
        <v>84.9</v>
      </c>
      <c r="GW207">
        <v>3.3666999999999998</v>
      </c>
      <c r="GX207">
        <v>2.5512700000000001</v>
      </c>
      <c r="GY207">
        <v>2.04834</v>
      </c>
      <c r="GZ207">
        <v>2.6184099999999999</v>
      </c>
      <c r="HA207">
        <v>2.1972700000000001</v>
      </c>
      <c r="HB207">
        <v>2.2924799999999999</v>
      </c>
      <c r="HC207">
        <v>41.612699999999997</v>
      </c>
      <c r="HD207">
        <v>14.727399999999999</v>
      </c>
      <c r="HE207">
        <v>18</v>
      </c>
      <c r="HF207">
        <v>703.83699999999999</v>
      </c>
      <c r="HG207">
        <v>736.04700000000003</v>
      </c>
      <c r="HH207">
        <v>31.002800000000001</v>
      </c>
      <c r="HI207">
        <v>33.403700000000001</v>
      </c>
      <c r="HJ207">
        <v>30.000699999999998</v>
      </c>
      <c r="HK207">
        <v>33.145200000000003</v>
      </c>
      <c r="HL207">
        <v>33.108600000000003</v>
      </c>
      <c r="HM207">
        <v>67.373900000000006</v>
      </c>
      <c r="HN207">
        <v>25.994900000000001</v>
      </c>
      <c r="HO207">
        <v>92.169200000000004</v>
      </c>
      <c r="HP207">
        <v>31</v>
      </c>
      <c r="HQ207">
        <v>1284.1199999999999</v>
      </c>
      <c r="HR207">
        <v>33.904699999999998</v>
      </c>
      <c r="HS207">
        <v>99.163200000000003</v>
      </c>
      <c r="HT207">
        <v>98.858199999999997</v>
      </c>
    </row>
    <row r="208" spans="1:228" x14ac:dyDescent="0.2">
      <c r="A208">
        <v>193</v>
      </c>
      <c r="B208">
        <v>1665416302.0999999</v>
      </c>
      <c r="C208">
        <v>766.5</v>
      </c>
      <c r="D208" t="s">
        <v>745</v>
      </c>
      <c r="E208" t="s">
        <v>746</v>
      </c>
      <c r="F208">
        <v>4</v>
      </c>
      <c r="G208">
        <v>1665416299.7874999</v>
      </c>
      <c r="H208">
        <f t="shared" ref="H208:H271" si="102">(I208)/1000</f>
        <v>6.2276634643419013E-3</v>
      </c>
      <c r="I208">
        <f t="shared" ref="I208:I271" si="103">IF(BD208, AL208, AF208)</f>
        <v>6.2276634643419015</v>
      </c>
      <c r="J208">
        <f t="shared" ref="J208:J271" si="104">IF(BD208, AG208, AE208)</f>
        <v>24.05691440608279</v>
      </c>
      <c r="K208">
        <f t="shared" ref="K208:K271" si="105">BF208 - IF(AS208&gt;1, J208*AZ208*100/(AU208*BT208), 0)</f>
        <v>1251.2750000000001</v>
      </c>
      <c r="L208">
        <f t="shared" ref="L208:L271" si="106">((R208-H208/2)*K208-J208)/(R208+H208/2)</f>
        <v>1123.4750294734652</v>
      </c>
      <c r="M208">
        <f t="shared" ref="M208:M271" si="107">L208*(BM208+BN208)/1000</f>
        <v>114.02542295896664</v>
      </c>
      <c r="N208">
        <f t="shared" ref="N208:N271" si="108">(BF208 - IF(AS208&gt;1, J208*AZ208*100/(AU208*BT208), 0))*(BM208+BN208)/1000</f>
        <v>126.99629041141127</v>
      </c>
      <c r="O208">
        <f t="shared" ref="O208:O271" si="109">2/((1/Q208-1/P208)+SIGN(Q208)*SQRT((1/Q208-1/P208)*(1/Q208-1/P208) + 4*BA208/((BA208+1)*(BA208+1))*(2*1/Q208*1/P208-1/P208*1/P208)))</f>
        <v>0.41471861772783314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3.6909865331618921</v>
      </c>
      <c r="Q208">
        <f t="shared" ref="Q208:Q271" si="111">H208*(1000-(1000*0.61365*EXP(17.502*U208/(240.97+U208))/(BM208+BN208)+BH208)/2)/(1000*0.61365*EXP(17.502*U208/(240.97+U208))/(BM208+BN208)-BH208)</f>
        <v>0.39046112945617945</v>
      </c>
      <c r="R208">
        <f t="shared" ref="R208:R271" si="112">1/((BA208+1)/(O208/1.6)+1/(P208/1.37)) + BA208/((BA208+1)/(O208/1.6) + BA208/(P208/1.37))</f>
        <v>0.24609932439147919</v>
      </c>
      <c r="S208">
        <f t="shared" ref="S208:S271" si="113">(AV208*AY208)</f>
        <v>226.11527090752097</v>
      </c>
      <c r="T208">
        <f t="shared" ref="T208:T271" si="114">(BO208+(S208+2*0.95*0.0000000567*(((BO208+$B$6)+273)^4-(BO208+273)^4)-44100*H208)/(1.84*29.3*P208+8*0.95*0.0000000567*(BO208+273)^3))</f>
        <v>33.605987840843312</v>
      </c>
      <c r="U208">
        <f t="shared" ref="U208:U271" si="115">($C$6*BP208+$D$6*BQ208+$E$6*T208)</f>
        <v>33.631512499999999</v>
      </c>
      <c r="V208">
        <f t="shared" ref="V208:V271" si="116">0.61365*EXP(17.502*U208/(240.97+U208))</f>
        <v>5.2341647983291164</v>
      </c>
      <c r="W208">
        <f t="shared" ref="W208:W271" si="117">(X208/Y208*100)</f>
        <v>69.633768461444106</v>
      </c>
      <c r="X208">
        <f t="shared" ref="X208:X271" si="118">BH208*(BM208+BN208)/1000</f>
        <v>3.686533501564508</v>
      </c>
      <c r="Y208">
        <f t="shared" ref="Y208:Y271" si="119">0.61365*EXP(17.502*BO208/(240.97+BO208))</f>
        <v>5.2941749140084582</v>
      </c>
      <c r="Z208">
        <f t="shared" ref="Z208:Z271" si="120">(V208-BH208*(BM208+BN208)/1000)</f>
        <v>1.5476312967646084</v>
      </c>
      <c r="AA208">
        <f t="shared" ref="AA208:AA271" si="121">(-H208*44100)</f>
        <v>-274.63995877747783</v>
      </c>
      <c r="AB208">
        <f t="shared" ref="AB208:AB271" si="122">2*29.3*P208*0.92*(BO208-U208)</f>
        <v>40.588672347418644</v>
      </c>
      <c r="AC208">
        <f t="shared" ref="AC208:AC271" si="123">2*0.95*0.0000000567*(((BO208+$B$6)+273)^4-(U208+273)^4)</f>
        <v>2.5366308593325027</v>
      </c>
      <c r="AD208">
        <f t="shared" ref="AD208:AD271" si="124">S208+AC208+AA208+AB208</f>
        <v>-5.3993846632057299</v>
      </c>
      <c r="AE208">
        <f t="shared" ref="AE208:AE271" si="125">BL208*AS208*(BG208-BF208*(1000-AS208*BI208)/(1000-AS208*BH208))/(100*AZ208)</f>
        <v>47.248404418594461</v>
      </c>
      <c r="AF208">
        <f t="shared" ref="AF208:AF271" si="126">1000*BL208*AS208*(BH208-BI208)/(100*AZ208*(1000-AS208*BH208))</f>
        <v>6.0889180760941999</v>
      </c>
      <c r="AG208">
        <f t="shared" ref="AG208:AG271" si="127">(AH208 - AI208 - BM208*1000/(8.314*(BO208+273.15)) * AK208/BL208 * AJ208) * BL208/(100*AZ208) * (1000 - BI208)/1000</f>
        <v>24.05691440608279</v>
      </c>
      <c r="AH208">
        <v>1318.896204359969</v>
      </c>
      <c r="AI208">
        <v>1301.549818181818</v>
      </c>
      <c r="AJ208">
        <v>1.7139137628473311</v>
      </c>
      <c r="AK208">
        <v>66.861594045505171</v>
      </c>
      <c r="AL208">
        <f t="shared" ref="AL208:AL271" si="128">(AN208 - AM208 + BM208*1000/(8.314*(BO208+273.15)) * AP208/BL208 * AO208) * BL208/(100*AZ208) * 1000/(1000 - AN208)</f>
        <v>6.2276634643419015</v>
      </c>
      <c r="AM208">
        <v>33.884175312182563</v>
      </c>
      <c r="AN208">
        <v>36.335994545454547</v>
      </c>
      <c r="AO208">
        <v>7.8259919677453396E-3</v>
      </c>
      <c r="AP208">
        <v>85.609805602652457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47398.339553162819</v>
      </c>
      <c r="AV208">
        <f t="shared" ref="AV208:AV271" si="132">$B$10*BU208+$C$10*BV208+$F$10*CG208*(1-CJ208)</f>
        <v>1199.9849999999999</v>
      </c>
      <c r="AW208">
        <f t="shared" ref="AW208:AW271" si="133">AV208*AX208</f>
        <v>1025.9136512474201</v>
      </c>
      <c r="AX208">
        <f t="shared" ref="AX208:AX271" si="134">($B$10*$D$8+$C$10*$D$8+$F$10*((CT208+CL208)/MAX(CT208+CL208+CU208, 0.1)*$I$8+CU208/MAX(CT208+CL208+CU208, 0.1)*$J$8))/($B$10+$C$10+$F$10)</f>
        <v>0.85493872944030147</v>
      </c>
      <c r="AY208">
        <f t="shared" ref="AY208:AY271" si="135">($B$10*$K$8+$C$10*$K$8+$F$10*((CT208+CL208)/MAX(CT208+CL208+CU208, 0.1)*$P$8+CU208/MAX(CT208+CL208+CU208, 0.1)*$Q$8))/($B$10+$C$10+$F$10)</f>
        <v>0.18843174781978189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1665416299.7874999</v>
      </c>
      <c r="BF208">
        <v>1251.2750000000001</v>
      </c>
      <c r="BG208">
        <v>1274.0650000000001</v>
      </c>
      <c r="BH208">
        <v>36.322850000000003</v>
      </c>
      <c r="BI208">
        <v>33.8855875</v>
      </c>
      <c r="BJ208">
        <v>1249.7925</v>
      </c>
      <c r="BK208">
        <v>36.055562499999994</v>
      </c>
      <c r="BL208">
        <v>650.02962500000001</v>
      </c>
      <c r="BM208">
        <v>101.3935</v>
      </c>
      <c r="BN208">
        <v>0.10000895</v>
      </c>
      <c r="BO208">
        <v>33.835487499999999</v>
      </c>
      <c r="BP208">
        <v>33.631512499999999</v>
      </c>
      <c r="BQ208">
        <v>999.9</v>
      </c>
      <c r="BR208">
        <v>0</v>
      </c>
      <c r="BS208">
        <v>0</v>
      </c>
      <c r="BT208">
        <v>9015.625</v>
      </c>
      <c r="BU208">
        <v>0</v>
      </c>
      <c r="BV208">
        <v>317.32712500000002</v>
      </c>
      <c r="BW208">
        <v>-22.791575000000002</v>
      </c>
      <c r="BX208">
        <v>1298.43625</v>
      </c>
      <c r="BY208">
        <v>1318.75</v>
      </c>
      <c r="BZ208">
        <v>2.4372850000000001</v>
      </c>
      <c r="CA208">
        <v>1274.0650000000001</v>
      </c>
      <c r="CB208">
        <v>33.8855875</v>
      </c>
      <c r="CC208">
        <v>3.6829062499999998</v>
      </c>
      <c r="CD208">
        <v>3.4357812499999998</v>
      </c>
      <c r="CE208">
        <v>27.487400000000001</v>
      </c>
      <c r="CF208">
        <v>26.305700000000002</v>
      </c>
      <c r="CG208">
        <v>1199.9849999999999</v>
      </c>
      <c r="CH208">
        <v>0.499957125</v>
      </c>
      <c r="CI208">
        <v>0.500042875</v>
      </c>
      <c r="CJ208">
        <v>0</v>
      </c>
      <c r="CK208">
        <v>1000.50625</v>
      </c>
      <c r="CL208">
        <v>4.9990899999999998</v>
      </c>
      <c r="CM208">
        <v>11223.025</v>
      </c>
      <c r="CN208">
        <v>9557.6062500000007</v>
      </c>
      <c r="CO208">
        <v>43.061999999999998</v>
      </c>
      <c r="CP208">
        <v>45.601374999999997</v>
      </c>
      <c r="CQ208">
        <v>43.898249999999997</v>
      </c>
      <c r="CR208">
        <v>44.436999999999998</v>
      </c>
      <c r="CS208">
        <v>44.625</v>
      </c>
      <c r="CT208">
        <v>597.44500000000005</v>
      </c>
      <c r="CU208">
        <v>597.54250000000002</v>
      </c>
      <c r="CV208">
        <v>0</v>
      </c>
      <c r="CW208">
        <v>1665416305.4000001</v>
      </c>
      <c r="CX208">
        <v>0</v>
      </c>
      <c r="CY208">
        <v>1665411210</v>
      </c>
      <c r="CZ208" t="s">
        <v>356</v>
      </c>
      <c r="DA208">
        <v>1665411210</v>
      </c>
      <c r="DB208">
        <v>1665411207</v>
      </c>
      <c r="DC208">
        <v>2</v>
      </c>
      <c r="DD208">
        <v>-1.1599999999999999</v>
      </c>
      <c r="DE208">
        <v>-4.0000000000000001E-3</v>
      </c>
      <c r="DF208">
        <v>0.52200000000000002</v>
      </c>
      <c r="DG208">
        <v>0.222</v>
      </c>
      <c r="DH208">
        <v>406</v>
      </c>
      <c r="DI208">
        <v>31</v>
      </c>
      <c r="DJ208">
        <v>0.33</v>
      </c>
      <c r="DK208">
        <v>0.17</v>
      </c>
      <c r="DL208">
        <v>-22.84735365853658</v>
      </c>
      <c r="DM208">
        <v>-0.2537602787456712</v>
      </c>
      <c r="DN208">
        <v>9.2026083517613225E-2</v>
      </c>
      <c r="DO208">
        <v>0</v>
      </c>
      <c r="DP208">
        <v>2.405134390243902</v>
      </c>
      <c r="DQ208">
        <v>0.22535142857142779</v>
      </c>
      <c r="DR208">
        <v>2.3497710012843981E-2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365</v>
      </c>
      <c r="EA208">
        <v>3.2965399999999998</v>
      </c>
      <c r="EB208">
        <v>2.6254499999999998</v>
      </c>
      <c r="EC208">
        <v>0.215498</v>
      </c>
      <c r="ED208">
        <v>0.21654999999999999</v>
      </c>
      <c r="EE208">
        <v>0.145846</v>
      </c>
      <c r="EF208">
        <v>0.137904</v>
      </c>
      <c r="EG208">
        <v>23750.2</v>
      </c>
      <c r="EH208">
        <v>24255.5</v>
      </c>
      <c r="EI208">
        <v>28174.9</v>
      </c>
      <c r="EJ208">
        <v>29808.7</v>
      </c>
      <c r="EK208">
        <v>33054.300000000003</v>
      </c>
      <c r="EL208">
        <v>35716.5</v>
      </c>
      <c r="EM208">
        <v>39687.9</v>
      </c>
      <c r="EN208">
        <v>42646.5</v>
      </c>
      <c r="EO208">
        <v>2.2226499999999998</v>
      </c>
      <c r="EP208">
        <v>2.1715499999999999</v>
      </c>
      <c r="EQ208">
        <v>6.2428400000000002E-2</v>
      </c>
      <c r="ER208">
        <v>0</v>
      </c>
      <c r="ES208">
        <v>32.6235</v>
      </c>
      <c r="ET208">
        <v>999.9</v>
      </c>
      <c r="EU208">
        <v>69.2</v>
      </c>
      <c r="EV208">
        <v>36.6</v>
      </c>
      <c r="EW208">
        <v>42.096400000000003</v>
      </c>
      <c r="EX208">
        <v>57.018000000000001</v>
      </c>
      <c r="EY208">
        <v>-2.0392600000000001</v>
      </c>
      <c r="EZ208">
        <v>2</v>
      </c>
      <c r="FA208">
        <v>0.47372700000000001</v>
      </c>
      <c r="FB208">
        <v>0.87992899999999996</v>
      </c>
      <c r="FC208">
        <v>20.2682</v>
      </c>
      <c r="FD208">
        <v>5.2160900000000003</v>
      </c>
      <c r="FE208">
        <v>12.004</v>
      </c>
      <c r="FF208">
        <v>4.9861000000000004</v>
      </c>
      <c r="FG208">
        <v>3.2845</v>
      </c>
      <c r="FH208">
        <v>5747.3</v>
      </c>
      <c r="FI208">
        <v>9999</v>
      </c>
      <c r="FJ208">
        <v>9999</v>
      </c>
      <c r="FK208">
        <v>465.5</v>
      </c>
      <c r="FL208">
        <v>1.86581</v>
      </c>
      <c r="FM208">
        <v>1.8621799999999999</v>
      </c>
      <c r="FN208">
        <v>1.8642399999999999</v>
      </c>
      <c r="FO208">
        <v>1.86033</v>
      </c>
      <c r="FP208">
        <v>1.8610100000000001</v>
      </c>
      <c r="FQ208">
        <v>1.8601300000000001</v>
      </c>
      <c r="FR208">
        <v>1.86182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1.48</v>
      </c>
      <c r="GH208">
        <v>0.26750000000000002</v>
      </c>
      <c r="GI208">
        <v>0.1107589500545309</v>
      </c>
      <c r="GJ208">
        <v>1.50489809740067E-3</v>
      </c>
      <c r="GK208">
        <v>-2.0552440134273611E-7</v>
      </c>
      <c r="GL208">
        <v>-9.6702536598140934E-11</v>
      </c>
      <c r="GM208">
        <v>-9.7891647304491333E-2</v>
      </c>
      <c r="GN208">
        <v>9.3380900660654225E-3</v>
      </c>
      <c r="GO208">
        <v>6.5945522138961576E-7</v>
      </c>
      <c r="GP208">
        <v>5.8990856701692426E-7</v>
      </c>
      <c r="GQ208">
        <v>7</v>
      </c>
      <c r="GR208">
        <v>2047</v>
      </c>
      <c r="GS208">
        <v>3</v>
      </c>
      <c r="GT208">
        <v>37</v>
      </c>
      <c r="GU208">
        <v>84.9</v>
      </c>
      <c r="GV208">
        <v>84.9</v>
      </c>
      <c r="GW208">
        <v>3.3801299999999999</v>
      </c>
      <c r="GX208">
        <v>2.5488300000000002</v>
      </c>
      <c r="GY208">
        <v>2.04834</v>
      </c>
      <c r="GZ208">
        <v>2.6184099999999999</v>
      </c>
      <c r="HA208">
        <v>2.1972700000000001</v>
      </c>
      <c r="HB208">
        <v>2.3168899999999999</v>
      </c>
      <c r="HC208">
        <v>41.612699999999997</v>
      </c>
      <c r="HD208">
        <v>14.727399999999999</v>
      </c>
      <c r="HE208">
        <v>18</v>
      </c>
      <c r="HF208">
        <v>704.12699999999995</v>
      </c>
      <c r="HG208">
        <v>735.72199999999998</v>
      </c>
      <c r="HH208">
        <v>31.002500000000001</v>
      </c>
      <c r="HI208">
        <v>33.410600000000002</v>
      </c>
      <c r="HJ208">
        <v>30.000699999999998</v>
      </c>
      <c r="HK208">
        <v>33.150500000000001</v>
      </c>
      <c r="HL208">
        <v>33.113100000000003</v>
      </c>
      <c r="HM208">
        <v>67.66</v>
      </c>
      <c r="HN208">
        <v>25.994900000000001</v>
      </c>
      <c r="HO208">
        <v>92.169200000000004</v>
      </c>
      <c r="HP208">
        <v>31</v>
      </c>
      <c r="HQ208">
        <v>1290.8</v>
      </c>
      <c r="HR208">
        <v>33.904699999999998</v>
      </c>
      <c r="HS208">
        <v>99.160300000000007</v>
      </c>
      <c r="HT208">
        <v>98.855800000000002</v>
      </c>
    </row>
    <row r="209" spans="1:228" x14ac:dyDescent="0.2">
      <c r="A209">
        <v>194</v>
      </c>
      <c r="B209">
        <v>1665416306.0999999</v>
      </c>
      <c r="C209">
        <v>770.5</v>
      </c>
      <c r="D209" t="s">
        <v>747</v>
      </c>
      <c r="E209" t="s">
        <v>748</v>
      </c>
      <c r="F209">
        <v>4</v>
      </c>
      <c r="G209">
        <v>1665416304.0999999</v>
      </c>
      <c r="H209">
        <f t="shared" si="102"/>
        <v>6.2685947502645707E-3</v>
      </c>
      <c r="I209">
        <f t="shared" si="103"/>
        <v>6.2685947502645707</v>
      </c>
      <c r="J209">
        <f t="shared" si="104"/>
        <v>23.193457760714146</v>
      </c>
      <c r="K209">
        <f t="shared" si="105"/>
        <v>1258.4457142857141</v>
      </c>
      <c r="L209">
        <f t="shared" si="106"/>
        <v>1134.3957916832312</v>
      </c>
      <c r="M209">
        <f t="shared" si="107"/>
        <v>115.13307759680501</v>
      </c>
      <c r="N209">
        <f t="shared" si="108"/>
        <v>127.72325949767149</v>
      </c>
      <c r="O209">
        <f t="shared" si="109"/>
        <v>0.41712444780186231</v>
      </c>
      <c r="P209">
        <f t="shared" si="110"/>
        <v>3.6829183471127469</v>
      </c>
      <c r="Q209">
        <f t="shared" si="111"/>
        <v>0.39254329466355092</v>
      </c>
      <c r="R209">
        <f t="shared" si="112"/>
        <v>0.24742727740618412</v>
      </c>
      <c r="S209">
        <f t="shared" si="113"/>
        <v>226.11852223741676</v>
      </c>
      <c r="T209">
        <f t="shared" si="114"/>
        <v>33.60823229498137</v>
      </c>
      <c r="U209">
        <f t="shared" si="115"/>
        <v>33.648142857142858</v>
      </c>
      <c r="V209">
        <f t="shared" si="116"/>
        <v>5.2390352524249417</v>
      </c>
      <c r="W209">
        <f t="shared" si="117"/>
        <v>69.647307284858698</v>
      </c>
      <c r="X209">
        <f t="shared" si="118"/>
        <v>3.6895686283426747</v>
      </c>
      <c r="Y209">
        <f t="shared" si="119"/>
        <v>5.2975036253049597</v>
      </c>
      <c r="Z209">
        <f t="shared" si="120"/>
        <v>1.549466624082267</v>
      </c>
      <c r="AA209">
        <f t="shared" si="121"/>
        <v>-276.44502848666758</v>
      </c>
      <c r="AB209">
        <f t="shared" si="122"/>
        <v>39.432723894406934</v>
      </c>
      <c r="AC209">
        <f t="shared" si="123"/>
        <v>2.4701242189287727</v>
      </c>
      <c r="AD209">
        <f t="shared" si="124"/>
        <v>-8.423658135915133</v>
      </c>
      <c r="AE209">
        <f t="shared" si="125"/>
        <v>47.277962706130062</v>
      </c>
      <c r="AF209">
        <f t="shared" si="126"/>
        <v>6.1447429060475223</v>
      </c>
      <c r="AG209">
        <f t="shared" si="127"/>
        <v>23.193457760714146</v>
      </c>
      <c r="AH209">
        <v>1325.843075174306</v>
      </c>
      <c r="AI209">
        <v>1308.595757575757</v>
      </c>
      <c r="AJ209">
        <v>1.7802334776960069</v>
      </c>
      <c r="AK209">
        <v>66.861594045505171</v>
      </c>
      <c r="AL209">
        <f t="shared" si="128"/>
        <v>6.2685947502645707</v>
      </c>
      <c r="AM209">
        <v>33.891055639688673</v>
      </c>
      <c r="AN209">
        <v>36.362544848484838</v>
      </c>
      <c r="AO209">
        <v>7.2229042510971401E-3</v>
      </c>
      <c r="AP209">
        <v>85.609805602652457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47252.605532205103</v>
      </c>
      <c r="AV209">
        <f t="shared" si="132"/>
        <v>1199.998571428571</v>
      </c>
      <c r="AW209">
        <f t="shared" si="133"/>
        <v>1025.9256135945161</v>
      </c>
      <c r="AX209">
        <f t="shared" si="134"/>
        <v>0.8549390291133222</v>
      </c>
      <c r="AY209">
        <f t="shared" si="135"/>
        <v>0.18843232618871186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1665416304.0999999</v>
      </c>
      <c r="BF209">
        <v>1258.4457142857141</v>
      </c>
      <c r="BG209">
        <v>1281.2971428571429</v>
      </c>
      <c r="BH209">
        <v>36.352985714285722</v>
      </c>
      <c r="BI209">
        <v>33.893257142857138</v>
      </c>
      <c r="BJ209">
        <v>1256.96</v>
      </c>
      <c r="BK209">
        <v>36.085328571428583</v>
      </c>
      <c r="BL209">
        <v>649.9774285714285</v>
      </c>
      <c r="BM209">
        <v>101.393</v>
      </c>
      <c r="BN209">
        <v>9.9863814285714295E-2</v>
      </c>
      <c r="BO209">
        <v>33.846742857142857</v>
      </c>
      <c r="BP209">
        <v>33.648142857142858</v>
      </c>
      <c r="BQ209">
        <v>999.89999999999986</v>
      </c>
      <c r="BR209">
        <v>0</v>
      </c>
      <c r="BS209">
        <v>0</v>
      </c>
      <c r="BT209">
        <v>8987.8571428571431</v>
      </c>
      <c r="BU209">
        <v>0</v>
      </c>
      <c r="BV209">
        <v>317.35199999999998</v>
      </c>
      <c r="BW209">
        <v>-22.85247142857143</v>
      </c>
      <c r="BX209">
        <v>1305.92</v>
      </c>
      <c r="BY209">
        <v>1326.2485714285719</v>
      </c>
      <c r="BZ209">
        <v>2.459708571428572</v>
      </c>
      <c r="CA209">
        <v>1281.2971428571429</v>
      </c>
      <c r="CB209">
        <v>33.893257142857138</v>
      </c>
      <c r="CC209">
        <v>3.685937142857143</v>
      </c>
      <c r="CD209">
        <v>3.4365399999999999</v>
      </c>
      <c r="CE209">
        <v>27.501428571428569</v>
      </c>
      <c r="CF209">
        <v>26.30942857142858</v>
      </c>
      <c r="CG209">
        <v>1199.998571428571</v>
      </c>
      <c r="CH209">
        <v>0.49994799999999989</v>
      </c>
      <c r="CI209">
        <v>0.50005200000000005</v>
      </c>
      <c r="CJ209">
        <v>0</v>
      </c>
      <c r="CK209">
        <v>1000.688571428572</v>
      </c>
      <c r="CL209">
        <v>4.9990899999999998</v>
      </c>
      <c r="CM209">
        <v>11202.71428571429</v>
      </c>
      <c r="CN209">
        <v>9557.6799999999985</v>
      </c>
      <c r="CO209">
        <v>43.061999999999998</v>
      </c>
      <c r="CP209">
        <v>45.625</v>
      </c>
      <c r="CQ209">
        <v>43.936999999999998</v>
      </c>
      <c r="CR209">
        <v>44.436999999999998</v>
      </c>
      <c r="CS209">
        <v>44.625</v>
      </c>
      <c r="CT209">
        <v>597.43857142857144</v>
      </c>
      <c r="CU209">
        <v>597.56000000000006</v>
      </c>
      <c r="CV209">
        <v>0</v>
      </c>
      <c r="CW209">
        <v>1665416309.5999999</v>
      </c>
      <c r="CX209">
        <v>0</v>
      </c>
      <c r="CY209">
        <v>1665411210</v>
      </c>
      <c r="CZ209" t="s">
        <v>356</v>
      </c>
      <c r="DA209">
        <v>1665411210</v>
      </c>
      <c r="DB209">
        <v>1665411207</v>
      </c>
      <c r="DC209">
        <v>2</v>
      </c>
      <c r="DD209">
        <v>-1.1599999999999999</v>
      </c>
      <c r="DE209">
        <v>-4.0000000000000001E-3</v>
      </c>
      <c r="DF209">
        <v>0.52200000000000002</v>
      </c>
      <c r="DG209">
        <v>0.222</v>
      </c>
      <c r="DH209">
        <v>406</v>
      </c>
      <c r="DI209">
        <v>31</v>
      </c>
      <c r="DJ209">
        <v>0.33</v>
      </c>
      <c r="DK209">
        <v>0.17</v>
      </c>
      <c r="DL209">
        <v>-22.868543902439029</v>
      </c>
      <c r="DM209">
        <v>0.19176167247383361</v>
      </c>
      <c r="DN209">
        <v>7.5259625585751833E-2</v>
      </c>
      <c r="DO209">
        <v>0</v>
      </c>
      <c r="DP209">
        <v>2.4227214634146339</v>
      </c>
      <c r="DQ209">
        <v>0.22234808362369701</v>
      </c>
      <c r="DR209">
        <v>2.312898841660594E-2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365</v>
      </c>
      <c r="EA209">
        <v>3.2964099999999998</v>
      </c>
      <c r="EB209">
        <v>2.62507</v>
      </c>
      <c r="EC209">
        <v>0.21620900000000001</v>
      </c>
      <c r="ED209">
        <v>0.217251</v>
      </c>
      <c r="EE209">
        <v>0.14591100000000001</v>
      </c>
      <c r="EF209">
        <v>0.13792299999999999</v>
      </c>
      <c r="EG209">
        <v>23728.2</v>
      </c>
      <c r="EH209">
        <v>24233.8</v>
      </c>
      <c r="EI209">
        <v>28174.5</v>
      </c>
      <c r="EJ209">
        <v>29808.799999999999</v>
      </c>
      <c r="EK209">
        <v>33050.9</v>
      </c>
      <c r="EL209">
        <v>35716</v>
      </c>
      <c r="EM209">
        <v>39686.699999999997</v>
      </c>
      <c r="EN209">
        <v>42646.8</v>
      </c>
      <c r="EO209">
        <v>2.222</v>
      </c>
      <c r="EP209">
        <v>2.1717</v>
      </c>
      <c r="EQ209">
        <v>6.2756199999999998E-2</v>
      </c>
      <c r="ER209">
        <v>0</v>
      </c>
      <c r="ES209">
        <v>32.647300000000001</v>
      </c>
      <c r="ET209">
        <v>999.9</v>
      </c>
      <c r="EU209">
        <v>69.2</v>
      </c>
      <c r="EV209">
        <v>36.6</v>
      </c>
      <c r="EW209">
        <v>42.101399999999998</v>
      </c>
      <c r="EX209">
        <v>56.567999999999998</v>
      </c>
      <c r="EY209">
        <v>-2.10737</v>
      </c>
      <c r="EZ209">
        <v>2</v>
      </c>
      <c r="FA209">
        <v>0.47434199999999999</v>
      </c>
      <c r="FB209">
        <v>0.88803399999999999</v>
      </c>
      <c r="FC209">
        <v>20.267700000000001</v>
      </c>
      <c r="FD209">
        <v>5.2140000000000004</v>
      </c>
      <c r="FE209">
        <v>12.004</v>
      </c>
      <c r="FF209">
        <v>4.9854000000000003</v>
      </c>
      <c r="FG209">
        <v>3.2840500000000001</v>
      </c>
      <c r="FH209">
        <v>5747.3</v>
      </c>
      <c r="FI209">
        <v>9999</v>
      </c>
      <c r="FJ209">
        <v>9999</v>
      </c>
      <c r="FK209">
        <v>465.5</v>
      </c>
      <c r="FL209">
        <v>1.8658399999999999</v>
      </c>
      <c r="FM209">
        <v>1.8621799999999999</v>
      </c>
      <c r="FN209">
        <v>1.8642000000000001</v>
      </c>
      <c r="FO209">
        <v>1.8603499999999999</v>
      </c>
      <c r="FP209">
        <v>1.8610199999999999</v>
      </c>
      <c r="FQ209">
        <v>1.8601000000000001</v>
      </c>
      <c r="FR209">
        <v>1.86182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1.49</v>
      </c>
      <c r="GH209">
        <v>0.26769999999999999</v>
      </c>
      <c r="GI209">
        <v>0.1107589500545309</v>
      </c>
      <c r="GJ209">
        <v>1.50489809740067E-3</v>
      </c>
      <c r="GK209">
        <v>-2.0552440134273611E-7</v>
      </c>
      <c r="GL209">
        <v>-9.6702536598140934E-11</v>
      </c>
      <c r="GM209">
        <v>-9.7891647304491333E-2</v>
      </c>
      <c r="GN209">
        <v>9.3380900660654225E-3</v>
      </c>
      <c r="GO209">
        <v>6.5945522138961576E-7</v>
      </c>
      <c r="GP209">
        <v>5.8990856701692426E-7</v>
      </c>
      <c r="GQ209">
        <v>7</v>
      </c>
      <c r="GR209">
        <v>2047</v>
      </c>
      <c r="GS209">
        <v>3</v>
      </c>
      <c r="GT209">
        <v>37</v>
      </c>
      <c r="GU209">
        <v>84.9</v>
      </c>
      <c r="GV209">
        <v>85</v>
      </c>
      <c r="GW209">
        <v>3.3947799999999999</v>
      </c>
      <c r="GX209">
        <v>2.5476100000000002</v>
      </c>
      <c r="GY209">
        <v>2.04834</v>
      </c>
      <c r="GZ209">
        <v>2.6184099999999999</v>
      </c>
      <c r="HA209">
        <v>2.1972700000000001</v>
      </c>
      <c r="HB209">
        <v>2.3327599999999999</v>
      </c>
      <c r="HC209">
        <v>41.612699999999997</v>
      </c>
      <c r="HD209">
        <v>14.7362</v>
      </c>
      <c r="HE209">
        <v>18</v>
      </c>
      <c r="HF209">
        <v>703.64099999999996</v>
      </c>
      <c r="HG209">
        <v>735.93700000000001</v>
      </c>
      <c r="HH209">
        <v>31.002400000000002</v>
      </c>
      <c r="HI209">
        <v>33.4176</v>
      </c>
      <c r="HJ209">
        <v>30.000699999999998</v>
      </c>
      <c r="HK209">
        <v>33.155700000000003</v>
      </c>
      <c r="HL209">
        <v>33.119</v>
      </c>
      <c r="HM209">
        <v>67.9422</v>
      </c>
      <c r="HN209">
        <v>25.994900000000001</v>
      </c>
      <c r="HO209">
        <v>92.169200000000004</v>
      </c>
      <c r="HP209">
        <v>31</v>
      </c>
      <c r="HQ209">
        <v>1297.49</v>
      </c>
      <c r="HR209">
        <v>34.0383</v>
      </c>
      <c r="HS209">
        <v>99.158100000000005</v>
      </c>
      <c r="HT209">
        <v>98.856499999999997</v>
      </c>
    </row>
    <row r="210" spans="1:228" x14ac:dyDescent="0.2">
      <c r="A210">
        <v>195</v>
      </c>
      <c r="B210">
        <v>1665416310.0999999</v>
      </c>
      <c r="C210">
        <v>774.5</v>
      </c>
      <c r="D210" t="s">
        <v>749</v>
      </c>
      <c r="E210" t="s">
        <v>750</v>
      </c>
      <c r="F210">
        <v>4</v>
      </c>
      <c r="G210">
        <v>1665416307.7874999</v>
      </c>
      <c r="H210">
        <f t="shared" si="102"/>
        <v>6.2548204534513671E-3</v>
      </c>
      <c r="I210">
        <f t="shared" si="103"/>
        <v>6.2548204534513667</v>
      </c>
      <c r="J210">
        <f t="shared" si="104"/>
        <v>24.291765139257627</v>
      </c>
      <c r="K210">
        <f t="shared" si="105"/>
        <v>1264.58</v>
      </c>
      <c r="L210">
        <f t="shared" si="106"/>
        <v>1135.4579850318007</v>
      </c>
      <c r="M210">
        <f t="shared" si="107"/>
        <v>115.24191039944337</v>
      </c>
      <c r="N210">
        <f t="shared" si="108"/>
        <v>128.34699035459823</v>
      </c>
      <c r="O210">
        <f t="shared" si="109"/>
        <v>0.41504340827244063</v>
      </c>
      <c r="P210">
        <f t="shared" si="110"/>
        <v>3.6845351145027436</v>
      </c>
      <c r="Q210">
        <f t="shared" si="111"/>
        <v>0.39070924332945806</v>
      </c>
      <c r="R210">
        <f t="shared" si="112"/>
        <v>0.24626062787207487</v>
      </c>
      <c r="S210">
        <f t="shared" si="113"/>
        <v>226.11708186254936</v>
      </c>
      <c r="T210">
        <f t="shared" si="114"/>
        <v>33.623197889039716</v>
      </c>
      <c r="U210">
        <f t="shared" si="115"/>
        <v>33.668212500000003</v>
      </c>
      <c r="V210">
        <f t="shared" si="116"/>
        <v>5.2449182023892993</v>
      </c>
      <c r="W210">
        <f t="shared" si="117"/>
        <v>69.639901670601503</v>
      </c>
      <c r="X210">
        <f t="shared" si="118"/>
        <v>3.6916480825383569</v>
      </c>
      <c r="Y210">
        <f t="shared" si="119"/>
        <v>5.3010529796551777</v>
      </c>
      <c r="Z210">
        <f t="shared" si="120"/>
        <v>1.5532701198509424</v>
      </c>
      <c r="AA210">
        <f t="shared" si="121"/>
        <v>-275.83758199720529</v>
      </c>
      <c r="AB210">
        <f t="shared" si="122"/>
        <v>37.846011192656306</v>
      </c>
      <c r="AC210">
        <f t="shared" si="123"/>
        <v>2.370061468306385</v>
      </c>
      <c r="AD210">
        <f t="shared" si="124"/>
        <v>-9.504427473693255</v>
      </c>
      <c r="AE210">
        <f t="shared" si="125"/>
        <v>47.335879836675666</v>
      </c>
      <c r="AF210">
        <f t="shared" si="126"/>
        <v>6.1617657697215398</v>
      </c>
      <c r="AG210">
        <f t="shared" si="127"/>
        <v>24.291765139257627</v>
      </c>
      <c r="AH210">
        <v>1332.797806816588</v>
      </c>
      <c r="AI210">
        <v>1315.398848484848</v>
      </c>
      <c r="AJ210">
        <v>1.70227705154676</v>
      </c>
      <c r="AK210">
        <v>66.861594045505171</v>
      </c>
      <c r="AL210">
        <f t="shared" si="128"/>
        <v>6.2548204534513667</v>
      </c>
      <c r="AM210">
        <v>33.89571742980295</v>
      </c>
      <c r="AN210">
        <v>36.3826696969697</v>
      </c>
      <c r="AO210">
        <v>3.150168640121635E-3</v>
      </c>
      <c r="AP210">
        <v>85.609805602652457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47279.612754158603</v>
      </c>
      <c r="AV210">
        <f t="shared" si="132"/>
        <v>1199.99</v>
      </c>
      <c r="AW210">
        <f t="shared" si="133"/>
        <v>1025.918376094585</v>
      </c>
      <c r="AX210">
        <f t="shared" si="134"/>
        <v>0.85493910457135902</v>
      </c>
      <c r="AY210">
        <f t="shared" si="135"/>
        <v>0.18843247182272299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1665416307.7874999</v>
      </c>
      <c r="BF210">
        <v>1264.58</v>
      </c>
      <c r="BG210">
        <v>1287.4775</v>
      </c>
      <c r="BH210">
        <v>36.373150000000003</v>
      </c>
      <c r="BI210">
        <v>33.906937499999998</v>
      </c>
      <c r="BJ210">
        <v>1263.0912499999999</v>
      </c>
      <c r="BK210">
        <v>36.105275000000013</v>
      </c>
      <c r="BL210">
        <v>650.05087499999991</v>
      </c>
      <c r="BM210">
        <v>101.39375</v>
      </c>
      <c r="BN210">
        <v>0.1000189625</v>
      </c>
      <c r="BO210">
        <v>33.858737499999997</v>
      </c>
      <c r="BP210">
        <v>33.668212500000003</v>
      </c>
      <c r="BQ210">
        <v>999.9</v>
      </c>
      <c r="BR210">
        <v>0</v>
      </c>
      <c r="BS210">
        <v>0</v>
      </c>
      <c r="BT210">
        <v>8993.3612499999981</v>
      </c>
      <c r="BU210">
        <v>0</v>
      </c>
      <c r="BV210">
        <v>317.25750000000011</v>
      </c>
      <c r="BW210">
        <v>-22.898487500000002</v>
      </c>
      <c r="BX210">
        <v>1312.31125</v>
      </c>
      <c r="BY210">
        <v>1332.665</v>
      </c>
      <c r="BZ210">
        <v>2.46621625</v>
      </c>
      <c r="CA210">
        <v>1287.4775</v>
      </c>
      <c r="CB210">
        <v>33.906937499999998</v>
      </c>
      <c r="CC210">
        <v>3.6880099999999998</v>
      </c>
      <c r="CD210">
        <v>3.4379499999999998</v>
      </c>
      <c r="CE210">
        <v>27.511075000000002</v>
      </c>
      <c r="CF210">
        <v>26.316387500000001</v>
      </c>
      <c r="CG210">
        <v>1199.99</v>
      </c>
      <c r="CH210">
        <v>0.499948</v>
      </c>
      <c r="CI210">
        <v>0.50005200000000005</v>
      </c>
      <c r="CJ210">
        <v>0</v>
      </c>
      <c r="CK210">
        <v>1000.78125</v>
      </c>
      <c r="CL210">
        <v>4.9990899999999998</v>
      </c>
      <c r="CM210">
        <v>11217.487499999999</v>
      </c>
      <c r="CN210">
        <v>9557.61</v>
      </c>
      <c r="CO210">
        <v>43.061999999999998</v>
      </c>
      <c r="CP210">
        <v>45.625</v>
      </c>
      <c r="CQ210">
        <v>43.936999999999998</v>
      </c>
      <c r="CR210">
        <v>44.484250000000003</v>
      </c>
      <c r="CS210">
        <v>44.625</v>
      </c>
      <c r="CT210">
        <v>597.43124999999986</v>
      </c>
      <c r="CU210">
        <v>597.55874999999992</v>
      </c>
      <c r="CV210">
        <v>0</v>
      </c>
      <c r="CW210">
        <v>1665416313.8</v>
      </c>
      <c r="CX210">
        <v>0</v>
      </c>
      <c r="CY210">
        <v>1665411210</v>
      </c>
      <c r="CZ210" t="s">
        <v>356</v>
      </c>
      <c r="DA210">
        <v>1665411210</v>
      </c>
      <c r="DB210">
        <v>1665411207</v>
      </c>
      <c r="DC210">
        <v>2</v>
      </c>
      <c r="DD210">
        <v>-1.1599999999999999</v>
      </c>
      <c r="DE210">
        <v>-4.0000000000000001E-3</v>
      </c>
      <c r="DF210">
        <v>0.52200000000000002</v>
      </c>
      <c r="DG210">
        <v>0.222</v>
      </c>
      <c r="DH210">
        <v>406</v>
      </c>
      <c r="DI210">
        <v>31</v>
      </c>
      <c r="DJ210">
        <v>0.33</v>
      </c>
      <c r="DK210">
        <v>0.17</v>
      </c>
      <c r="DL210">
        <v>-22.881163414634141</v>
      </c>
      <c r="DM210">
        <v>0.26911567944249221</v>
      </c>
      <c r="DN210">
        <v>6.6985297826654674E-2</v>
      </c>
      <c r="DO210">
        <v>0</v>
      </c>
      <c r="DP210">
        <v>2.43553243902439</v>
      </c>
      <c r="DQ210">
        <v>0.2475990940766549</v>
      </c>
      <c r="DR210">
        <v>2.5373296197081271E-2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365</v>
      </c>
      <c r="EA210">
        <v>3.2965100000000001</v>
      </c>
      <c r="EB210">
        <v>2.6251500000000001</v>
      </c>
      <c r="EC210">
        <v>0.21690400000000001</v>
      </c>
      <c r="ED210">
        <v>0.217947</v>
      </c>
      <c r="EE210">
        <v>0.14597099999999999</v>
      </c>
      <c r="EF210">
        <v>0.13805799999999999</v>
      </c>
      <c r="EG210">
        <v>23707</v>
      </c>
      <c r="EH210">
        <v>24212.5</v>
      </c>
      <c r="EI210">
        <v>28174.400000000001</v>
      </c>
      <c r="EJ210">
        <v>29809.3</v>
      </c>
      <c r="EK210">
        <v>33048.9</v>
      </c>
      <c r="EL210">
        <v>35711</v>
      </c>
      <c r="EM210">
        <v>39687.1</v>
      </c>
      <c r="EN210">
        <v>42647.5</v>
      </c>
      <c r="EO210">
        <v>2.22187</v>
      </c>
      <c r="EP210">
        <v>2.1717300000000002</v>
      </c>
      <c r="EQ210">
        <v>6.1668500000000001E-2</v>
      </c>
      <c r="ER210">
        <v>0</v>
      </c>
      <c r="ES210">
        <v>32.670499999999997</v>
      </c>
      <c r="ET210">
        <v>999.9</v>
      </c>
      <c r="EU210">
        <v>69.2</v>
      </c>
      <c r="EV210">
        <v>36.6</v>
      </c>
      <c r="EW210">
        <v>42.103200000000001</v>
      </c>
      <c r="EX210">
        <v>56.808</v>
      </c>
      <c r="EY210">
        <v>-2.0592999999999999</v>
      </c>
      <c r="EZ210">
        <v>2</v>
      </c>
      <c r="FA210">
        <v>0.47488799999999998</v>
      </c>
      <c r="FB210">
        <v>0.89605699999999999</v>
      </c>
      <c r="FC210">
        <v>20.267900000000001</v>
      </c>
      <c r="FD210">
        <v>5.2163899999999996</v>
      </c>
      <c r="FE210">
        <v>12.004</v>
      </c>
      <c r="FF210">
        <v>4.9859</v>
      </c>
      <c r="FG210">
        <v>3.2844500000000001</v>
      </c>
      <c r="FH210">
        <v>5747.3</v>
      </c>
      <c r="FI210">
        <v>9999</v>
      </c>
      <c r="FJ210">
        <v>9999</v>
      </c>
      <c r="FK210">
        <v>465.5</v>
      </c>
      <c r="FL210">
        <v>1.86581</v>
      </c>
      <c r="FM210">
        <v>1.8621799999999999</v>
      </c>
      <c r="FN210">
        <v>1.8642099999999999</v>
      </c>
      <c r="FO210">
        <v>1.8603499999999999</v>
      </c>
      <c r="FP210">
        <v>1.8610100000000001</v>
      </c>
      <c r="FQ210">
        <v>1.8601399999999999</v>
      </c>
      <c r="FR210">
        <v>1.8617900000000001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1.49</v>
      </c>
      <c r="GH210">
        <v>0.26800000000000002</v>
      </c>
      <c r="GI210">
        <v>0.1107589500545309</v>
      </c>
      <c r="GJ210">
        <v>1.50489809740067E-3</v>
      </c>
      <c r="GK210">
        <v>-2.0552440134273611E-7</v>
      </c>
      <c r="GL210">
        <v>-9.6702536598140934E-11</v>
      </c>
      <c r="GM210">
        <v>-9.7891647304491333E-2</v>
      </c>
      <c r="GN210">
        <v>9.3380900660654225E-3</v>
      </c>
      <c r="GO210">
        <v>6.5945522138961576E-7</v>
      </c>
      <c r="GP210">
        <v>5.8990856701692426E-7</v>
      </c>
      <c r="GQ210">
        <v>7</v>
      </c>
      <c r="GR210">
        <v>2047</v>
      </c>
      <c r="GS210">
        <v>3</v>
      </c>
      <c r="GT210">
        <v>37</v>
      </c>
      <c r="GU210">
        <v>85</v>
      </c>
      <c r="GV210">
        <v>85.1</v>
      </c>
      <c r="GW210">
        <v>3.4081999999999999</v>
      </c>
      <c r="GX210">
        <v>2.5463900000000002</v>
      </c>
      <c r="GY210">
        <v>2.04834</v>
      </c>
      <c r="GZ210">
        <v>2.6196299999999999</v>
      </c>
      <c r="HA210">
        <v>2.1972700000000001</v>
      </c>
      <c r="HB210">
        <v>2.34497</v>
      </c>
      <c r="HC210">
        <v>41.612699999999997</v>
      </c>
      <c r="HD210">
        <v>14.7362</v>
      </c>
      <c r="HE210">
        <v>18</v>
      </c>
      <c r="HF210">
        <v>703.60199999999998</v>
      </c>
      <c r="HG210">
        <v>736.03300000000002</v>
      </c>
      <c r="HH210">
        <v>31.002300000000002</v>
      </c>
      <c r="HI210">
        <v>33.424799999999998</v>
      </c>
      <c r="HJ210">
        <v>30.000699999999998</v>
      </c>
      <c r="HK210">
        <v>33.1616</v>
      </c>
      <c r="HL210">
        <v>33.124899999999997</v>
      </c>
      <c r="HM210">
        <v>68.224199999999996</v>
      </c>
      <c r="HN210">
        <v>25.7225</v>
      </c>
      <c r="HO210">
        <v>92.169200000000004</v>
      </c>
      <c r="HP210">
        <v>31</v>
      </c>
      <c r="HQ210">
        <v>1304.17</v>
      </c>
      <c r="HR210">
        <v>34.054000000000002</v>
      </c>
      <c r="HS210">
        <v>99.1584</v>
      </c>
      <c r="HT210">
        <v>98.858000000000004</v>
      </c>
    </row>
    <row r="211" spans="1:228" x14ac:dyDescent="0.2">
      <c r="A211">
        <v>196</v>
      </c>
      <c r="B211">
        <v>1665416314.0999999</v>
      </c>
      <c r="C211">
        <v>778.5</v>
      </c>
      <c r="D211" t="s">
        <v>751</v>
      </c>
      <c r="E211" t="s">
        <v>752</v>
      </c>
      <c r="F211">
        <v>4</v>
      </c>
      <c r="G211">
        <v>1665416312.0999999</v>
      </c>
      <c r="H211">
        <f t="shared" si="102"/>
        <v>6.2439955359331299E-3</v>
      </c>
      <c r="I211">
        <f t="shared" si="103"/>
        <v>6.2439955359331298</v>
      </c>
      <c r="J211">
        <f t="shared" si="104"/>
        <v>23.608431916719624</v>
      </c>
      <c r="K211">
        <f t="shared" si="105"/>
        <v>1271.788571428571</v>
      </c>
      <c r="L211">
        <f t="shared" si="106"/>
        <v>1145.1641802379982</v>
      </c>
      <c r="M211">
        <f t="shared" si="107"/>
        <v>116.22893760124332</v>
      </c>
      <c r="N211">
        <f t="shared" si="108"/>
        <v>129.08073537527588</v>
      </c>
      <c r="O211">
        <f t="shared" si="109"/>
        <v>0.41467102550158152</v>
      </c>
      <c r="P211">
        <f t="shared" si="110"/>
        <v>3.6801252967173994</v>
      </c>
      <c r="Q211">
        <f t="shared" si="111"/>
        <v>0.39035185912417669</v>
      </c>
      <c r="R211">
        <f t="shared" si="112"/>
        <v>0.2460359549987137</v>
      </c>
      <c r="S211">
        <f t="shared" si="113"/>
        <v>226.13661480725554</v>
      </c>
      <c r="T211">
        <f t="shared" si="114"/>
        <v>33.63638154121282</v>
      </c>
      <c r="U211">
        <f t="shared" si="115"/>
        <v>33.675757142857137</v>
      </c>
      <c r="V211">
        <f t="shared" si="116"/>
        <v>5.2471312247960826</v>
      </c>
      <c r="W211">
        <f t="shared" si="117"/>
        <v>69.662783955371793</v>
      </c>
      <c r="X211">
        <f t="shared" si="118"/>
        <v>3.6951486830553941</v>
      </c>
      <c r="Y211">
        <f t="shared" si="119"/>
        <v>5.3043367968507038</v>
      </c>
      <c r="Z211">
        <f t="shared" si="120"/>
        <v>1.5519825417406885</v>
      </c>
      <c r="AA211">
        <f t="shared" si="121"/>
        <v>-275.36020313465104</v>
      </c>
      <c r="AB211">
        <f t="shared" si="122"/>
        <v>38.504337146132386</v>
      </c>
      <c r="AC211">
        <f t="shared" si="123"/>
        <v>2.4143977508668604</v>
      </c>
      <c r="AD211">
        <f t="shared" si="124"/>
        <v>-8.3048534303962498</v>
      </c>
      <c r="AE211">
        <f t="shared" si="125"/>
        <v>47.437531599365208</v>
      </c>
      <c r="AF211">
        <f t="shared" si="126"/>
        <v>6.0362646494949308</v>
      </c>
      <c r="AG211">
        <f t="shared" si="127"/>
        <v>23.608431916719624</v>
      </c>
      <c r="AH211">
        <v>1339.824879230589</v>
      </c>
      <c r="AI211">
        <v>1322.479818181818</v>
      </c>
      <c r="AJ211">
        <v>1.7606279054753891</v>
      </c>
      <c r="AK211">
        <v>66.861594045505171</v>
      </c>
      <c r="AL211">
        <f t="shared" si="128"/>
        <v>6.2439955359331298</v>
      </c>
      <c r="AM211">
        <v>33.972383120126402</v>
      </c>
      <c r="AN211">
        <v>36.424438787878778</v>
      </c>
      <c r="AO211">
        <v>8.9920517285434765E-3</v>
      </c>
      <c r="AP211">
        <v>85.609805602652457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47199.234649222839</v>
      </c>
      <c r="AV211">
        <f t="shared" si="132"/>
        <v>1200.1057142857139</v>
      </c>
      <c r="AW211">
        <f t="shared" si="133"/>
        <v>1026.0161278794067</v>
      </c>
      <c r="AX211">
        <f t="shared" si="134"/>
        <v>0.85493812392192226</v>
      </c>
      <c r="AY211">
        <f t="shared" si="135"/>
        <v>0.18843057916931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1665416312.0999999</v>
      </c>
      <c r="BF211">
        <v>1271.788571428571</v>
      </c>
      <c r="BG211">
        <v>1294.681428571429</v>
      </c>
      <c r="BH211">
        <v>36.407042857142862</v>
      </c>
      <c r="BI211">
        <v>33.991042857142858</v>
      </c>
      <c r="BJ211">
        <v>1270.298571428571</v>
      </c>
      <c r="BK211">
        <v>36.138771428571431</v>
      </c>
      <c r="BL211">
        <v>650.02299999999991</v>
      </c>
      <c r="BM211">
        <v>101.39528571428571</v>
      </c>
      <c r="BN211">
        <v>0.1001501428571429</v>
      </c>
      <c r="BO211">
        <v>33.86982857142857</v>
      </c>
      <c r="BP211">
        <v>33.675757142857137</v>
      </c>
      <c r="BQ211">
        <v>999.89999999999986</v>
      </c>
      <c r="BR211">
        <v>0</v>
      </c>
      <c r="BS211">
        <v>0</v>
      </c>
      <c r="BT211">
        <v>8978.0342857142859</v>
      </c>
      <c r="BU211">
        <v>0</v>
      </c>
      <c r="BV211">
        <v>318.16971428571429</v>
      </c>
      <c r="BW211">
        <v>-22.893514285714279</v>
      </c>
      <c r="BX211">
        <v>1319.8414285714291</v>
      </c>
      <c r="BY211">
        <v>1340.24</v>
      </c>
      <c r="BZ211">
        <v>2.4160028571428569</v>
      </c>
      <c r="CA211">
        <v>1294.681428571429</v>
      </c>
      <c r="CB211">
        <v>33.991042857142858</v>
      </c>
      <c r="CC211">
        <v>3.691502857142857</v>
      </c>
      <c r="CD211">
        <v>3.4465300000000001</v>
      </c>
      <c r="CE211">
        <v>27.527228571428569</v>
      </c>
      <c r="CF211">
        <v>26.358628571428572</v>
      </c>
      <c r="CG211">
        <v>1200.1057142857139</v>
      </c>
      <c r="CH211">
        <v>0.49997971428571442</v>
      </c>
      <c r="CI211">
        <v>0.50002028571428581</v>
      </c>
      <c r="CJ211">
        <v>0</v>
      </c>
      <c r="CK211">
        <v>1001.007142857143</v>
      </c>
      <c r="CL211">
        <v>4.9990899999999998</v>
      </c>
      <c r="CM211">
        <v>11227.87142857143</v>
      </c>
      <c r="CN211">
        <v>9558.630000000001</v>
      </c>
      <c r="CO211">
        <v>43.125</v>
      </c>
      <c r="CP211">
        <v>45.678142857142859</v>
      </c>
      <c r="CQ211">
        <v>43.936999999999998</v>
      </c>
      <c r="CR211">
        <v>44.5</v>
      </c>
      <c r="CS211">
        <v>44.678142857142859</v>
      </c>
      <c r="CT211">
        <v>597.52857142857135</v>
      </c>
      <c r="CU211">
        <v>597.5771428571428</v>
      </c>
      <c r="CV211">
        <v>0</v>
      </c>
      <c r="CW211">
        <v>1665416318</v>
      </c>
      <c r="CX211">
        <v>0</v>
      </c>
      <c r="CY211">
        <v>1665411210</v>
      </c>
      <c r="CZ211" t="s">
        <v>356</v>
      </c>
      <c r="DA211">
        <v>1665411210</v>
      </c>
      <c r="DB211">
        <v>1665411207</v>
      </c>
      <c r="DC211">
        <v>2</v>
      </c>
      <c r="DD211">
        <v>-1.1599999999999999</v>
      </c>
      <c r="DE211">
        <v>-4.0000000000000001E-3</v>
      </c>
      <c r="DF211">
        <v>0.52200000000000002</v>
      </c>
      <c r="DG211">
        <v>0.222</v>
      </c>
      <c r="DH211">
        <v>406</v>
      </c>
      <c r="DI211">
        <v>31</v>
      </c>
      <c r="DJ211">
        <v>0.33</v>
      </c>
      <c r="DK211">
        <v>0.17</v>
      </c>
      <c r="DL211">
        <v>-22.870219512195121</v>
      </c>
      <c r="DM211">
        <v>-7.1144947735194919E-2</v>
      </c>
      <c r="DN211">
        <v>5.9425083886217443E-2</v>
      </c>
      <c r="DO211">
        <v>1</v>
      </c>
      <c r="DP211">
        <v>2.4392070731707318</v>
      </c>
      <c r="DQ211">
        <v>5.5436236933805311E-2</v>
      </c>
      <c r="DR211">
        <v>2.1462014912784821E-2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562</v>
      </c>
      <c r="EA211">
        <v>3.2964600000000002</v>
      </c>
      <c r="EB211">
        <v>2.6254</v>
      </c>
      <c r="EC211">
        <v>0.217614</v>
      </c>
      <c r="ED211">
        <v>0.21864700000000001</v>
      </c>
      <c r="EE211">
        <v>0.146088</v>
      </c>
      <c r="EF211">
        <v>0.138237</v>
      </c>
      <c r="EG211">
        <v>23685.1</v>
      </c>
      <c r="EH211">
        <v>24190.1</v>
      </c>
      <c r="EI211">
        <v>28174</v>
      </c>
      <c r="EJ211">
        <v>29808.6</v>
      </c>
      <c r="EK211">
        <v>33043.699999999997</v>
      </c>
      <c r="EL211">
        <v>35703</v>
      </c>
      <c r="EM211">
        <v>39686.300000000003</v>
      </c>
      <c r="EN211">
        <v>42646.7</v>
      </c>
      <c r="EO211">
        <v>2.2225000000000001</v>
      </c>
      <c r="EP211">
        <v>2.1716199999999999</v>
      </c>
      <c r="EQ211">
        <v>6.1131999999999999E-2</v>
      </c>
      <c r="ER211">
        <v>0</v>
      </c>
      <c r="ES211">
        <v>32.692100000000003</v>
      </c>
      <c r="ET211">
        <v>999.9</v>
      </c>
      <c r="EU211">
        <v>69.2</v>
      </c>
      <c r="EV211">
        <v>36.6</v>
      </c>
      <c r="EW211">
        <v>42.097200000000001</v>
      </c>
      <c r="EX211">
        <v>57.137999999999998</v>
      </c>
      <c r="EY211">
        <v>-2.2716400000000001</v>
      </c>
      <c r="EZ211">
        <v>2</v>
      </c>
      <c r="FA211">
        <v>0.47538599999999998</v>
      </c>
      <c r="FB211">
        <v>0.90415299999999998</v>
      </c>
      <c r="FC211">
        <v>20.267900000000001</v>
      </c>
      <c r="FD211">
        <v>5.2156399999999996</v>
      </c>
      <c r="FE211">
        <v>12.004</v>
      </c>
      <c r="FF211">
        <v>4.9863</v>
      </c>
      <c r="FG211">
        <v>3.2844500000000001</v>
      </c>
      <c r="FH211">
        <v>5747.7</v>
      </c>
      <c r="FI211">
        <v>9999</v>
      </c>
      <c r="FJ211">
        <v>9999</v>
      </c>
      <c r="FK211">
        <v>465.5</v>
      </c>
      <c r="FL211">
        <v>1.8658300000000001</v>
      </c>
      <c r="FM211">
        <v>1.8621799999999999</v>
      </c>
      <c r="FN211">
        <v>1.8642099999999999</v>
      </c>
      <c r="FO211">
        <v>1.8603400000000001</v>
      </c>
      <c r="FP211">
        <v>1.8609899999999999</v>
      </c>
      <c r="FQ211">
        <v>1.86009</v>
      </c>
      <c r="FR211">
        <v>1.8617900000000001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1.49</v>
      </c>
      <c r="GH211">
        <v>0.26850000000000002</v>
      </c>
      <c r="GI211">
        <v>0.1107589500545309</v>
      </c>
      <c r="GJ211">
        <v>1.50489809740067E-3</v>
      </c>
      <c r="GK211">
        <v>-2.0552440134273611E-7</v>
      </c>
      <c r="GL211">
        <v>-9.6702536598140934E-11</v>
      </c>
      <c r="GM211">
        <v>-9.7891647304491333E-2</v>
      </c>
      <c r="GN211">
        <v>9.3380900660654225E-3</v>
      </c>
      <c r="GO211">
        <v>6.5945522138961576E-7</v>
      </c>
      <c r="GP211">
        <v>5.8990856701692426E-7</v>
      </c>
      <c r="GQ211">
        <v>7</v>
      </c>
      <c r="GR211">
        <v>2047</v>
      </c>
      <c r="GS211">
        <v>3</v>
      </c>
      <c r="GT211">
        <v>37</v>
      </c>
      <c r="GU211">
        <v>85.1</v>
      </c>
      <c r="GV211">
        <v>85.1</v>
      </c>
      <c r="GW211">
        <v>3.4228499999999999</v>
      </c>
      <c r="GX211">
        <v>2.5439500000000002</v>
      </c>
      <c r="GY211">
        <v>2.04834</v>
      </c>
      <c r="GZ211">
        <v>2.6196299999999999</v>
      </c>
      <c r="HA211">
        <v>2.1972700000000001</v>
      </c>
      <c r="HB211">
        <v>2.34985</v>
      </c>
      <c r="HC211">
        <v>41.612699999999997</v>
      </c>
      <c r="HD211">
        <v>14.7362</v>
      </c>
      <c r="HE211">
        <v>18</v>
      </c>
      <c r="HF211">
        <v>704.19100000000003</v>
      </c>
      <c r="HG211">
        <v>736.01</v>
      </c>
      <c r="HH211">
        <v>31.002300000000002</v>
      </c>
      <c r="HI211">
        <v>33.431800000000003</v>
      </c>
      <c r="HJ211">
        <v>30.000699999999998</v>
      </c>
      <c r="HK211">
        <v>33.167499999999997</v>
      </c>
      <c r="HL211">
        <v>33.130800000000001</v>
      </c>
      <c r="HM211">
        <v>68.506900000000002</v>
      </c>
      <c r="HN211">
        <v>25.7225</v>
      </c>
      <c r="HO211">
        <v>92.169200000000004</v>
      </c>
      <c r="HP211">
        <v>31</v>
      </c>
      <c r="HQ211">
        <v>1310.85</v>
      </c>
      <c r="HR211">
        <v>34.048200000000001</v>
      </c>
      <c r="HS211">
        <v>99.156899999999993</v>
      </c>
      <c r="HT211">
        <v>98.855999999999995</v>
      </c>
    </row>
    <row r="212" spans="1:228" x14ac:dyDescent="0.2">
      <c r="A212">
        <v>197</v>
      </c>
      <c r="B212">
        <v>1665416318.0999999</v>
      </c>
      <c r="C212">
        <v>782.5</v>
      </c>
      <c r="D212" t="s">
        <v>753</v>
      </c>
      <c r="E212" t="s">
        <v>754</v>
      </c>
      <c r="F212">
        <v>4</v>
      </c>
      <c r="G212">
        <v>1665416315.7874999</v>
      </c>
      <c r="H212">
        <f t="shared" si="102"/>
        <v>6.2728807149680776E-3</v>
      </c>
      <c r="I212">
        <f t="shared" si="103"/>
        <v>6.2728807149680774</v>
      </c>
      <c r="J212">
        <f t="shared" si="104"/>
        <v>23.257421151399264</v>
      </c>
      <c r="K212">
        <f t="shared" si="105"/>
        <v>1277.98</v>
      </c>
      <c r="L212">
        <f t="shared" si="106"/>
        <v>1153.2009265941758</v>
      </c>
      <c r="M212">
        <f t="shared" si="107"/>
        <v>117.04559252336257</v>
      </c>
      <c r="N212">
        <f t="shared" si="108"/>
        <v>129.7102030387515</v>
      </c>
      <c r="O212">
        <f t="shared" si="109"/>
        <v>0.41725881437198825</v>
      </c>
      <c r="P212">
        <f t="shared" si="110"/>
        <v>3.6817153793285784</v>
      </c>
      <c r="Q212">
        <f t="shared" si="111"/>
        <v>0.39265479523004954</v>
      </c>
      <c r="R212">
        <f t="shared" si="112"/>
        <v>0.24749883360227959</v>
      </c>
      <c r="S212">
        <f t="shared" si="113"/>
        <v>226.11985911126172</v>
      </c>
      <c r="T212">
        <f t="shared" si="114"/>
        <v>33.641431115897525</v>
      </c>
      <c r="U212">
        <f t="shared" si="115"/>
        <v>33.683262499999998</v>
      </c>
      <c r="V212">
        <f t="shared" si="116"/>
        <v>5.2493335295360213</v>
      </c>
      <c r="W212">
        <f t="shared" si="117"/>
        <v>69.698964959614088</v>
      </c>
      <c r="X212">
        <f t="shared" si="118"/>
        <v>3.6993538080736368</v>
      </c>
      <c r="Y212">
        <f t="shared" si="119"/>
        <v>5.3076165624800398</v>
      </c>
      <c r="Z212">
        <f t="shared" si="120"/>
        <v>1.5499797214623845</v>
      </c>
      <c r="AA212">
        <f t="shared" si="121"/>
        <v>-276.6340395300922</v>
      </c>
      <c r="AB212">
        <f t="shared" si="122"/>
        <v>39.228798495181792</v>
      </c>
      <c r="AC212">
        <f t="shared" si="123"/>
        <v>2.4589857739405798</v>
      </c>
      <c r="AD212">
        <f t="shared" si="124"/>
        <v>-8.8263961497081027</v>
      </c>
      <c r="AE212">
        <f t="shared" si="125"/>
        <v>47.352888808245147</v>
      </c>
      <c r="AF212">
        <f t="shared" si="126"/>
        <v>6.0779693431815822</v>
      </c>
      <c r="AG212">
        <f t="shared" si="127"/>
        <v>23.257421151399264</v>
      </c>
      <c r="AH212">
        <v>1346.7988870135671</v>
      </c>
      <c r="AI212">
        <v>1329.537939393939</v>
      </c>
      <c r="AJ212">
        <v>1.7770344038059871</v>
      </c>
      <c r="AK212">
        <v>66.861594045505171</v>
      </c>
      <c r="AL212">
        <f t="shared" si="128"/>
        <v>6.2728807149680774</v>
      </c>
      <c r="AM212">
        <v>34.01300878726186</v>
      </c>
      <c r="AN212">
        <v>36.466769696969678</v>
      </c>
      <c r="AO212">
        <v>1.0847760075752029E-2</v>
      </c>
      <c r="AP212">
        <v>85.609805602652457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47225.90508457851</v>
      </c>
      <c r="AV212">
        <f t="shared" si="132"/>
        <v>1200.0137500000001</v>
      </c>
      <c r="AW212">
        <f t="shared" si="133"/>
        <v>1025.9378010939179</v>
      </c>
      <c r="AX212">
        <f t="shared" si="134"/>
        <v>0.85493837140942586</v>
      </c>
      <c r="AY212">
        <f t="shared" si="135"/>
        <v>0.18843105682019201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1665416315.7874999</v>
      </c>
      <c r="BF212">
        <v>1277.98</v>
      </c>
      <c r="BG212">
        <v>1300.875</v>
      </c>
      <c r="BH212">
        <v>36.448174999999999</v>
      </c>
      <c r="BI212">
        <v>34.015625</v>
      </c>
      <c r="BJ212">
        <v>1276.4862499999999</v>
      </c>
      <c r="BK212">
        <v>36.179400000000001</v>
      </c>
      <c r="BL212">
        <v>650.03324999999995</v>
      </c>
      <c r="BM212">
        <v>101.396125</v>
      </c>
      <c r="BN212">
        <v>0.100144925</v>
      </c>
      <c r="BO212">
        <v>33.880899999999997</v>
      </c>
      <c r="BP212">
        <v>33.683262499999998</v>
      </c>
      <c r="BQ212">
        <v>999.9</v>
      </c>
      <c r="BR212">
        <v>0</v>
      </c>
      <c r="BS212">
        <v>0</v>
      </c>
      <c r="BT212">
        <v>8983.4362499999988</v>
      </c>
      <c r="BU212">
        <v>0</v>
      </c>
      <c r="BV212">
        <v>318.947</v>
      </c>
      <c r="BW212">
        <v>-22.890862500000001</v>
      </c>
      <c r="BX212">
        <v>1326.325</v>
      </c>
      <c r="BY212">
        <v>1346.6812500000001</v>
      </c>
      <c r="BZ212">
        <v>2.4325337500000002</v>
      </c>
      <c r="CA212">
        <v>1300.875</v>
      </c>
      <c r="CB212">
        <v>34.015625</v>
      </c>
      <c r="CC212">
        <v>3.6956975000000001</v>
      </c>
      <c r="CD212">
        <v>3.4490500000000002</v>
      </c>
      <c r="CE212">
        <v>27.5466625</v>
      </c>
      <c r="CF212">
        <v>26.371012499999999</v>
      </c>
      <c r="CG212">
        <v>1200.0137500000001</v>
      </c>
      <c r="CH212">
        <v>0.49997124999999998</v>
      </c>
      <c r="CI212">
        <v>0.50002875000000002</v>
      </c>
      <c r="CJ212">
        <v>0</v>
      </c>
      <c r="CK212">
        <v>1000.955</v>
      </c>
      <c r="CL212">
        <v>4.9990899999999998</v>
      </c>
      <c r="CM212">
        <v>11231</v>
      </c>
      <c r="CN212">
        <v>9557.8724999999995</v>
      </c>
      <c r="CO212">
        <v>43.125</v>
      </c>
      <c r="CP212">
        <v>45.686999999999998</v>
      </c>
      <c r="CQ212">
        <v>43.936999999999998</v>
      </c>
      <c r="CR212">
        <v>44.530999999999999</v>
      </c>
      <c r="CS212">
        <v>44.686999999999998</v>
      </c>
      <c r="CT212">
        <v>597.47250000000008</v>
      </c>
      <c r="CU212">
        <v>597.54124999999999</v>
      </c>
      <c r="CV212">
        <v>0</v>
      </c>
      <c r="CW212">
        <v>1665416321.5999999</v>
      </c>
      <c r="CX212">
        <v>0</v>
      </c>
      <c r="CY212">
        <v>1665411210</v>
      </c>
      <c r="CZ212" t="s">
        <v>356</v>
      </c>
      <c r="DA212">
        <v>1665411210</v>
      </c>
      <c r="DB212">
        <v>1665411207</v>
      </c>
      <c r="DC212">
        <v>2</v>
      </c>
      <c r="DD212">
        <v>-1.1599999999999999</v>
      </c>
      <c r="DE212">
        <v>-4.0000000000000001E-3</v>
      </c>
      <c r="DF212">
        <v>0.52200000000000002</v>
      </c>
      <c r="DG212">
        <v>0.222</v>
      </c>
      <c r="DH212">
        <v>406</v>
      </c>
      <c r="DI212">
        <v>31</v>
      </c>
      <c r="DJ212">
        <v>0.33</v>
      </c>
      <c r="DK212">
        <v>0.17</v>
      </c>
      <c r="DL212">
        <v>-22.864417073170731</v>
      </c>
      <c r="DM212">
        <v>-0.37752334494777978</v>
      </c>
      <c r="DN212">
        <v>5.3138038841506613E-2</v>
      </c>
      <c r="DO212">
        <v>0</v>
      </c>
      <c r="DP212">
        <v>2.442502682926829</v>
      </c>
      <c r="DQ212">
        <v>-5.5339651567946221E-2</v>
      </c>
      <c r="DR212">
        <v>1.8962730458993531E-2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3.2963399999999998</v>
      </c>
      <c r="EB212">
        <v>2.6252200000000001</v>
      </c>
      <c r="EC212">
        <v>0.21832099999999999</v>
      </c>
      <c r="ED212">
        <v>0.21933800000000001</v>
      </c>
      <c r="EE212">
        <v>0.1462</v>
      </c>
      <c r="EF212">
        <v>0.138266</v>
      </c>
      <c r="EG212">
        <v>23663.8</v>
      </c>
      <c r="EH212">
        <v>24168.1</v>
      </c>
      <c r="EI212">
        <v>28174.3</v>
      </c>
      <c r="EJ212">
        <v>29808</v>
      </c>
      <c r="EK212">
        <v>33039.599999999999</v>
      </c>
      <c r="EL212">
        <v>35701.1</v>
      </c>
      <c r="EM212">
        <v>39686.5</v>
      </c>
      <c r="EN212">
        <v>42645.8</v>
      </c>
      <c r="EO212">
        <v>2.2233000000000001</v>
      </c>
      <c r="EP212">
        <v>2.1716500000000001</v>
      </c>
      <c r="EQ212">
        <v>6.0081500000000003E-2</v>
      </c>
      <c r="ER212">
        <v>0</v>
      </c>
      <c r="ES212">
        <v>32.713200000000001</v>
      </c>
      <c r="ET212">
        <v>999.9</v>
      </c>
      <c r="EU212">
        <v>69.2</v>
      </c>
      <c r="EV212">
        <v>36.6</v>
      </c>
      <c r="EW212">
        <v>42.1036</v>
      </c>
      <c r="EX212">
        <v>56.898000000000003</v>
      </c>
      <c r="EY212">
        <v>-2.1314099999999998</v>
      </c>
      <c r="EZ212">
        <v>2</v>
      </c>
      <c r="FA212">
        <v>0.47589700000000001</v>
      </c>
      <c r="FB212">
        <v>0.912879</v>
      </c>
      <c r="FC212">
        <v>20.268000000000001</v>
      </c>
      <c r="FD212">
        <v>5.2157900000000001</v>
      </c>
      <c r="FE212">
        <v>12.004</v>
      </c>
      <c r="FF212">
        <v>4.9865000000000004</v>
      </c>
      <c r="FG212">
        <v>3.2845</v>
      </c>
      <c r="FH212">
        <v>5747.7</v>
      </c>
      <c r="FI212">
        <v>9999</v>
      </c>
      <c r="FJ212">
        <v>9999</v>
      </c>
      <c r="FK212">
        <v>465.5</v>
      </c>
      <c r="FL212">
        <v>1.86582</v>
      </c>
      <c r="FM212">
        <v>1.8621700000000001</v>
      </c>
      <c r="FN212">
        <v>1.86422</v>
      </c>
      <c r="FO212">
        <v>1.8603099999999999</v>
      </c>
      <c r="FP212">
        <v>1.8609899999999999</v>
      </c>
      <c r="FQ212">
        <v>1.8601000000000001</v>
      </c>
      <c r="FR212">
        <v>1.86178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1.5</v>
      </c>
      <c r="GH212">
        <v>0.26900000000000002</v>
      </c>
      <c r="GI212">
        <v>0.1107589500545309</v>
      </c>
      <c r="GJ212">
        <v>1.50489809740067E-3</v>
      </c>
      <c r="GK212">
        <v>-2.0552440134273611E-7</v>
      </c>
      <c r="GL212">
        <v>-9.6702536598140934E-11</v>
      </c>
      <c r="GM212">
        <v>-9.7891647304491333E-2</v>
      </c>
      <c r="GN212">
        <v>9.3380900660654225E-3</v>
      </c>
      <c r="GO212">
        <v>6.5945522138961576E-7</v>
      </c>
      <c r="GP212">
        <v>5.8990856701692426E-7</v>
      </c>
      <c r="GQ212">
        <v>7</v>
      </c>
      <c r="GR212">
        <v>2047</v>
      </c>
      <c r="GS212">
        <v>3</v>
      </c>
      <c r="GT212">
        <v>37</v>
      </c>
      <c r="GU212">
        <v>85.1</v>
      </c>
      <c r="GV212">
        <v>85.2</v>
      </c>
      <c r="GW212">
        <v>3.43628</v>
      </c>
      <c r="GX212">
        <v>2.5415000000000001</v>
      </c>
      <c r="GY212">
        <v>2.04834</v>
      </c>
      <c r="GZ212">
        <v>2.6196299999999999</v>
      </c>
      <c r="HA212">
        <v>2.1972700000000001</v>
      </c>
      <c r="HB212">
        <v>2.3571800000000001</v>
      </c>
      <c r="HC212">
        <v>41.612699999999997</v>
      </c>
      <c r="HD212">
        <v>14.7362</v>
      </c>
      <c r="HE212">
        <v>18</v>
      </c>
      <c r="HF212">
        <v>704.92600000000004</v>
      </c>
      <c r="HG212">
        <v>736.10599999999999</v>
      </c>
      <c r="HH212">
        <v>31.002400000000002</v>
      </c>
      <c r="HI212">
        <v>33.439</v>
      </c>
      <c r="HJ212">
        <v>30.000699999999998</v>
      </c>
      <c r="HK212">
        <v>33.173400000000001</v>
      </c>
      <c r="HL212">
        <v>33.136699999999998</v>
      </c>
      <c r="HM212">
        <v>68.786799999999999</v>
      </c>
      <c r="HN212">
        <v>25.7225</v>
      </c>
      <c r="HO212">
        <v>92.169200000000004</v>
      </c>
      <c r="HP212">
        <v>31</v>
      </c>
      <c r="HQ212">
        <v>1317.53</v>
      </c>
      <c r="HR212">
        <v>34.019100000000002</v>
      </c>
      <c r="HS212">
        <v>99.157499999999999</v>
      </c>
      <c r="HT212">
        <v>98.853999999999999</v>
      </c>
    </row>
    <row r="213" spans="1:228" x14ac:dyDescent="0.2">
      <c r="A213">
        <v>198</v>
      </c>
      <c r="B213">
        <v>1665416322.0999999</v>
      </c>
      <c r="C213">
        <v>786.5</v>
      </c>
      <c r="D213" t="s">
        <v>755</v>
      </c>
      <c r="E213" t="s">
        <v>756</v>
      </c>
      <c r="F213">
        <v>4</v>
      </c>
      <c r="G213">
        <v>1665416320.0999999</v>
      </c>
      <c r="H213">
        <f t="shared" si="102"/>
        <v>6.3403868352113237E-3</v>
      </c>
      <c r="I213">
        <f t="shared" si="103"/>
        <v>6.3403868352113237</v>
      </c>
      <c r="J213">
        <f t="shared" si="104"/>
        <v>24.214000894125192</v>
      </c>
      <c r="K213">
        <f t="shared" si="105"/>
        <v>1285.2414285714281</v>
      </c>
      <c r="L213">
        <f t="shared" si="106"/>
        <v>1157.6369032719904</v>
      </c>
      <c r="M213">
        <f t="shared" si="107"/>
        <v>117.49359347377221</v>
      </c>
      <c r="N213">
        <f t="shared" si="108"/>
        <v>130.44473055187487</v>
      </c>
      <c r="O213">
        <f t="shared" si="109"/>
        <v>0.42243258054133609</v>
      </c>
      <c r="P213">
        <f t="shared" si="110"/>
        <v>3.6928220633895417</v>
      </c>
      <c r="Q213">
        <f t="shared" si="111"/>
        <v>0.39730534855763555</v>
      </c>
      <c r="R213">
        <f t="shared" si="112"/>
        <v>0.25044878014124405</v>
      </c>
      <c r="S213">
        <f t="shared" si="113"/>
        <v>226.11812880875121</v>
      </c>
      <c r="T213">
        <f t="shared" si="114"/>
        <v>33.641801210778937</v>
      </c>
      <c r="U213">
        <f t="shared" si="115"/>
        <v>33.692528571428568</v>
      </c>
      <c r="V213">
        <f t="shared" si="116"/>
        <v>5.2520535914396103</v>
      </c>
      <c r="W213">
        <f t="shared" si="117"/>
        <v>69.729481276883504</v>
      </c>
      <c r="X213">
        <f t="shared" si="118"/>
        <v>3.7038199008690431</v>
      </c>
      <c r="Y213">
        <f t="shared" si="119"/>
        <v>5.3116986288221852</v>
      </c>
      <c r="Z213">
        <f t="shared" si="120"/>
        <v>1.5482336905705671</v>
      </c>
      <c r="AA213">
        <f t="shared" si="121"/>
        <v>-279.61105943281939</v>
      </c>
      <c r="AB213">
        <f t="shared" si="122"/>
        <v>40.244100522895103</v>
      </c>
      <c r="AC213">
        <f t="shared" si="123"/>
        <v>2.5153242910262632</v>
      </c>
      <c r="AD213">
        <f t="shared" si="124"/>
        <v>-10.733505810146802</v>
      </c>
      <c r="AE213">
        <f t="shared" si="125"/>
        <v>47.161059139997931</v>
      </c>
      <c r="AF213">
        <f t="shared" si="126"/>
        <v>6.1621710937096941</v>
      </c>
      <c r="AG213">
        <f t="shared" si="127"/>
        <v>24.214000894125192</v>
      </c>
      <c r="AH213">
        <v>1353.8202328410839</v>
      </c>
      <c r="AI213">
        <v>1336.4636363636359</v>
      </c>
      <c r="AJ213">
        <v>1.699589235338762</v>
      </c>
      <c r="AK213">
        <v>66.861594045505171</v>
      </c>
      <c r="AL213">
        <f t="shared" si="128"/>
        <v>6.3403868352113237</v>
      </c>
      <c r="AM213">
        <v>34.025076625878761</v>
      </c>
      <c r="AN213">
        <v>36.507224242424243</v>
      </c>
      <c r="AO213">
        <v>1.0595195539213301E-2</v>
      </c>
      <c r="AP213">
        <v>85.609805602652457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47421.966234998392</v>
      </c>
      <c r="AV213">
        <f t="shared" si="132"/>
        <v>1199.997142857143</v>
      </c>
      <c r="AW213">
        <f t="shared" si="133"/>
        <v>1025.9243278801821</v>
      </c>
      <c r="AX213">
        <f t="shared" si="134"/>
        <v>0.85493897546914077</v>
      </c>
      <c r="AY213">
        <f t="shared" si="135"/>
        <v>0.18843222265544182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1665416320.0999999</v>
      </c>
      <c r="BF213">
        <v>1285.2414285714281</v>
      </c>
      <c r="BG213">
        <v>1308.1214285714291</v>
      </c>
      <c r="BH213">
        <v>36.492871428571434</v>
      </c>
      <c r="BI213">
        <v>34.026585714285709</v>
      </c>
      <c r="BJ213">
        <v>1283.742857142857</v>
      </c>
      <c r="BK213">
        <v>36.223599999999998</v>
      </c>
      <c r="BL213">
        <v>649.99357142857139</v>
      </c>
      <c r="BM213">
        <v>101.39442857142861</v>
      </c>
      <c r="BN213">
        <v>9.9911442857142846E-2</v>
      </c>
      <c r="BO213">
        <v>33.894671428571428</v>
      </c>
      <c r="BP213">
        <v>33.692528571428568</v>
      </c>
      <c r="BQ213">
        <v>999.89999999999986</v>
      </c>
      <c r="BR213">
        <v>0</v>
      </c>
      <c r="BS213">
        <v>0</v>
      </c>
      <c r="BT213">
        <v>9021.8742857142861</v>
      </c>
      <c r="BU213">
        <v>0</v>
      </c>
      <c r="BV213">
        <v>319.26285714285717</v>
      </c>
      <c r="BW213">
        <v>-22.878528571428571</v>
      </c>
      <c r="BX213">
        <v>1333.92</v>
      </c>
      <c r="BY213">
        <v>1354.2</v>
      </c>
      <c r="BZ213">
        <v>2.466291428571429</v>
      </c>
      <c r="CA213">
        <v>1308.1214285714291</v>
      </c>
      <c r="CB213">
        <v>34.026585714285709</v>
      </c>
      <c r="CC213">
        <v>3.7001757142857139</v>
      </c>
      <c r="CD213">
        <v>3.4501085714285709</v>
      </c>
      <c r="CE213">
        <v>27.56737142857143</v>
      </c>
      <c r="CF213">
        <v>26.376200000000001</v>
      </c>
      <c r="CG213">
        <v>1199.997142857143</v>
      </c>
      <c r="CH213">
        <v>0.49995014285714279</v>
      </c>
      <c r="CI213">
        <v>0.50004985714285721</v>
      </c>
      <c r="CJ213">
        <v>0</v>
      </c>
      <c r="CK213">
        <v>1001.0728571428569</v>
      </c>
      <c r="CL213">
        <v>4.9990899999999998</v>
      </c>
      <c r="CM213">
        <v>11235.3</v>
      </c>
      <c r="CN213">
        <v>9557.664285714287</v>
      </c>
      <c r="CO213">
        <v>43.125</v>
      </c>
      <c r="CP213">
        <v>45.723000000000013</v>
      </c>
      <c r="CQ213">
        <v>43.954999999999998</v>
      </c>
      <c r="CR213">
        <v>44.561999999999998</v>
      </c>
      <c r="CS213">
        <v>44.686999999999998</v>
      </c>
      <c r="CT213">
        <v>597.43999999999994</v>
      </c>
      <c r="CU213">
        <v>597.55714285714282</v>
      </c>
      <c r="CV213">
        <v>0</v>
      </c>
      <c r="CW213">
        <v>1665416325.8</v>
      </c>
      <c r="CX213">
        <v>0</v>
      </c>
      <c r="CY213">
        <v>1665411210</v>
      </c>
      <c r="CZ213" t="s">
        <v>356</v>
      </c>
      <c r="DA213">
        <v>1665411210</v>
      </c>
      <c r="DB213">
        <v>1665411207</v>
      </c>
      <c r="DC213">
        <v>2</v>
      </c>
      <c r="DD213">
        <v>-1.1599999999999999</v>
      </c>
      <c r="DE213">
        <v>-4.0000000000000001E-3</v>
      </c>
      <c r="DF213">
        <v>0.52200000000000002</v>
      </c>
      <c r="DG213">
        <v>0.222</v>
      </c>
      <c r="DH213">
        <v>406</v>
      </c>
      <c r="DI213">
        <v>31</v>
      </c>
      <c r="DJ213">
        <v>0.33</v>
      </c>
      <c r="DK213">
        <v>0.17</v>
      </c>
      <c r="DL213">
        <v>-22.88115853658536</v>
      </c>
      <c r="DM213">
        <v>-0.11687665505230239</v>
      </c>
      <c r="DN213">
        <v>3.8938588143882513E-2</v>
      </c>
      <c r="DO213">
        <v>0</v>
      </c>
      <c r="DP213">
        <v>2.448257560975609</v>
      </c>
      <c r="DQ213">
        <v>-2.536139372821563E-2</v>
      </c>
      <c r="DR213">
        <v>2.0444204114027989E-2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3.2965</v>
      </c>
      <c r="EB213">
        <v>2.6253600000000001</v>
      </c>
      <c r="EC213">
        <v>0.21901300000000001</v>
      </c>
      <c r="ED213">
        <v>0.22001899999999999</v>
      </c>
      <c r="EE213">
        <v>0.14629700000000001</v>
      </c>
      <c r="EF213">
        <v>0.13828199999999999</v>
      </c>
      <c r="EG213">
        <v>23642.6</v>
      </c>
      <c r="EH213">
        <v>24146.1</v>
      </c>
      <c r="EI213">
        <v>28174.1</v>
      </c>
      <c r="EJ213">
        <v>29807</v>
      </c>
      <c r="EK213">
        <v>33035.699999999997</v>
      </c>
      <c r="EL213">
        <v>35699.5</v>
      </c>
      <c r="EM213">
        <v>39686.300000000003</v>
      </c>
      <c r="EN213">
        <v>42644.6</v>
      </c>
      <c r="EO213">
        <v>2.2233499999999999</v>
      </c>
      <c r="EP213">
        <v>2.1714000000000002</v>
      </c>
      <c r="EQ213">
        <v>5.9708999999999998E-2</v>
      </c>
      <c r="ER213">
        <v>0</v>
      </c>
      <c r="ES213">
        <v>32.734499999999997</v>
      </c>
      <c r="ET213">
        <v>999.9</v>
      </c>
      <c r="EU213">
        <v>69.2</v>
      </c>
      <c r="EV213">
        <v>36.6</v>
      </c>
      <c r="EW213">
        <v>42.094900000000003</v>
      </c>
      <c r="EX213">
        <v>57.137999999999998</v>
      </c>
      <c r="EY213">
        <v>-2.2075300000000002</v>
      </c>
      <c r="EZ213">
        <v>2</v>
      </c>
      <c r="FA213">
        <v>0.47644300000000001</v>
      </c>
      <c r="FB213">
        <v>0.92188999999999999</v>
      </c>
      <c r="FC213">
        <v>20.267800000000001</v>
      </c>
      <c r="FD213">
        <v>5.2159399999999998</v>
      </c>
      <c r="FE213">
        <v>12.004</v>
      </c>
      <c r="FF213">
        <v>4.9863999999999997</v>
      </c>
      <c r="FG213">
        <v>3.2845499999999999</v>
      </c>
      <c r="FH213">
        <v>5748</v>
      </c>
      <c r="FI213">
        <v>9999</v>
      </c>
      <c r="FJ213">
        <v>9999</v>
      </c>
      <c r="FK213">
        <v>465.5</v>
      </c>
      <c r="FL213">
        <v>1.8657900000000001</v>
      </c>
      <c r="FM213">
        <v>1.8621799999999999</v>
      </c>
      <c r="FN213">
        <v>1.8642099999999999</v>
      </c>
      <c r="FO213">
        <v>1.86032</v>
      </c>
      <c r="FP213">
        <v>1.8610100000000001</v>
      </c>
      <c r="FQ213">
        <v>1.86008</v>
      </c>
      <c r="FR213">
        <v>1.8617999999999999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1.5</v>
      </c>
      <c r="GH213">
        <v>0.26950000000000002</v>
      </c>
      <c r="GI213">
        <v>0.1107589500545309</v>
      </c>
      <c r="GJ213">
        <v>1.50489809740067E-3</v>
      </c>
      <c r="GK213">
        <v>-2.0552440134273611E-7</v>
      </c>
      <c r="GL213">
        <v>-9.6702536598140934E-11</v>
      </c>
      <c r="GM213">
        <v>-9.7891647304491333E-2</v>
      </c>
      <c r="GN213">
        <v>9.3380900660654225E-3</v>
      </c>
      <c r="GO213">
        <v>6.5945522138961576E-7</v>
      </c>
      <c r="GP213">
        <v>5.8990856701692426E-7</v>
      </c>
      <c r="GQ213">
        <v>7</v>
      </c>
      <c r="GR213">
        <v>2047</v>
      </c>
      <c r="GS213">
        <v>3</v>
      </c>
      <c r="GT213">
        <v>37</v>
      </c>
      <c r="GU213">
        <v>85.2</v>
      </c>
      <c r="GV213">
        <v>85.3</v>
      </c>
      <c r="GW213">
        <v>3.4509300000000001</v>
      </c>
      <c r="GX213">
        <v>2.5366200000000001</v>
      </c>
      <c r="GY213">
        <v>2.04834</v>
      </c>
      <c r="GZ213">
        <v>2.6196299999999999</v>
      </c>
      <c r="HA213">
        <v>2.1972700000000001</v>
      </c>
      <c r="HB213">
        <v>2.3547400000000001</v>
      </c>
      <c r="HC213">
        <v>41.612699999999997</v>
      </c>
      <c r="HD213">
        <v>14.727399999999999</v>
      </c>
      <c r="HE213">
        <v>18</v>
      </c>
      <c r="HF213">
        <v>705.03499999999997</v>
      </c>
      <c r="HG213">
        <v>735.94</v>
      </c>
      <c r="HH213">
        <v>31.002500000000001</v>
      </c>
      <c r="HI213">
        <v>33.446800000000003</v>
      </c>
      <c r="HJ213">
        <v>30.000699999999998</v>
      </c>
      <c r="HK213">
        <v>33.179299999999998</v>
      </c>
      <c r="HL213">
        <v>33.142499999999998</v>
      </c>
      <c r="HM213">
        <v>69.069699999999997</v>
      </c>
      <c r="HN213">
        <v>25.7225</v>
      </c>
      <c r="HO213">
        <v>92.169200000000004</v>
      </c>
      <c r="HP213">
        <v>31</v>
      </c>
      <c r="HQ213">
        <v>1324.22</v>
      </c>
      <c r="HR213">
        <v>34.019300000000001</v>
      </c>
      <c r="HS213">
        <v>99.156899999999993</v>
      </c>
      <c r="HT213">
        <v>98.850999999999999</v>
      </c>
    </row>
    <row r="214" spans="1:228" x14ac:dyDescent="0.2">
      <c r="A214">
        <v>199</v>
      </c>
      <c r="B214">
        <v>1665416326.0999999</v>
      </c>
      <c r="C214">
        <v>790.5</v>
      </c>
      <c r="D214" t="s">
        <v>757</v>
      </c>
      <c r="E214" t="s">
        <v>758</v>
      </c>
      <c r="F214">
        <v>4</v>
      </c>
      <c r="G214">
        <v>1665416323.7874999</v>
      </c>
      <c r="H214">
        <f t="shared" si="102"/>
        <v>6.346072802213938E-3</v>
      </c>
      <c r="I214">
        <f t="shared" si="103"/>
        <v>6.3460728022139383</v>
      </c>
      <c r="J214">
        <f t="shared" si="104"/>
        <v>23.346873702974168</v>
      </c>
      <c r="K214">
        <f t="shared" si="105"/>
        <v>1291.2862500000001</v>
      </c>
      <c r="L214">
        <f t="shared" si="106"/>
        <v>1166.8683711012407</v>
      </c>
      <c r="M214">
        <f t="shared" si="107"/>
        <v>118.43402854773905</v>
      </c>
      <c r="N214">
        <f t="shared" si="108"/>
        <v>131.06211153145918</v>
      </c>
      <c r="O214">
        <f t="shared" si="109"/>
        <v>0.42230076578724807</v>
      </c>
      <c r="P214">
        <f t="shared" si="110"/>
        <v>3.6826743874446106</v>
      </c>
      <c r="Q214">
        <f t="shared" si="111"/>
        <v>0.397123942856276</v>
      </c>
      <c r="R214">
        <f t="shared" si="112"/>
        <v>0.25033932478966425</v>
      </c>
      <c r="S214">
        <f t="shared" si="113"/>
        <v>226.11956586246828</v>
      </c>
      <c r="T214">
        <f t="shared" si="114"/>
        <v>33.649031353345144</v>
      </c>
      <c r="U214">
        <f t="shared" si="115"/>
        <v>33.709837499999999</v>
      </c>
      <c r="V214">
        <f t="shared" si="116"/>
        <v>5.2571379237031675</v>
      </c>
      <c r="W214">
        <f t="shared" si="117"/>
        <v>69.750742964519461</v>
      </c>
      <c r="X214">
        <f t="shared" si="118"/>
        <v>3.7068247261868024</v>
      </c>
      <c r="Y214">
        <f t="shared" si="119"/>
        <v>5.3143874439765835</v>
      </c>
      <c r="Z214">
        <f t="shared" si="120"/>
        <v>1.5503131975163651</v>
      </c>
      <c r="AA214">
        <f t="shared" si="121"/>
        <v>-279.86181057763469</v>
      </c>
      <c r="AB214">
        <f t="shared" si="122"/>
        <v>38.496972231569558</v>
      </c>
      <c r="AC214">
        <f t="shared" si="123"/>
        <v>2.4130670724436998</v>
      </c>
      <c r="AD214">
        <f t="shared" si="124"/>
        <v>-12.83220541115314</v>
      </c>
      <c r="AE214">
        <f t="shared" si="125"/>
        <v>47.100079757868592</v>
      </c>
      <c r="AF214">
        <f t="shared" si="126"/>
        <v>6.2244534494278421</v>
      </c>
      <c r="AG214">
        <f t="shared" si="127"/>
        <v>23.346873702974168</v>
      </c>
      <c r="AH214">
        <v>1360.60159486618</v>
      </c>
      <c r="AI214">
        <v>1343.4055151515161</v>
      </c>
      <c r="AJ214">
        <v>1.7517529948741311</v>
      </c>
      <c r="AK214">
        <v>66.861594045505171</v>
      </c>
      <c r="AL214">
        <f t="shared" si="128"/>
        <v>6.3460728022139383</v>
      </c>
      <c r="AM214">
        <v>34.02930679143995</v>
      </c>
      <c r="AN214">
        <v>36.532116969696958</v>
      </c>
      <c r="AO214">
        <v>7.0460005975952382E-3</v>
      </c>
      <c r="AP214">
        <v>85.609805602652457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47239.507321294208</v>
      </c>
      <c r="AV214">
        <f t="shared" si="132"/>
        <v>1200.0037500000001</v>
      </c>
      <c r="AW214">
        <f t="shared" si="133"/>
        <v>1025.9300760945432</v>
      </c>
      <c r="AX214">
        <f t="shared" si="134"/>
        <v>0.85493905839422846</v>
      </c>
      <c r="AY214">
        <f t="shared" si="135"/>
        <v>0.18843238270086093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1665416323.7874999</v>
      </c>
      <c r="BF214">
        <v>1291.2862500000001</v>
      </c>
      <c r="BG214">
        <v>1314.18875</v>
      </c>
      <c r="BH214">
        <v>36.5214</v>
      </c>
      <c r="BI214">
        <v>34.030374999999999</v>
      </c>
      <c r="BJ214">
        <v>1289.7825</v>
      </c>
      <c r="BK214">
        <v>36.251762499999998</v>
      </c>
      <c r="BL214">
        <v>650.02337499999999</v>
      </c>
      <c r="BM214">
        <v>101.39725</v>
      </c>
      <c r="BN214">
        <v>0.10008378749999999</v>
      </c>
      <c r="BO214">
        <v>33.903737499999998</v>
      </c>
      <c r="BP214">
        <v>33.709837499999999</v>
      </c>
      <c r="BQ214">
        <v>999.9</v>
      </c>
      <c r="BR214">
        <v>0</v>
      </c>
      <c r="BS214">
        <v>0</v>
      </c>
      <c r="BT214">
        <v>8986.64</v>
      </c>
      <c r="BU214">
        <v>0</v>
      </c>
      <c r="BV214">
        <v>319.859375</v>
      </c>
      <c r="BW214">
        <v>-22.90185</v>
      </c>
      <c r="BX214">
        <v>1340.2337500000001</v>
      </c>
      <c r="BY214">
        <v>1360.4862499999999</v>
      </c>
      <c r="BZ214">
        <v>2.4909949999999998</v>
      </c>
      <c r="CA214">
        <v>1314.18875</v>
      </c>
      <c r="CB214">
        <v>34.030374999999999</v>
      </c>
      <c r="CC214">
        <v>3.7031687500000001</v>
      </c>
      <c r="CD214">
        <v>3.4505887500000001</v>
      </c>
      <c r="CE214">
        <v>27.581199999999999</v>
      </c>
      <c r="CF214">
        <v>26.378575000000001</v>
      </c>
      <c r="CG214">
        <v>1200.0037500000001</v>
      </c>
      <c r="CH214">
        <v>0.49994987499999999</v>
      </c>
      <c r="CI214">
        <v>0.50005012500000001</v>
      </c>
      <c r="CJ214">
        <v>0</v>
      </c>
      <c r="CK214">
        <v>1001.17625</v>
      </c>
      <c r="CL214">
        <v>4.9990899999999998</v>
      </c>
      <c r="CM214">
        <v>11215.612499999999</v>
      </c>
      <c r="CN214">
        <v>9557.7262500000015</v>
      </c>
      <c r="CO214">
        <v>43.125</v>
      </c>
      <c r="CP214">
        <v>45.742125000000001</v>
      </c>
      <c r="CQ214">
        <v>43.976374999999997</v>
      </c>
      <c r="CR214">
        <v>44.561999999999998</v>
      </c>
      <c r="CS214">
        <v>44.686999999999998</v>
      </c>
      <c r="CT214">
        <v>597.44000000000005</v>
      </c>
      <c r="CU214">
        <v>597.56375000000003</v>
      </c>
      <c r="CV214">
        <v>0</v>
      </c>
      <c r="CW214">
        <v>1665416330</v>
      </c>
      <c r="CX214">
        <v>0</v>
      </c>
      <c r="CY214">
        <v>1665411210</v>
      </c>
      <c r="CZ214" t="s">
        <v>356</v>
      </c>
      <c r="DA214">
        <v>1665411210</v>
      </c>
      <c r="DB214">
        <v>1665411207</v>
      </c>
      <c r="DC214">
        <v>2</v>
      </c>
      <c r="DD214">
        <v>-1.1599999999999999</v>
      </c>
      <c r="DE214">
        <v>-4.0000000000000001E-3</v>
      </c>
      <c r="DF214">
        <v>0.52200000000000002</v>
      </c>
      <c r="DG214">
        <v>0.222</v>
      </c>
      <c r="DH214">
        <v>406</v>
      </c>
      <c r="DI214">
        <v>31</v>
      </c>
      <c r="DJ214">
        <v>0.33</v>
      </c>
      <c r="DK214">
        <v>0.17</v>
      </c>
      <c r="DL214">
        <v>-22.89240975609756</v>
      </c>
      <c r="DM214">
        <v>-2.1829965156804479E-2</v>
      </c>
      <c r="DN214">
        <v>3.3090089923722213E-2</v>
      </c>
      <c r="DO214">
        <v>1</v>
      </c>
      <c r="DP214">
        <v>2.4550751219512201</v>
      </c>
      <c r="DQ214">
        <v>0.1256834843205549</v>
      </c>
      <c r="DR214">
        <v>2.6805617278250749E-2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3.2964099999999998</v>
      </c>
      <c r="EB214">
        <v>2.6251699999999998</v>
      </c>
      <c r="EC214">
        <v>0.21971199999999999</v>
      </c>
      <c r="ED214">
        <v>0.22071099999999999</v>
      </c>
      <c r="EE214">
        <v>0.14637</v>
      </c>
      <c r="EF214">
        <v>0.13830000000000001</v>
      </c>
      <c r="EG214">
        <v>23620.9</v>
      </c>
      <c r="EH214">
        <v>24124.400000000001</v>
      </c>
      <c r="EI214">
        <v>28173.599999999999</v>
      </c>
      <c r="EJ214">
        <v>29806.799999999999</v>
      </c>
      <c r="EK214">
        <v>33032.400000000001</v>
      </c>
      <c r="EL214">
        <v>35698.199999999997</v>
      </c>
      <c r="EM214">
        <v>39685.800000000003</v>
      </c>
      <c r="EN214">
        <v>42643.9</v>
      </c>
      <c r="EO214">
        <v>2.2227199999999998</v>
      </c>
      <c r="EP214">
        <v>2.1714000000000002</v>
      </c>
      <c r="EQ214">
        <v>5.9478000000000003E-2</v>
      </c>
      <c r="ER214">
        <v>0</v>
      </c>
      <c r="ES214">
        <v>32.757800000000003</v>
      </c>
      <c r="ET214">
        <v>999.9</v>
      </c>
      <c r="EU214">
        <v>69.2</v>
      </c>
      <c r="EV214">
        <v>36.6</v>
      </c>
      <c r="EW214">
        <v>42.097499999999997</v>
      </c>
      <c r="EX214">
        <v>57.317999999999998</v>
      </c>
      <c r="EY214">
        <v>-2.0552899999999998</v>
      </c>
      <c r="EZ214">
        <v>2</v>
      </c>
      <c r="FA214">
        <v>0.47708299999999998</v>
      </c>
      <c r="FB214">
        <v>0.93034600000000001</v>
      </c>
      <c r="FC214">
        <v>20.267700000000001</v>
      </c>
      <c r="FD214">
        <v>5.2174399999999999</v>
      </c>
      <c r="FE214">
        <v>12.004</v>
      </c>
      <c r="FF214">
        <v>4.9867499999999998</v>
      </c>
      <c r="FG214">
        <v>3.2846500000000001</v>
      </c>
      <c r="FH214">
        <v>5748</v>
      </c>
      <c r="FI214">
        <v>9999</v>
      </c>
      <c r="FJ214">
        <v>9999</v>
      </c>
      <c r="FK214">
        <v>465.5</v>
      </c>
      <c r="FL214">
        <v>1.8657900000000001</v>
      </c>
      <c r="FM214">
        <v>1.8621799999999999</v>
      </c>
      <c r="FN214">
        <v>1.8642300000000001</v>
      </c>
      <c r="FO214">
        <v>1.86032</v>
      </c>
      <c r="FP214">
        <v>1.861</v>
      </c>
      <c r="FQ214">
        <v>1.8601099999999999</v>
      </c>
      <c r="FR214">
        <v>1.86182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1.5</v>
      </c>
      <c r="GH214">
        <v>0.2697</v>
      </c>
      <c r="GI214">
        <v>0.1107589500545309</v>
      </c>
      <c r="GJ214">
        <v>1.50489809740067E-3</v>
      </c>
      <c r="GK214">
        <v>-2.0552440134273611E-7</v>
      </c>
      <c r="GL214">
        <v>-9.6702536598140934E-11</v>
      </c>
      <c r="GM214">
        <v>-9.7891647304491333E-2</v>
      </c>
      <c r="GN214">
        <v>9.3380900660654225E-3</v>
      </c>
      <c r="GO214">
        <v>6.5945522138961576E-7</v>
      </c>
      <c r="GP214">
        <v>5.8990856701692426E-7</v>
      </c>
      <c r="GQ214">
        <v>7</v>
      </c>
      <c r="GR214">
        <v>2047</v>
      </c>
      <c r="GS214">
        <v>3</v>
      </c>
      <c r="GT214">
        <v>37</v>
      </c>
      <c r="GU214">
        <v>85.3</v>
      </c>
      <c r="GV214">
        <v>85.3</v>
      </c>
      <c r="GW214">
        <v>3.4643600000000001</v>
      </c>
      <c r="GX214">
        <v>2.5415000000000001</v>
      </c>
      <c r="GY214">
        <v>2.04834</v>
      </c>
      <c r="GZ214">
        <v>2.6196299999999999</v>
      </c>
      <c r="HA214">
        <v>2.1972700000000001</v>
      </c>
      <c r="HB214">
        <v>2.3144499999999999</v>
      </c>
      <c r="HC214">
        <v>41.612699999999997</v>
      </c>
      <c r="HD214">
        <v>14.7187</v>
      </c>
      <c r="HE214">
        <v>18</v>
      </c>
      <c r="HF214">
        <v>704.59400000000005</v>
      </c>
      <c r="HG214">
        <v>736.03</v>
      </c>
      <c r="HH214">
        <v>31.002400000000002</v>
      </c>
      <c r="HI214">
        <v>33.454700000000003</v>
      </c>
      <c r="HJ214">
        <v>30.000800000000002</v>
      </c>
      <c r="HK214">
        <v>33.186700000000002</v>
      </c>
      <c r="HL214">
        <v>33.149900000000002</v>
      </c>
      <c r="HM214">
        <v>69.350300000000004</v>
      </c>
      <c r="HN214">
        <v>25.7225</v>
      </c>
      <c r="HO214">
        <v>92.169200000000004</v>
      </c>
      <c r="HP214">
        <v>31</v>
      </c>
      <c r="HQ214">
        <v>1330.9</v>
      </c>
      <c r="HR214">
        <v>34.019300000000001</v>
      </c>
      <c r="HS214">
        <v>99.1554</v>
      </c>
      <c r="HT214">
        <v>98.849699999999999</v>
      </c>
    </row>
    <row r="215" spans="1:228" x14ac:dyDescent="0.2">
      <c r="A215">
        <v>200</v>
      </c>
      <c r="B215">
        <v>1665416330.0999999</v>
      </c>
      <c r="C215">
        <v>794.5</v>
      </c>
      <c r="D215" t="s">
        <v>759</v>
      </c>
      <c r="E215" t="s">
        <v>760</v>
      </c>
      <c r="F215">
        <v>4</v>
      </c>
      <c r="G215">
        <v>1665416328.0999999</v>
      </c>
      <c r="H215">
        <f t="shared" si="102"/>
        <v>6.3635793612480899E-3</v>
      </c>
      <c r="I215">
        <f t="shared" si="103"/>
        <v>6.3635793612480898</v>
      </c>
      <c r="J215">
        <f t="shared" si="104"/>
        <v>23.525611923769326</v>
      </c>
      <c r="K215">
        <f t="shared" si="105"/>
        <v>1298.5414285714289</v>
      </c>
      <c r="L215">
        <f t="shared" si="106"/>
        <v>1173.3987190970195</v>
      </c>
      <c r="M215">
        <f t="shared" si="107"/>
        <v>119.09677673459905</v>
      </c>
      <c r="N215">
        <f t="shared" si="108"/>
        <v>131.79842118645757</v>
      </c>
      <c r="O215">
        <f t="shared" si="109"/>
        <v>0.42315648974443587</v>
      </c>
      <c r="P215">
        <f t="shared" si="110"/>
        <v>3.6882655708848215</v>
      </c>
      <c r="Q215">
        <f t="shared" si="111"/>
        <v>0.39791667052628882</v>
      </c>
      <c r="R215">
        <f t="shared" si="112"/>
        <v>0.25084006658142755</v>
      </c>
      <c r="S215">
        <f t="shared" si="113"/>
        <v>226.11665795151362</v>
      </c>
      <c r="T215">
        <f t="shared" si="114"/>
        <v>33.657291381173032</v>
      </c>
      <c r="U215">
        <f t="shared" si="115"/>
        <v>33.722071428571432</v>
      </c>
      <c r="V215">
        <f t="shared" si="116"/>
        <v>5.2607341048622587</v>
      </c>
      <c r="W215">
        <f t="shared" si="117"/>
        <v>69.752110534541828</v>
      </c>
      <c r="X215">
        <f t="shared" si="118"/>
        <v>3.7092905455373071</v>
      </c>
      <c r="Y215">
        <f t="shared" si="119"/>
        <v>5.3178183672312471</v>
      </c>
      <c r="Z215">
        <f t="shared" si="120"/>
        <v>1.5514435593249516</v>
      </c>
      <c r="AA215">
        <f t="shared" si="121"/>
        <v>-280.63384983104078</v>
      </c>
      <c r="AB215">
        <f t="shared" si="122"/>
        <v>38.421911825521413</v>
      </c>
      <c r="AC215">
        <f t="shared" si="123"/>
        <v>2.4049909867649268</v>
      </c>
      <c r="AD215">
        <f t="shared" si="124"/>
        <v>-13.690289067240833</v>
      </c>
      <c r="AE215">
        <f t="shared" si="125"/>
        <v>47.183240744522131</v>
      </c>
      <c r="AF215">
        <f t="shared" si="126"/>
        <v>6.2626495116753826</v>
      </c>
      <c r="AG215">
        <f t="shared" si="127"/>
        <v>23.525611923769326</v>
      </c>
      <c r="AH215">
        <v>1367.6668793918971</v>
      </c>
      <c r="AI215">
        <v>1350.415212121213</v>
      </c>
      <c r="AJ215">
        <v>1.746450254291193</v>
      </c>
      <c r="AK215">
        <v>66.861594045505171</v>
      </c>
      <c r="AL215">
        <f t="shared" si="128"/>
        <v>6.3635793612480898</v>
      </c>
      <c r="AM215">
        <v>34.036471001570582</v>
      </c>
      <c r="AN215">
        <v>36.551582424242412</v>
      </c>
      <c r="AO215">
        <v>6.0396287540158689E-3</v>
      </c>
      <c r="AP215">
        <v>85.609805602652457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47337.486332129003</v>
      </c>
      <c r="AV215">
        <f t="shared" si="132"/>
        <v>1199.99</v>
      </c>
      <c r="AW215">
        <f t="shared" si="133"/>
        <v>1025.9181564515613</v>
      </c>
      <c r="AX215">
        <f t="shared" si="134"/>
        <v>0.85493892153398066</v>
      </c>
      <c r="AY215">
        <f t="shared" si="135"/>
        <v>0.18843211856058267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1665416328.0999999</v>
      </c>
      <c r="BF215">
        <v>1298.5414285714289</v>
      </c>
      <c r="BG215">
        <v>1321.518571428571</v>
      </c>
      <c r="BH215">
        <v>36.545714285714283</v>
      </c>
      <c r="BI215">
        <v>34.039385714285707</v>
      </c>
      <c r="BJ215">
        <v>1297.032857142857</v>
      </c>
      <c r="BK215">
        <v>36.275857142857149</v>
      </c>
      <c r="BL215">
        <v>650.00242857142871</v>
      </c>
      <c r="BM215">
        <v>101.39742857142861</v>
      </c>
      <c r="BN215">
        <v>9.9850057142857149E-2</v>
      </c>
      <c r="BO215">
        <v>33.915299999999988</v>
      </c>
      <c r="BP215">
        <v>33.722071428571432</v>
      </c>
      <c r="BQ215">
        <v>999.89999999999986</v>
      </c>
      <c r="BR215">
        <v>0</v>
      </c>
      <c r="BS215">
        <v>0</v>
      </c>
      <c r="BT215">
        <v>9005.8928571428569</v>
      </c>
      <c r="BU215">
        <v>0</v>
      </c>
      <c r="BV215">
        <v>320.9267142857143</v>
      </c>
      <c r="BW215">
        <v>-22.97765714285714</v>
      </c>
      <c r="BX215">
        <v>1347.7971428571429</v>
      </c>
      <c r="BY215">
        <v>1368.0871428571429</v>
      </c>
      <c r="BZ215">
        <v>2.5063457142857151</v>
      </c>
      <c r="CA215">
        <v>1321.518571428571</v>
      </c>
      <c r="CB215">
        <v>34.039385714285707</v>
      </c>
      <c r="CC215">
        <v>3.7056428571428568</v>
      </c>
      <c r="CD215">
        <v>3.4515057142857142</v>
      </c>
      <c r="CE215">
        <v>27.592600000000001</v>
      </c>
      <c r="CF215">
        <v>26.383042857142861</v>
      </c>
      <c r="CG215">
        <v>1199.99</v>
      </c>
      <c r="CH215">
        <v>0.49995200000000001</v>
      </c>
      <c r="CI215">
        <v>0.50004800000000016</v>
      </c>
      <c r="CJ215">
        <v>0</v>
      </c>
      <c r="CK215">
        <v>1001.3457142857141</v>
      </c>
      <c r="CL215">
        <v>4.9990899999999998</v>
      </c>
      <c r="CM215">
        <v>11200.357142857139</v>
      </c>
      <c r="CN215">
        <v>9557.612857142858</v>
      </c>
      <c r="CO215">
        <v>43.125</v>
      </c>
      <c r="CP215">
        <v>45.75</v>
      </c>
      <c r="CQ215">
        <v>44</v>
      </c>
      <c r="CR215">
        <v>44.58</v>
      </c>
      <c r="CS215">
        <v>44.732000000000014</v>
      </c>
      <c r="CT215">
        <v>597.43857142857155</v>
      </c>
      <c r="CU215">
        <v>597.55142857142857</v>
      </c>
      <c r="CV215">
        <v>0</v>
      </c>
      <c r="CW215">
        <v>1665416333.5999999</v>
      </c>
      <c r="CX215">
        <v>0</v>
      </c>
      <c r="CY215">
        <v>1665411210</v>
      </c>
      <c r="CZ215" t="s">
        <v>356</v>
      </c>
      <c r="DA215">
        <v>1665411210</v>
      </c>
      <c r="DB215">
        <v>1665411207</v>
      </c>
      <c r="DC215">
        <v>2</v>
      </c>
      <c r="DD215">
        <v>-1.1599999999999999</v>
      </c>
      <c r="DE215">
        <v>-4.0000000000000001E-3</v>
      </c>
      <c r="DF215">
        <v>0.52200000000000002</v>
      </c>
      <c r="DG215">
        <v>0.222</v>
      </c>
      <c r="DH215">
        <v>406</v>
      </c>
      <c r="DI215">
        <v>31</v>
      </c>
      <c r="DJ215">
        <v>0.33</v>
      </c>
      <c r="DK215">
        <v>0.17</v>
      </c>
      <c r="DL215">
        <v>-22.909207317073172</v>
      </c>
      <c r="DM215">
        <v>-0.2007742160279519</v>
      </c>
      <c r="DN215">
        <v>4.5066576172634397E-2</v>
      </c>
      <c r="DO215">
        <v>0</v>
      </c>
      <c r="DP215">
        <v>2.4623539024390251</v>
      </c>
      <c r="DQ215">
        <v>0.32143839721254358</v>
      </c>
      <c r="DR215">
        <v>3.3597425923326457E-2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365</v>
      </c>
      <c r="EA215">
        <v>3.2964099999999998</v>
      </c>
      <c r="EB215">
        <v>2.6253600000000001</v>
      </c>
      <c r="EC215">
        <v>0.22040299999999999</v>
      </c>
      <c r="ED215">
        <v>0.22140399999999999</v>
      </c>
      <c r="EE215">
        <v>0.14641399999999999</v>
      </c>
      <c r="EF215">
        <v>0.138322</v>
      </c>
      <c r="EG215">
        <v>23599.599999999999</v>
      </c>
      <c r="EH215">
        <v>24102.400000000001</v>
      </c>
      <c r="EI215">
        <v>28173.3</v>
      </c>
      <c r="EJ215">
        <v>29806.2</v>
      </c>
      <c r="EK215">
        <v>33030</v>
      </c>
      <c r="EL215">
        <v>35696.9</v>
      </c>
      <c r="EM215">
        <v>39684.800000000003</v>
      </c>
      <c r="EN215">
        <v>42643.4</v>
      </c>
      <c r="EO215">
        <v>2.2221000000000002</v>
      </c>
      <c r="EP215">
        <v>2.1711499999999999</v>
      </c>
      <c r="EQ215">
        <v>5.8166700000000002E-2</v>
      </c>
      <c r="ER215">
        <v>0</v>
      </c>
      <c r="ES215">
        <v>32.778799999999997</v>
      </c>
      <c r="ET215">
        <v>999.9</v>
      </c>
      <c r="EU215">
        <v>69.2</v>
      </c>
      <c r="EV215">
        <v>36.6</v>
      </c>
      <c r="EW215">
        <v>42.096499999999999</v>
      </c>
      <c r="EX215">
        <v>56.988</v>
      </c>
      <c r="EY215">
        <v>-2.0552899999999998</v>
      </c>
      <c r="EZ215">
        <v>2</v>
      </c>
      <c r="FA215">
        <v>0.47773399999999999</v>
      </c>
      <c r="FB215">
        <v>0.93645199999999995</v>
      </c>
      <c r="FC215">
        <v>20.267800000000001</v>
      </c>
      <c r="FD215">
        <v>5.2172900000000002</v>
      </c>
      <c r="FE215">
        <v>12.004</v>
      </c>
      <c r="FF215">
        <v>4.9866999999999999</v>
      </c>
      <c r="FG215">
        <v>3.2846500000000001</v>
      </c>
      <c r="FH215">
        <v>5748</v>
      </c>
      <c r="FI215">
        <v>9999</v>
      </c>
      <c r="FJ215">
        <v>9999</v>
      </c>
      <c r="FK215">
        <v>465.5</v>
      </c>
      <c r="FL215">
        <v>1.86581</v>
      </c>
      <c r="FM215">
        <v>1.8621799999999999</v>
      </c>
      <c r="FN215">
        <v>1.8642300000000001</v>
      </c>
      <c r="FO215">
        <v>1.86033</v>
      </c>
      <c r="FP215">
        <v>1.8609800000000001</v>
      </c>
      <c r="FQ215">
        <v>1.8601099999999999</v>
      </c>
      <c r="FR215">
        <v>1.8618300000000001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1.51</v>
      </c>
      <c r="GH215">
        <v>0.27</v>
      </c>
      <c r="GI215">
        <v>0.1107589500545309</v>
      </c>
      <c r="GJ215">
        <v>1.50489809740067E-3</v>
      </c>
      <c r="GK215">
        <v>-2.0552440134273611E-7</v>
      </c>
      <c r="GL215">
        <v>-9.6702536598140934E-11</v>
      </c>
      <c r="GM215">
        <v>-9.7891647304491333E-2</v>
      </c>
      <c r="GN215">
        <v>9.3380900660654225E-3</v>
      </c>
      <c r="GO215">
        <v>6.5945522138961576E-7</v>
      </c>
      <c r="GP215">
        <v>5.8990856701692426E-7</v>
      </c>
      <c r="GQ215">
        <v>7</v>
      </c>
      <c r="GR215">
        <v>2047</v>
      </c>
      <c r="GS215">
        <v>3</v>
      </c>
      <c r="GT215">
        <v>37</v>
      </c>
      <c r="GU215">
        <v>85.3</v>
      </c>
      <c r="GV215">
        <v>85.4</v>
      </c>
      <c r="GW215">
        <v>3.4790000000000001</v>
      </c>
      <c r="GX215">
        <v>2.5451700000000002</v>
      </c>
      <c r="GY215">
        <v>2.04834</v>
      </c>
      <c r="GZ215">
        <v>2.6196299999999999</v>
      </c>
      <c r="HA215">
        <v>2.1972700000000001</v>
      </c>
      <c r="HB215">
        <v>2.2912599999999999</v>
      </c>
      <c r="HC215">
        <v>41.612699999999997</v>
      </c>
      <c r="HD215">
        <v>14.7187</v>
      </c>
      <c r="HE215">
        <v>18</v>
      </c>
      <c r="HF215">
        <v>704.13900000000001</v>
      </c>
      <c r="HG215">
        <v>735.875</v>
      </c>
      <c r="HH215">
        <v>31.001899999999999</v>
      </c>
      <c r="HI215">
        <v>33.462499999999999</v>
      </c>
      <c r="HJ215">
        <v>30.000800000000002</v>
      </c>
      <c r="HK215">
        <v>33.192900000000002</v>
      </c>
      <c r="HL215">
        <v>33.156700000000001</v>
      </c>
      <c r="HM215">
        <v>69.626999999999995</v>
      </c>
      <c r="HN215">
        <v>25.7225</v>
      </c>
      <c r="HO215">
        <v>91.794700000000006</v>
      </c>
      <c r="HP215">
        <v>31</v>
      </c>
      <c r="HQ215">
        <v>1337.59</v>
      </c>
      <c r="HR215">
        <v>34.014200000000002</v>
      </c>
      <c r="HS215">
        <v>99.153599999999997</v>
      </c>
      <c r="HT215">
        <v>98.848200000000006</v>
      </c>
    </row>
    <row r="216" spans="1:228" x14ac:dyDescent="0.2">
      <c r="A216">
        <v>201</v>
      </c>
      <c r="B216">
        <v>1665416334.0999999</v>
      </c>
      <c r="C216">
        <v>798.5</v>
      </c>
      <c r="D216" t="s">
        <v>761</v>
      </c>
      <c r="E216" t="s">
        <v>762</v>
      </c>
      <c r="F216">
        <v>4</v>
      </c>
      <c r="G216">
        <v>1665416331.7874999</v>
      </c>
      <c r="H216">
        <f t="shared" si="102"/>
        <v>6.4138917634308287E-3</v>
      </c>
      <c r="I216">
        <f t="shared" si="103"/>
        <v>6.4138917634308283</v>
      </c>
      <c r="J216">
        <f t="shared" si="104"/>
        <v>23.679426963034906</v>
      </c>
      <c r="K216">
        <f t="shared" si="105"/>
        <v>1304.6837499999999</v>
      </c>
      <c r="L216">
        <f t="shared" si="106"/>
        <v>1179.6466169772207</v>
      </c>
      <c r="M216">
        <f t="shared" si="107"/>
        <v>119.73145558009172</v>
      </c>
      <c r="N216">
        <f t="shared" si="108"/>
        <v>132.42244093360458</v>
      </c>
      <c r="O216">
        <f t="shared" si="109"/>
        <v>0.4271197428953431</v>
      </c>
      <c r="P216">
        <f t="shared" si="110"/>
        <v>3.6965558414462287</v>
      </c>
      <c r="Q216">
        <f t="shared" si="111"/>
        <v>0.40147424993246933</v>
      </c>
      <c r="R216">
        <f t="shared" si="112"/>
        <v>0.25309713392474997</v>
      </c>
      <c r="S216">
        <f t="shared" si="113"/>
        <v>226.1175532375496</v>
      </c>
      <c r="T216">
        <f t="shared" si="114"/>
        <v>33.657463315643021</v>
      </c>
      <c r="U216">
        <f t="shared" si="115"/>
        <v>33.723574999999997</v>
      </c>
      <c r="V216">
        <f t="shared" si="116"/>
        <v>5.2611762294790161</v>
      </c>
      <c r="W216">
        <f t="shared" si="117"/>
        <v>69.751236873059881</v>
      </c>
      <c r="X216">
        <f t="shared" si="118"/>
        <v>3.7113356002524789</v>
      </c>
      <c r="Y216">
        <f t="shared" si="119"/>
        <v>5.3208169010776549</v>
      </c>
      <c r="Z216">
        <f t="shared" si="120"/>
        <v>1.5498406292265372</v>
      </c>
      <c r="AA216">
        <f t="shared" si="121"/>
        <v>-282.85262676729957</v>
      </c>
      <c r="AB216">
        <f t="shared" si="122"/>
        <v>40.221445616117514</v>
      </c>
      <c r="AC216">
        <f t="shared" si="123"/>
        <v>2.512127696721993</v>
      </c>
      <c r="AD216">
        <f t="shared" si="124"/>
        <v>-14.001500216910465</v>
      </c>
      <c r="AE216">
        <f t="shared" si="125"/>
        <v>47.106013249556398</v>
      </c>
      <c r="AF216">
        <f t="shared" si="126"/>
        <v>6.3070973549606224</v>
      </c>
      <c r="AG216">
        <f t="shared" si="127"/>
        <v>23.679426963034906</v>
      </c>
      <c r="AH216">
        <v>1374.605525620857</v>
      </c>
      <c r="AI216">
        <v>1357.3426060606059</v>
      </c>
      <c r="AJ216">
        <v>1.7330822439869911</v>
      </c>
      <c r="AK216">
        <v>66.861594045505171</v>
      </c>
      <c r="AL216">
        <f t="shared" si="128"/>
        <v>6.4138917634308283</v>
      </c>
      <c r="AM216">
        <v>34.043491947639033</v>
      </c>
      <c r="AN216">
        <v>36.5791915151515</v>
      </c>
      <c r="AO216">
        <v>5.9363610562776642E-3</v>
      </c>
      <c r="AP216">
        <v>85.609805602652457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47483.886516713857</v>
      </c>
      <c r="AV216">
        <f t="shared" si="132"/>
        <v>1199.9925000000001</v>
      </c>
      <c r="AW216">
        <f t="shared" si="133"/>
        <v>1025.9205135945854</v>
      </c>
      <c r="AX216">
        <f t="shared" si="134"/>
        <v>0.85493910469822554</v>
      </c>
      <c r="AY216">
        <f t="shared" si="135"/>
        <v>0.18843247206757507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1665416331.7874999</v>
      </c>
      <c r="BF216">
        <v>1304.6837499999999</v>
      </c>
      <c r="BG216">
        <v>1327.66875</v>
      </c>
      <c r="BH216">
        <v>36.5657</v>
      </c>
      <c r="BI216">
        <v>34.041649999999997</v>
      </c>
      <c r="BJ216">
        <v>1303.1737499999999</v>
      </c>
      <c r="BK216">
        <v>36.295587500000003</v>
      </c>
      <c r="BL216">
        <v>650.006125</v>
      </c>
      <c r="BM216">
        <v>101.397875</v>
      </c>
      <c r="BN216">
        <v>9.9856487500000007E-2</v>
      </c>
      <c r="BO216">
        <v>33.925400000000003</v>
      </c>
      <c r="BP216">
        <v>33.723574999999997</v>
      </c>
      <c r="BQ216">
        <v>999.9</v>
      </c>
      <c r="BR216">
        <v>0</v>
      </c>
      <c r="BS216">
        <v>0</v>
      </c>
      <c r="BT216">
        <v>9034.4524999999994</v>
      </c>
      <c r="BU216">
        <v>0</v>
      </c>
      <c r="BV216">
        <v>322.45800000000003</v>
      </c>
      <c r="BW216">
        <v>-22.986687499999999</v>
      </c>
      <c r="BX216">
        <v>1354.2012500000001</v>
      </c>
      <c r="BY216">
        <v>1374.46</v>
      </c>
      <c r="BZ216">
        <v>2.5240637499999998</v>
      </c>
      <c r="CA216">
        <v>1327.66875</v>
      </c>
      <c r="CB216">
        <v>34.041649999999997</v>
      </c>
      <c r="CC216">
        <v>3.7076862500000001</v>
      </c>
      <c r="CD216">
        <v>3.45175125</v>
      </c>
      <c r="CE216">
        <v>27.602025000000001</v>
      </c>
      <c r="CF216">
        <v>26.384287499999999</v>
      </c>
      <c r="CG216">
        <v>1199.9925000000001</v>
      </c>
      <c r="CH216">
        <v>0.499948</v>
      </c>
      <c r="CI216">
        <v>0.50005200000000005</v>
      </c>
      <c r="CJ216">
        <v>0</v>
      </c>
      <c r="CK216">
        <v>1001.52625</v>
      </c>
      <c r="CL216">
        <v>4.9990899999999998</v>
      </c>
      <c r="CM216">
        <v>11199.174999999999</v>
      </c>
      <c r="CN216">
        <v>9557.6124999999993</v>
      </c>
      <c r="CO216">
        <v>43.155999999999999</v>
      </c>
      <c r="CP216">
        <v>45.804250000000003</v>
      </c>
      <c r="CQ216">
        <v>44</v>
      </c>
      <c r="CR216">
        <v>44.617125000000001</v>
      </c>
      <c r="CS216">
        <v>44.75</v>
      </c>
      <c r="CT216">
        <v>597.43249999999989</v>
      </c>
      <c r="CU216">
        <v>597.55999999999995</v>
      </c>
      <c r="CV216">
        <v>0</v>
      </c>
      <c r="CW216">
        <v>1665416337.8</v>
      </c>
      <c r="CX216">
        <v>0</v>
      </c>
      <c r="CY216">
        <v>1665411210</v>
      </c>
      <c r="CZ216" t="s">
        <v>356</v>
      </c>
      <c r="DA216">
        <v>1665411210</v>
      </c>
      <c r="DB216">
        <v>1665411207</v>
      </c>
      <c r="DC216">
        <v>2</v>
      </c>
      <c r="DD216">
        <v>-1.1599999999999999</v>
      </c>
      <c r="DE216">
        <v>-4.0000000000000001E-3</v>
      </c>
      <c r="DF216">
        <v>0.52200000000000002</v>
      </c>
      <c r="DG216">
        <v>0.222</v>
      </c>
      <c r="DH216">
        <v>406</v>
      </c>
      <c r="DI216">
        <v>31</v>
      </c>
      <c r="DJ216">
        <v>0.33</v>
      </c>
      <c r="DK216">
        <v>0.17</v>
      </c>
      <c r="DL216">
        <v>-22.925417073170731</v>
      </c>
      <c r="DM216">
        <v>-0.39857979094079321</v>
      </c>
      <c r="DN216">
        <v>5.4106561084671399E-2</v>
      </c>
      <c r="DO216">
        <v>0</v>
      </c>
      <c r="DP216">
        <v>2.4820273170731708</v>
      </c>
      <c r="DQ216">
        <v>0.34194919860627948</v>
      </c>
      <c r="DR216">
        <v>3.4226576111467809E-2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365</v>
      </c>
      <c r="EA216">
        <v>3.2963</v>
      </c>
      <c r="EB216">
        <v>2.6252300000000002</v>
      </c>
      <c r="EC216">
        <v>0.22109300000000001</v>
      </c>
      <c r="ED216">
        <v>0.222077</v>
      </c>
      <c r="EE216">
        <v>0.14649100000000001</v>
      </c>
      <c r="EF216">
        <v>0.13830400000000001</v>
      </c>
      <c r="EG216">
        <v>23579</v>
      </c>
      <c r="EH216">
        <v>24081</v>
      </c>
      <c r="EI216">
        <v>28173.8</v>
      </c>
      <c r="EJ216">
        <v>29805.7</v>
      </c>
      <c r="EK216">
        <v>33028</v>
      </c>
      <c r="EL216">
        <v>35697.300000000003</v>
      </c>
      <c r="EM216">
        <v>39686</v>
      </c>
      <c r="EN216">
        <v>42643</v>
      </c>
      <c r="EO216">
        <v>2.22105</v>
      </c>
      <c r="EP216">
        <v>2.1711499999999999</v>
      </c>
      <c r="EQ216">
        <v>5.7071400000000001E-2</v>
      </c>
      <c r="ER216">
        <v>0</v>
      </c>
      <c r="ES216">
        <v>32.802199999999999</v>
      </c>
      <c r="ET216">
        <v>999.9</v>
      </c>
      <c r="EU216">
        <v>69.2</v>
      </c>
      <c r="EV216">
        <v>36.6</v>
      </c>
      <c r="EW216">
        <v>42.0976</v>
      </c>
      <c r="EX216">
        <v>56.718000000000004</v>
      </c>
      <c r="EY216">
        <v>-2.2115399999999998</v>
      </c>
      <c r="EZ216">
        <v>2</v>
      </c>
      <c r="FA216">
        <v>0.47850100000000001</v>
      </c>
      <c r="FB216">
        <v>0.94275900000000001</v>
      </c>
      <c r="FC216">
        <v>20.267600000000002</v>
      </c>
      <c r="FD216">
        <v>5.2145900000000003</v>
      </c>
      <c r="FE216">
        <v>12.004</v>
      </c>
      <c r="FF216">
        <v>4.9855499999999999</v>
      </c>
      <c r="FG216">
        <v>3.2842500000000001</v>
      </c>
      <c r="FH216">
        <v>5748.3</v>
      </c>
      <c r="FI216">
        <v>9999</v>
      </c>
      <c r="FJ216">
        <v>9999</v>
      </c>
      <c r="FK216">
        <v>465.5</v>
      </c>
      <c r="FL216">
        <v>1.8658300000000001</v>
      </c>
      <c r="FM216">
        <v>1.8621799999999999</v>
      </c>
      <c r="FN216">
        <v>1.86422</v>
      </c>
      <c r="FO216">
        <v>1.86032</v>
      </c>
      <c r="FP216">
        <v>1.8610100000000001</v>
      </c>
      <c r="FQ216">
        <v>1.8601000000000001</v>
      </c>
      <c r="FR216">
        <v>1.86182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1.51</v>
      </c>
      <c r="GH216">
        <v>0.27029999999999998</v>
      </c>
      <c r="GI216">
        <v>0.1107589500545309</v>
      </c>
      <c r="GJ216">
        <v>1.50489809740067E-3</v>
      </c>
      <c r="GK216">
        <v>-2.0552440134273611E-7</v>
      </c>
      <c r="GL216">
        <v>-9.6702536598140934E-11</v>
      </c>
      <c r="GM216">
        <v>-9.7891647304491333E-2</v>
      </c>
      <c r="GN216">
        <v>9.3380900660654225E-3</v>
      </c>
      <c r="GO216">
        <v>6.5945522138961576E-7</v>
      </c>
      <c r="GP216">
        <v>5.8990856701692426E-7</v>
      </c>
      <c r="GQ216">
        <v>7</v>
      </c>
      <c r="GR216">
        <v>2047</v>
      </c>
      <c r="GS216">
        <v>3</v>
      </c>
      <c r="GT216">
        <v>37</v>
      </c>
      <c r="GU216">
        <v>85.4</v>
      </c>
      <c r="GV216">
        <v>85.5</v>
      </c>
      <c r="GW216">
        <v>3.4936500000000001</v>
      </c>
      <c r="GX216">
        <v>2.5524900000000001</v>
      </c>
      <c r="GY216">
        <v>2.04834</v>
      </c>
      <c r="GZ216">
        <v>2.6184099999999999</v>
      </c>
      <c r="HA216">
        <v>2.1972700000000001</v>
      </c>
      <c r="HB216">
        <v>2.2973599999999998</v>
      </c>
      <c r="HC216">
        <v>41.6389</v>
      </c>
      <c r="HD216">
        <v>14.727399999999999</v>
      </c>
      <c r="HE216">
        <v>18</v>
      </c>
      <c r="HF216">
        <v>703.34199999999998</v>
      </c>
      <c r="HG216">
        <v>735.96600000000001</v>
      </c>
      <c r="HH216">
        <v>31.001899999999999</v>
      </c>
      <c r="HI216">
        <v>33.470999999999997</v>
      </c>
      <c r="HJ216">
        <v>30.000900000000001</v>
      </c>
      <c r="HK216">
        <v>33.200099999999999</v>
      </c>
      <c r="HL216">
        <v>33.164099999999998</v>
      </c>
      <c r="HM216">
        <v>69.8553</v>
      </c>
      <c r="HN216">
        <v>25.7225</v>
      </c>
      <c r="HO216">
        <v>91.794700000000006</v>
      </c>
      <c r="HP216">
        <v>31</v>
      </c>
      <c r="HQ216">
        <v>1344.31</v>
      </c>
      <c r="HR216">
        <v>34.078699999999998</v>
      </c>
      <c r="HS216">
        <v>99.156000000000006</v>
      </c>
      <c r="HT216">
        <v>98.846999999999994</v>
      </c>
    </row>
    <row r="217" spans="1:228" x14ac:dyDescent="0.2">
      <c r="A217">
        <v>202</v>
      </c>
      <c r="B217">
        <v>1665416338.0999999</v>
      </c>
      <c r="C217">
        <v>802.5</v>
      </c>
      <c r="D217" t="s">
        <v>763</v>
      </c>
      <c r="E217" t="s">
        <v>764</v>
      </c>
      <c r="F217">
        <v>4</v>
      </c>
      <c r="G217">
        <v>1665416336.0999999</v>
      </c>
      <c r="H217">
        <f t="shared" si="102"/>
        <v>6.4090014476540676E-3</v>
      </c>
      <c r="I217">
        <f t="shared" si="103"/>
        <v>6.4090014476540675</v>
      </c>
      <c r="J217">
        <f t="shared" si="104"/>
        <v>23.482757140961795</v>
      </c>
      <c r="K217">
        <f t="shared" si="105"/>
        <v>1311.8614285714291</v>
      </c>
      <c r="L217">
        <f t="shared" si="106"/>
        <v>1187.2902150583886</v>
      </c>
      <c r="M217">
        <f t="shared" si="107"/>
        <v>120.5081598986085</v>
      </c>
      <c r="N217">
        <f t="shared" si="108"/>
        <v>133.15194953520964</v>
      </c>
      <c r="O217">
        <f t="shared" si="109"/>
        <v>0.42664346856017482</v>
      </c>
      <c r="P217">
        <f t="shared" si="110"/>
        <v>3.6875180406260877</v>
      </c>
      <c r="Q217">
        <f t="shared" si="111"/>
        <v>0.40099462563951915</v>
      </c>
      <c r="R217">
        <f t="shared" si="112"/>
        <v>0.25279749232458515</v>
      </c>
      <c r="S217">
        <f t="shared" si="113"/>
        <v>226.11622209465258</v>
      </c>
      <c r="T217">
        <f t="shared" si="114"/>
        <v>33.673533736089333</v>
      </c>
      <c r="U217">
        <f t="shared" si="115"/>
        <v>33.733257142857141</v>
      </c>
      <c r="V217">
        <f t="shared" si="116"/>
        <v>5.2640240341281697</v>
      </c>
      <c r="W217">
        <f t="shared" si="117"/>
        <v>69.73167422257896</v>
      </c>
      <c r="X217">
        <f t="shared" si="118"/>
        <v>3.7135410763830117</v>
      </c>
      <c r="Y217">
        <f t="shared" si="119"/>
        <v>5.3254724166375675</v>
      </c>
      <c r="Z217">
        <f t="shared" si="120"/>
        <v>1.550482957745158</v>
      </c>
      <c r="AA217">
        <f t="shared" si="121"/>
        <v>-282.6369638415444</v>
      </c>
      <c r="AB217">
        <f t="shared" si="122"/>
        <v>41.313786028613869</v>
      </c>
      <c r="AC217">
        <f t="shared" si="123"/>
        <v>2.5869973339085748</v>
      </c>
      <c r="AD217">
        <f t="shared" si="124"/>
        <v>-12.619958384369362</v>
      </c>
      <c r="AE217">
        <f t="shared" si="125"/>
        <v>46.820843994891881</v>
      </c>
      <c r="AF217">
        <f t="shared" si="126"/>
        <v>6.366032813882943</v>
      </c>
      <c r="AG217">
        <f t="shared" si="127"/>
        <v>23.482757140961795</v>
      </c>
      <c r="AH217">
        <v>1381.4232403688709</v>
      </c>
      <c r="AI217">
        <v>1364.272242424242</v>
      </c>
      <c r="AJ217">
        <v>1.72652832300265</v>
      </c>
      <c r="AK217">
        <v>66.861594045505171</v>
      </c>
      <c r="AL217">
        <f t="shared" si="128"/>
        <v>6.4090014476540675</v>
      </c>
      <c r="AM217">
        <v>34.037730575735182</v>
      </c>
      <c r="AN217">
        <v>36.591143030303023</v>
      </c>
      <c r="AO217">
        <v>2.1631917442356771E-3</v>
      </c>
      <c r="AP217">
        <v>85.609805602652457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47320.182243185081</v>
      </c>
      <c r="AV217">
        <f t="shared" si="132"/>
        <v>1199.985714285714</v>
      </c>
      <c r="AW217">
        <f t="shared" si="133"/>
        <v>1025.9146850231359</v>
      </c>
      <c r="AX217">
        <f t="shared" si="134"/>
        <v>0.8549390820321614</v>
      </c>
      <c r="AY217">
        <f t="shared" si="135"/>
        <v>0.18843242832207149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1665416336.0999999</v>
      </c>
      <c r="BF217">
        <v>1311.8614285714291</v>
      </c>
      <c r="BG217">
        <v>1334.778571428571</v>
      </c>
      <c r="BH217">
        <v>36.587157142857151</v>
      </c>
      <c r="BI217">
        <v>34.039614285714293</v>
      </c>
      <c r="BJ217">
        <v>1310.3471428571429</v>
      </c>
      <c r="BK217">
        <v>36.316785714285722</v>
      </c>
      <c r="BL217">
        <v>650.0152857142856</v>
      </c>
      <c r="BM217">
        <v>101.3985714285714</v>
      </c>
      <c r="BN217">
        <v>9.9915100000000007E-2</v>
      </c>
      <c r="BO217">
        <v>33.941071428571433</v>
      </c>
      <c r="BP217">
        <v>33.733257142857141</v>
      </c>
      <c r="BQ217">
        <v>999.89999999999986</v>
      </c>
      <c r="BR217">
        <v>0</v>
      </c>
      <c r="BS217">
        <v>0</v>
      </c>
      <c r="BT217">
        <v>9003.2142857142862</v>
      </c>
      <c r="BU217">
        <v>0</v>
      </c>
      <c r="BV217">
        <v>323.68</v>
      </c>
      <c r="BW217">
        <v>-22.91628571428571</v>
      </c>
      <c r="BX217">
        <v>1361.6828571428571</v>
      </c>
      <c r="BY217">
        <v>1381.812857142857</v>
      </c>
      <c r="BZ217">
        <v>2.5475471428571419</v>
      </c>
      <c r="CA217">
        <v>1334.778571428571</v>
      </c>
      <c r="CB217">
        <v>34.039614285714293</v>
      </c>
      <c r="CC217">
        <v>3.7098928571428571</v>
      </c>
      <c r="CD217">
        <v>3.4515742857142859</v>
      </c>
      <c r="CE217">
        <v>27.612200000000001</v>
      </c>
      <c r="CF217">
        <v>26.383400000000002</v>
      </c>
      <c r="CG217">
        <v>1199.985714285714</v>
      </c>
      <c r="CH217">
        <v>0.49994799999999989</v>
      </c>
      <c r="CI217">
        <v>0.50005200000000005</v>
      </c>
      <c r="CJ217">
        <v>0</v>
      </c>
      <c r="CK217">
        <v>1001.61</v>
      </c>
      <c r="CL217">
        <v>4.9990899999999998</v>
      </c>
      <c r="CM217">
        <v>11206.857142857139</v>
      </c>
      <c r="CN217">
        <v>9557.5814285714296</v>
      </c>
      <c r="CO217">
        <v>43.186999999999998</v>
      </c>
      <c r="CP217">
        <v>45.811999999999998</v>
      </c>
      <c r="CQ217">
        <v>44</v>
      </c>
      <c r="CR217">
        <v>44.625</v>
      </c>
      <c r="CS217">
        <v>44.75</v>
      </c>
      <c r="CT217">
        <v>597.42999999999995</v>
      </c>
      <c r="CU217">
        <v>597.55571428571432</v>
      </c>
      <c r="CV217">
        <v>0</v>
      </c>
      <c r="CW217">
        <v>1665416342</v>
      </c>
      <c r="CX217">
        <v>0</v>
      </c>
      <c r="CY217">
        <v>1665411210</v>
      </c>
      <c r="CZ217" t="s">
        <v>356</v>
      </c>
      <c r="DA217">
        <v>1665411210</v>
      </c>
      <c r="DB217">
        <v>1665411207</v>
      </c>
      <c r="DC217">
        <v>2</v>
      </c>
      <c r="DD217">
        <v>-1.1599999999999999</v>
      </c>
      <c r="DE217">
        <v>-4.0000000000000001E-3</v>
      </c>
      <c r="DF217">
        <v>0.52200000000000002</v>
      </c>
      <c r="DG217">
        <v>0.222</v>
      </c>
      <c r="DH217">
        <v>406</v>
      </c>
      <c r="DI217">
        <v>31</v>
      </c>
      <c r="DJ217">
        <v>0.33</v>
      </c>
      <c r="DK217">
        <v>0.17</v>
      </c>
      <c r="DL217">
        <v>-22.930936585365849</v>
      </c>
      <c r="DM217">
        <v>-0.24503205574911119</v>
      </c>
      <c r="DN217">
        <v>5.515738791856277E-2</v>
      </c>
      <c r="DO217">
        <v>0</v>
      </c>
      <c r="DP217">
        <v>2.5050212195121948</v>
      </c>
      <c r="DQ217">
        <v>0.30297491289198553</v>
      </c>
      <c r="DR217">
        <v>3.0244583243714242E-2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365</v>
      </c>
      <c r="EA217">
        <v>3.2965599999999999</v>
      </c>
      <c r="EB217">
        <v>2.6254</v>
      </c>
      <c r="EC217">
        <v>0.221774</v>
      </c>
      <c r="ED217">
        <v>0.22273699999999999</v>
      </c>
      <c r="EE217">
        <v>0.14651600000000001</v>
      </c>
      <c r="EF217">
        <v>0.138317</v>
      </c>
      <c r="EG217">
        <v>23557.4</v>
      </c>
      <c r="EH217">
        <v>24060.6</v>
      </c>
      <c r="EI217">
        <v>28172.799999999999</v>
      </c>
      <c r="EJ217">
        <v>29805.9</v>
      </c>
      <c r="EK217">
        <v>33025.800000000003</v>
      </c>
      <c r="EL217">
        <v>35696.9</v>
      </c>
      <c r="EM217">
        <v>39684.5</v>
      </c>
      <c r="EN217">
        <v>42643.199999999997</v>
      </c>
      <c r="EO217">
        <v>2.22078</v>
      </c>
      <c r="EP217">
        <v>2.1709000000000001</v>
      </c>
      <c r="EQ217">
        <v>5.6642999999999999E-2</v>
      </c>
      <c r="ER217">
        <v>0</v>
      </c>
      <c r="ES217">
        <v>32.825499999999998</v>
      </c>
      <c r="ET217">
        <v>999.9</v>
      </c>
      <c r="EU217">
        <v>69.2</v>
      </c>
      <c r="EV217">
        <v>36.6</v>
      </c>
      <c r="EW217">
        <v>42.096699999999998</v>
      </c>
      <c r="EX217">
        <v>56.718000000000004</v>
      </c>
      <c r="EY217">
        <v>-2.1594500000000001</v>
      </c>
      <c r="EZ217">
        <v>2</v>
      </c>
      <c r="FA217">
        <v>0.47907300000000003</v>
      </c>
      <c r="FB217">
        <v>0.95085799999999998</v>
      </c>
      <c r="FC217">
        <v>20.267600000000002</v>
      </c>
      <c r="FD217">
        <v>5.2157900000000001</v>
      </c>
      <c r="FE217">
        <v>12.004</v>
      </c>
      <c r="FF217">
        <v>4.9862000000000002</v>
      </c>
      <c r="FG217">
        <v>3.2845</v>
      </c>
      <c r="FH217">
        <v>5748.3</v>
      </c>
      <c r="FI217">
        <v>9999</v>
      </c>
      <c r="FJ217">
        <v>9999</v>
      </c>
      <c r="FK217">
        <v>465.5</v>
      </c>
      <c r="FL217">
        <v>1.8658300000000001</v>
      </c>
      <c r="FM217">
        <v>1.8621799999999999</v>
      </c>
      <c r="FN217">
        <v>1.8642099999999999</v>
      </c>
      <c r="FO217">
        <v>1.8603400000000001</v>
      </c>
      <c r="FP217">
        <v>1.861</v>
      </c>
      <c r="FQ217">
        <v>1.86012</v>
      </c>
      <c r="FR217">
        <v>1.8618399999999999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1.51</v>
      </c>
      <c r="GH217">
        <v>0.27039999999999997</v>
      </c>
      <c r="GI217">
        <v>0.1107589500545309</v>
      </c>
      <c r="GJ217">
        <v>1.50489809740067E-3</v>
      </c>
      <c r="GK217">
        <v>-2.0552440134273611E-7</v>
      </c>
      <c r="GL217">
        <v>-9.6702536598140934E-11</v>
      </c>
      <c r="GM217">
        <v>-9.7891647304491333E-2</v>
      </c>
      <c r="GN217">
        <v>9.3380900660654225E-3</v>
      </c>
      <c r="GO217">
        <v>6.5945522138961576E-7</v>
      </c>
      <c r="GP217">
        <v>5.8990856701692426E-7</v>
      </c>
      <c r="GQ217">
        <v>7</v>
      </c>
      <c r="GR217">
        <v>2047</v>
      </c>
      <c r="GS217">
        <v>3</v>
      </c>
      <c r="GT217">
        <v>37</v>
      </c>
      <c r="GU217">
        <v>85.5</v>
      </c>
      <c r="GV217">
        <v>85.5</v>
      </c>
      <c r="GW217">
        <v>3.5058600000000002</v>
      </c>
      <c r="GX217">
        <v>2.5488300000000002</v>
      </c>
      <c r="GY217">
        <v>2.04834</v>
      </c>
      <c r="GZ217">
        <v>2.6196299999999999</v>
      </c>
      <c r="HA217">
        <v>2.1972700000000001</v>
      </c>
      <c r="HB217">
        <v>2.33765</v>
      </c>
      <c r="HC217">
        <v>41.612699999999997</v>
      </c>
      <c r="HD217">
        <v>14.7362</v>
      </c>
      <c r="HE217">
        <v>18</v>
      </c>
      <c r="HF217">
        <v>703.19799999999998</v>
      </c>
      <c r="HG217">
        <v>735.82</v>
      </c>
      <c r="HH217">
        <v>31.002199999999998</v>
      </c>
      <c r="HI217">
        <v>33.478900000000003</v>
      </c>
      <c r="HJ217">
        <v>30.000800000000002</v>
      </c>
      <c r="HK217">
        <v>33.207900000000002</v>
      </c>
      <c r="HL217">
        <v>33.171599999999998</v>
      </c>
      <c r="HM217">
        <v>70.119399999999999</v>
      </c>
      <c r="HN217">
        <v>25.7225</v>
      </c>
      <c r="HO217">
        <v>91.794700000000006</v>
      </c>
      <c r="HP217">
        <v>31</v>
      </c>
      <c r="HQ217">
        <v>1350.99</v>
      </c>
      <c r="HR217">
        <v>34.1021</v>
      </c>
      <c r="HS217">
        <v>99.152199999999993</v>
      </c>
      <c r="HT217">
        <v>98.847499999999997</v>
      </c>
    </row>
    <row r="218" spans="1:228" x14ac:dyDescent="0.2">
      <c r="A218">
        <v>203</v>
      </c>
      <c r="B218">
        <v>1665416342.0999999</v>
      </c>
      <c r="C218">
        <v>806.5</v>
      </c>
      <c r="D218" t="s">
        <v>765</v>
      </c>
      <c r="E218" t="s">
        <v>766</v>
      </c>
      <c r="F218">
        <v>4</v>
      </c>
      <c r="G218">
        <v>1665416339.7874999</v>
      </c>
      <c r="H218">
        <f t="shared" si="102"/>
        <v>6.4301580159678677E-3</v>
      </c>
      <c r="I218">
        <f t="shared" si="103"/>
        <v>6.4301580159678675</v>
      </c>
      <c r="J218">
        <f t="shared" si="104"/>
        <v>23.358408888525449</v>
      </c>
      <c r="K218">
        <f t="shared" si="105"/>
        <v>1317.9449999999999</v>
      </c>
      <c r="L218">
        <f t="shared" si="106"/>
        <v>1193.7428981039238</v>
      </c>
      <c r="M218">
        <f t="shared" si="107"/>
        <v>121.16298727504606</v>
      </c>
      <c r="N218">
        <f t="shared" si="108"/>
        <v>133.76930117686763</v>
      </c>
      <c r="O218">
        <f t="shared" si="109"/>
        <v>0.42716795785027756</v>
      </c>
      <c r="P218">
        <f t="shared" si="110"/>
        <v>3.685492443700185</v>
      </c>
      <c r="Q218">
        <f t="shared" si="111"/>
        <v>0.40144483545302345</v>
      </c>
      <c r="R218">
        <f t="shared" si="112"/>
        <v>0.2530849594689486</v>
      </c>
      <c r="S218">
        <f t="shared" si="113"/>
        <v>226.11218811205339</v>
      </c>
      <c r="T218">
        <f t="shared" si="114"/>
        <v>33.683851067586616</v>
      </c>
      <c r="U218">
        <f t="shared" si="115"/>
        <v>33.749650000000003</v>
      </c>
      <c r="V218">
        <f t="shared" si="116"/>
        <v>5.268848714967362</v>
      </c>
      <c r="W218">
        <f t="shared" si="117"/>
        <v>69.701957794404819</v>
      </c>
      <c r="X218">
        <f t="shared" si="118"/>
        <v>3.7150442254234495</v>
      </c>
      <c r="Y218">
        <f t="shared" si="119"/>
        <v>5.3298993930435437</v>
      </c>
      <c r="Z218">
        <f t="shared" si="120"/>
        <v>1.5538044895439125</v>
      </c>
      <c r="AA218">
        <f t="shared" si="121"/>
        <v>-283.56996850418295</v>
      </c>
      <c r="AB218">
        <f t="shared" si="122"/>
        <v>40.992698670645851</v>
      </c>
      <c r="AC218">
        <f t="shared" si="123"/>
        <v>2.5686949982202725</v>
      </c>
      <c r="AD218">
        <f t="shared" si="124"/>
        <v>-13.896386723263433</v>
      </c>
      <c r="AE218">
        <f t="shared" si="125"/>
        <v>46.332537095678518</v>
      </c>
      <c r="AF218">
        <f t="shared" si="126"/>
        <v>6.3847983151294265</v>
      </c>
      <c r="AG218">
        <f t="shared" si="127"/>
        <v>23.358408888525449</v>
      </c>
      <c r="AH218">
        <v>1388.0754478983031</v>
      </c>
      <c r="AI218">
        <v>1371.095696969697</v>
      </c>
      <c r="AJ218">
        <v>1.6978876185367</v>
      </c>
      <c r="AK218">
        <v>66.861594045505171</v>
      </c>
      <c r="AL218">
        <f t="shared" si="128"/>
        <v>6.4301580159678675</v>
      </c>
      <c r="AM218">
        <v>34.045655611167703</v>
      </c>
      <c r="AN218">
        <v>36.611443636363617</v>
      </c>
      <c r="AO218">
        <v>1.391025271712865E-3</v>
      </c>
      <c r="AP218">
        <v>85.609805602652457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47281.747767254979</v>
      </c>
      <c r="AV218">
        <f t="shared" si="132"/>
        <v>1199.9675</v>
      </c>
      <c r="AW218">
        <f t="shared" si="133"/>
        <v>1025.8988010943283</v>
      </c>
      <c r="AX218">
        <f t="shared" si="134"/>
        <v>0.85493882217170736</v>
      </c>
      <c r="AY218">
        <f t="shared" si="135"/>
        <v>0.18843192679139509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1665416339.7874999</v>
      </c>
      <c r="BF218">
        <v>1317.9449999999999</v>
      </c>
      <c r="BG218">
        <v>1340.6849999999999</v>
      </c>
      <c r="BH218">
        <v>36.601999999999997</v>
      </c>
      <c r="BI218">
        <v>34.047062500000003</v>
      </c>
      <c r="BJ218">
        <v>1316.43</v>
      </c>
      <c r="BK218">
        <v>36.331449999999997</v>
      </c>
      <c r="BL218">
        <v>650.03449999999998</v>
      </c>
      <c r="BM218">
        <v>101.398375</v>
      </c>
      <c r="BN218">
        <v>0.100019225</v>
      </c>
      <c r="BO218">
        <v>33.955962499999998</v>
      </c>
      <c r="BP218">
        <v>33.749650000000003</v>
      </c>
      <c r="BQ218">
        <v>999.9</v>
      </c>
      <c r="BR218">
        <v>0</v>
      </c>
      <c r="BS218">
        <v>0</v>
      </c>
      <c r="BT218">
        <v>8996.25</v>
      </c>
      <c r="BU218">
        <v>0</v>
      </c>
      <c r="BV218">
        <v>324.05837500000001</v>
      </c>
      <c r="BW218">
        <v>-22.738812500000002</v>
      </c>
      <c r="BX218">
        <v>1368.0174999999999</v>
      </c>
      <c r="BY218">
        <v>1387.94</v>
      </c>
      <c r="BZ218">
        <v>2.5549200000000001</v>
      </c>
      <c r="CA218">
        <v>1340.6849999999999</v>
      </c>
      <c r="CB218">
        <v>34.047062500000003</v>
      </c>
      <c r="CC218">
        <v>3.7113812500000001</v>
      </c>
      <c r="CD218">
        <v>3.45231625</v>
      </c>
      <c r="CE218">
        <v>27.619074999999999</v>
      </c>
      <c r="CF218">
        <v>26.387062499999999</v>
      </c>
      <c r="CG218">
        <v>1199.9675</v>
      </c>
      <c r="CH218">
        <v>0.4999555</v>
      </c>
      <c r="CI218">
        <v>0.5000445</v>
      </c>
      <c r="CJ218">
        <v>0</v>
      </c>
      <c r="CK218">
        <v>1001.7075</v>
      </c>
      <c r="CL218">
        <v>4.9990899999999998</v>
      </c>
      <c r="CM218">
        <v>11212.174999999999</v>
      </c>
      <c r="CN218">
        <v>9557.4462500000009</v>
      </c>
      <c r="CO218">
        <v>43.186999999999998</v>
      </c>
      <c r="CP218">
        <v>45.843499999999999</v>
      </c>
      <c r="CQ218">
        <v>44</v>
      </c>
      <c r="CR218">
        <v>44.625</v>
      </c>
      <c r="CS218">
        <v>44.765500000000003</v>
      </c>
      <c r="CT218">
        <v>597.43124999999986</v>
      </c>
      <c r="CU218">
        <v>597.53624999999988</v>
      </c>
      <c r="CV218">
        <v>0</v>
      </c>
      <c r="CW218">
        <v>1665416346.2</v>
      </c>
      <c r="CX218">
        <v>0</v>
      </c>
      <c r="CY218">
        <v>1665411210</v>
      </c>
      <c r="CZ218" t="s">
        <v>356</v>
      </c>
      <c r="DA218">
        <v>1665411210</v>
      </c>
      <c r="DB218">
        <v>1665411207</v>
      </c>
      <c r="DC218">
        <v>2</v>
      </c>
      <c r="DD218">
        <v>-1.1599999999999999</v>
      </c>
      <c r="DE218">
        <v>-4.0000000000000001E-3</v>
      </c>
      <c r="DF218">
        <v>0.52200000000000002</v>
      </c>
      <c r="DG218">
        <v>0.222</v>
      </c>
      <c r="DH218">
        <v>406</v>
      </c>
      <c r="DI218">
        <v>31</v>
      </c>
      <c r="DJ218">
        <v>0.33</v>
      </c>
      <c r="DK218">
        <v>0.17</v>
      </c>
      <c r="DL218">
        <v>-22.902848780487808</v>
      </c>
      <c r="DM218">
        <v>0.52630871080142494</v>
      </c>
      <c r="DN218">
        <v>0.1001872152935137</v>
      </c>
      <c r="DO218">
        <v>0</v>
      </c>
      <c r="DP218">
        <v>2.523561951219512</v>
      </c>
      <c r="DQ218">
        <v>0.25428250871079888</v>
      </c>
      <c r="DR218">
        <v>2.5465214075284331E-2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365</v>
      </c>
      <c r="EA218">
        <v>3.2962699999999998</v>
      </c>
      <c r="EB218">
        <v>2.6252900000000001</v>
      </c>
      <c r="EC218">
        <v>0.22245000000000001</v>
      </c>
      <c r="ED218">
        <v>0.22337799999999999</v>
      </c>
      <c r="EE218">
        <v>0.14657000000000001</v>
      </c>
      <c r="EF218">
        <v>0.13833599999999999</v>
      </c>
      <c r="EG218">
        <v>23536.5</v>
      </c>
      <c r="EH218">
        <v>24040.7</v>
      </c>
      <c r="EI218">
        <v>28172.3</v>
      </c>
      <c r="EJ218">
        <v>29806</v>
      </c>
      <c r="EK218">
        <v>33022.9</v>
      </c>
      <c r="EL218">
        <v>35696.400000000001</v>
      </c>
      <c r="EM218">
        <v>39683.5</v>
      </c>
      <c r="EN218">
        <v>42643.4</v>
      </c>
      <c r="EO218">
        <v>2.2205499999999998</v>
      </c>
      <c r="EP218">
        <v>2.17083</v>
      </c>
      <c r="EQ218">
        <v>5.6289100000000002E-2</v>
      </c>
      <c r="ER218">
        <v>0</v>
      </c>
      <c r="ES218">
        <v>32.8489</v>
      </c>
      <c r="ET218">
        <v>999.9</v>
      </c>
      <c r="EU218">
        <v>69.2</v>
      </c>
      <c r="EV218">
        <v>36.6</v>
      </c>
      <c r="EW218">
        <v>42.1004</v>
      </c>
      <c r="EX218">
        <v>56.597999999999999</v>
      </c>
      <c r="EY218">
        <v>-2.1153900000000001</v>
      </c>
      <c r="EZ218">
        <v>2</v>
      </c>
      <c r="FA218">
        <v>0.47985800000000001</v>
      </c>
      <c r="FB218">
        <v>0.95968699999999996</v>
      </c>
      <c r="FC218">
        <v>20.267499999999998</v>
      </c>
      <c r="FD218">
        <v>5.2157900000000001</v>
      </c>
      <c r="FE218">
        <v>12.004</v>
      </c>
      <c r="FF218">
        <v>4.9856499999999997</v>
      </c>
      <c r="FG218">
        <v>3.2844799999999998</v>
      </c>
      <c r="FH218">
        <v>5748.3</v>
      </c>
      <c r="FI218">
        <v>9999</v>
      </c>
      <c r="FJ218">
        <v>9999</v>
      </c>
      <c r="FK218">
        <v>465.5</v>
      </c>
      <c r="FL218">
        <v>1.86582</v>
      </c>
      <c r="FM218">
        <v>1.8621799999999999</v>
      </c>
      <c r="FN218">
        <v>1.86419</v>
      </c>
      <c r="FO218">
        <v>1.86033</v>
      </c>
      <c r="FP218">
        <v>1.86097</v>
      </c>
      <c r="FQ218">
        <v>1.8600699999999999</v>
      </c>
      <c r="FR218">
        <v>1.8618399999999999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1.52</v>
      </c>
      <c r="GH218">
        <v>0.27060000000000001</v>
      </c>
      <c r="GI218">
        <v>0.1107589500545309</v>
      </c>
      <c r="GJ218">
        <v>1.50489809740067E-3</v>
      </c>
      <c r="GK218">
        <v>-2.0552440134273611E-7</v>
      </c>
      <c r="GL218">
        <v>-9.6702536598140934E-11</v>
      </c>
      <c r="GM218">
        <v>-9.7891647304491333E-2</v>
      </c>
      <c r="GN218">
        <v>9.3380900660654225E-3</v>
      </c>
      <c r="GO218">
        <v>6.5945522138961576E-7</v>
      </c>
      <c r="GP218">
        <v>5.8990856701692426E-7</v>
      </c>
      <c r="GQ218">
        <v>7</v>
      </c>
      <c r="GR218">
        <v>2047</v>
      </c>
      <c r="GS218">
        <v>3</v>
      </c>
      <c r="GT218">
        <v>37</v>
      </c>
      <c r="GU218">
        <v>85.5</v>
      </c>
      <c r="GV218">
        <v>85.6</v>
      </c>
      <c r="GW218">
        <v>3.5205099999999998</v>
      </c>
      <c r="GX218">
        <v>2.5378400000000001</v>
      </c>
      <c r="GY218">
        <v>2.04834</v>
      </c>
      <c r="GZ218">
        <v>2.6196299999999999</v>
      </c>
      <c r="HA218">
        <v>2.1972700000000001</v>
      </c>
      <c r="HB218">
        <v>2.36328</v>
      </c>
      <c r="HC218">
        <v>41.612699999999997</v>
      </c>
      <c r="HD218">
        <v>14.727399999999999</v>
      </c>
      <c r="HE218">
        <v>18</v>
      </c>
      <c r="HF218">
        <v>703.09699999999998</v>
      </c>
      <c r="HG218">
        <v>735.84799999999996</v>
      </c>
      <c r="HH218">
        <v>31.002400000000002</v>
      </c>
      <c r="HI218">
        <v>33.487499999999997</v>
      </c>
      <c r="HJ218">
        <v>30.000900000000001</v>
      </c>
      <c r="HK218">
        <v>33.215699999999998</v>
      </c>
      <c r="HL218">
        <v>33.179699999999997</v>
      </c>
      <c r="HM218">
        <v>70.393199999999993</v>
      </c>
      <c r="HN218">
        <v>25.7225</v>
      </c>
      <c r="HO218">
        <v>91.794700000000006</v>
      </c>
      <c r="HP218">
        <v>31</v>
      </c>
      <c r="HQ218">
        <v>1357.68</v>
      </c>
      <c r="HR218">
        <v>34.1128</v>
      </c>
      <c r="HS218">
        <v>99.150099999999995</v>
      </c>
      <c r="HT218">
        <v>98.847899999999996</v>
      </c>
    </row>
    <row r="219" spans="1:228" x14ac:dyDescent="0.2">
      <c r="A219">
        <v>204</v>
      </c>
      <c r="B219">
        <v>1665416346.0999999</v>
      </c>
      <c r="C219">
        <v>810.5</v>
      </c>
      <c r="D219" t="s">
        <v>767</v>
      </c>
      <c r="E219" t="s">
        <v>768</v>
      </c>
      <c r="F219">
        <v>4</v>
      </c>
      <c r="G219">
        <v>1665416344.0999999</v>
      </c>
      <c r="H219">
        <f t="shared" si="102"/>
        <v>6.4637097501403845E-3</v>
      </c>
      <c r="I219">
        <f t="shared" si="103"/>
        <v>6.4637097501403842</v>
      </c>
      <c r="J219">
        <f t="shared" si="104"/>
        <v>23.893623426862192</v>
      </c>
      <c r="K219">
        <f t="shared" si="105"/>
        <v>1324.8714285714291</v>
      </c>
      <c r="L219">
        <f t="shared" si="106"/>
        <v>1198.5954170664186</v>
      </c>
      <c r="M219">
        <f t="shared" si="107"/>
        <v>121.65629323859794</v>
      </c>
      <c r="N219">
        <f t="shared" si="108"/>
        <v>134.47318813567131</v>
      </c>
      <c r="O219">
        <f t="shared" si="109"/>
        <v>0.42838790080980388</v>
      </c>
      <c r="P219">
        <f t="shared" si="110"/>
        <v>3.6944005656036341</v>
      </c>
      <c r="Q219">
        <f t="shared" si="111"/>
        <v>0.40258075364408336</v>
      </c>
      <c r="R219">
        <f t="shared" si="112"/>
        <v>0.25380198243546215</v>
      </c>
      <c r="S219">
        <f t="shared" si="113"/>
        <v>226.11798352313076</v>
      </c>
      <c r="T219">
        <f t="shared" si="114"/>
        <v>33.688258038614045</v>
      </c>
      <c r="U219">
        <f t="shared" si="115"/>
        <v>33.768757142857147</v>
      </c>
      <c r="V219">
        <f t="shared" si="116"/>
        <v>5.2744771070692495</v>
      </c>
      <c r="W219">
        <f t="shared" si="117"/>
        <v>69.697254172248634</v>
      </c>
      <c r="X219">
        <f t="shared" si="118"/>
        <v>3.7170227203452155</v>
      </c>
      <c r="Y219">
        <f t="shared" si="119"/>
        <v>5.3330977876962375</v>
      </c>
      <c r="Z219">
        <f t="shared" si="120"/>
        <v>1.557454386724034</v>
      </c>
      <c r="AA219">
        <f t="shared" si="121"/>
        <v>-285.04959998119097</v>
      </c>
      <c r="AB219">
        <f t="shared" si="122"/>
        <v>39.427623646693384</v>
      </c>
      <c r="AC219">
        <f t="shared" si="123"/>
        <v>2.4650263141937554</v>
      </c>
      <c r="AD219">
        <f t="shared" si="124"/>
        <v>-17.038966497173071</v>
      </c>
      <c r="AE219">
        <f t="shared" si="125"/>
        <v>46.173047107779311</v>
      </c>
      <c r="AF219">
        <f t="shared" si="126"/>
        <v>6.4157200663941731</v>
      </c>
      <c r="AG219">
        <f t="shared" si="127"/>
        <v>23.893623426862192</v>
      </c>
      <c r="AH219">
        <v>1394.6921216891069</v>
      </c>
      <c r="AI219">
        <v>1377.699090909091</v>
      </c>
      <c r="AJ219">
        <v>1.644662400336266</v>
      </c>
      <c r="AK219">
        <v>66.861594045505171</v>
      </c>
      <c r="AL219">
        <f t="shared" si="128"/>
        <v>6.4637097501403842</v>
      </c>
      <c r="AM219">
        <v>34.052313973618119</v>
      </c>
      <c r="AN219">
        <v>36.627196969696968</v>
      </c>
      <c r="AO219">
        <v>2.2297184299030662E-3</v>
      </c>
      <c r="AP219">
        <v>85.609805602652457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47439.042503636534</v>
      </c>
      <c r="AV219">
        <f t="shared" si="132"/>
        <v>1199.995714285714</v>
      </c>
      <c r="AW219">
        <f t="shared" si="133"/>
        <v>1025.9231707373731</v>
      </c>
      <c r="AX219">
        <f t="shared" si="134"/>
        <v>0.85493902896815266</v>
      </c>
      <c r="AY219">
        <f t="shared" si="135"/>
        <v>0.18843232590853487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1665416344.0999999</v>
      </c>
      <c r="BF219">
        <v>1324.8714285714291</v>
      </c>
      <c r="BG219">
        <v>1347.581428571428</v>
      </c>
      <c r="BH219">
        <v>36.621257142857139</v>
      </c>
      <c r="BI219">
        <v>34.053899999999999</v>
      </c>
      <c r="BJ219">
        <v>1323.3528571428569</v>
      </c>
      <c r="BK219">
        <v>36.350499999999997</v>
      </c>
      <c r="BL219">
        <v>650.00985714285719</v>
      </c>
      <c r="BM219">
        <v>101.3994285714286</v>
      </c>
      <c r="BN219">
        <v>9.9618985714285721E-2</v>
      </c>
      <c r="BO219">
        <v>33.966714285714282</v>
      </c>
      <c r="BP219">
        <v>33.768757142857147</v>
      </c>
      <c r="BQ219">
        <v>999.89999999999986</v>
      </c>
      <c r="BR219">
        <v>0</v>
      </c>
      <c r="BS219">
        <v>0</v>
      </c>
      <c r="BT219">
        <v>9026.8757142857139</v>
      </c>
      <c r="BU219">
        <v>0</v>
      </c>
      <c r="BV219">
        <v>323.79128571428572</v>
      </c>
      <c r="BW219">
        <v>-22.711728571428569</v>
      </c>
      <c r="BX219">
        <v>1375.232857142857</v>
      </c>
      <c r="BY219">
        <v>1395.09</v>
      </c>
      <c r="BZ219">
        <v>2.567382857142857</v>
      </c>
      <c r="CA219">
        <v>1347.581428571428</v>
      </c>
      <c r="CB219">
        <v>34.053899999999999</v>
      </c>
      <c r="CC219">
        <v>3.713371428571429</v>
      </c>
      <c r="CD219">
        <v>3.4530414285714279</v>
      </c>
      <c r="CE219">
        <v>27.628242857142851</v>
      </c>
      <c r="CF219">
        <v>26.390599999999999</v>
      </c>
      <c r="CG219">
        <v>1199.995714285714</v>
      </c>
      <c r="CH219">
        <v>0.49994799999999989</v>
      </c>
      <c r="CI219">
        <v>0.50005200000000005</v>
      </c>
      <c r="CJ219">
        <v>0</v>
      </c>
      <c r="CK219">
        <v>1001.737142857143</v>
      </c>
      <c r="CL219">
        <v>4.9990899999999998</v>
      </c>
      <c r="CM219">
        <v>11207.914285714291</v>
      </c>
      <c r="CN219">
        <v>9557.619999999999</v>
      </c>
      <c r="CO219">
        <v>43.186999999999998</v>
      </c>
      <c r="CP219">
        <v>45.866</v>
      </c>
      <c r="CQ219">
        <v>44.061999999999998</v>
      </c>
      <c r="CR219">
        <v>44.625</v>
      </c>
      <c r="CS219">
        <v>44.767714285714291</v>
      </c>
      <c r="CT219">
        <v>597.43714285714293</v>
      </c>
      <c r="CU219">
        <v>597.55857142857144</v>
      </c>
      <c r="CV219">
        <v>0</v>
      </c>
      <c r="CW219">
        <v>1665416349.8</v>
      </c>
      <c r="CX219">
        <v>0</v>
      </c>
      <c r="CY219">
        <v>1665411210</v>
      </c>
      <c r="CZ219" t="s">
        <v>356</v>
      </c>
      <c r="DA219">
        <v>1665411210</v>
      </c>
      <c r="DB219">
        <v>1665411207</v>
      </c>
      <c r="DC219">
        <v>2</v>
      </c>
      <c r="DD219">
        <v>-1.1599999999999999</v>
      </c>
      <c r="DE219">
        <v>-4.0000000000000001E-3</v>
      </c>
      <c r="DF219">
        <v>0.52200000000000002</v>
      </c>
      <c r="DG219">
        <v>0.222</v>
      </c>
      <c r="DH219">
        <v>406</v>
      </c>
      <c r="DI219">
        <v>31</v>
      </c>
      <c r="DJ219">
        <v>0.33</v>
      </c>
      <c r="DK219">
        <v>0.17</v>
      </c>
      <c r="DL219">
        <v>-22.86477073170731</v>
      </c>
      <c r="DM219">
        <v>1.101662717770036</v>
      </c>
      <c r="DN219">
        <v>0.13062093591558971</v>
      </c>
      <c r="DO219">
        <v>0</v>
      </c>
      <c r="DP219">
        <v>2.538802195121951</v>
      </c>
      <c r="DQ219">
        <v>0.2295852961672491</v>
      </c>
      <c r="DR219">
        <v>2.3204916374810061E-2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365</v>
      </c>
      <c r="EA219">
        <v>3.29637</v>
      </c>
      <c r="EB219">
        <v>2.62507</v>
      </c>
      <c r="EC219">
        <v>0.22309699999999999</v>
      </c>
      <c r="ED219">
        <v>0.22404099999999999</v>
      </c>
      <c r="EE219">
        <v>0.14660799999999999</v>
      </c>
      <c r="EF219">
        <v>0.138349</v>
      </c>
      <c r="EG219">
        <v>23516.1</v>
      </c>
      <c r="EH219">
        <v>24019.5</v>
      </c>
      <c r="EI219">
        <v>28171.5</v>
      </c>
      <c r="EJ219">
        <v>29805.4</v>
      </c>
      <c r="EK219">
        <v>33020.800000000003</v>
      </c>
      <c r="EL219">
        <v>35695.199999999997</v>
      </c>
      <c r="EM219">
        <v>39682.699999999997</v>
      </c>
      <c r="EN219">
        <v>42642.7</v>
      </c>
      <c r="EO219">
        <v>2.2205499999999998</v>
      </c>
      <c r="EP219">
        <v>2.1705999999999999</v>
      </c>
      <c r="EQ219">
        <v>5.5935199999999997E-2</v>
      </c>
      <c r="ER219">
        <v>0</v>
      </c>
      <c r="ES219">
        <v>32.872399999999999</v>
      </c>
      <c r="ET219">
        <v>999.9</v>
      </c>
      <c r="EU219">
        <v>69.2</v>
      </c>
      <c r="EV219">
        <v>36.6</v>
      </c>
      <c r="EW219">
        <v>42.093400000000003</v>
      </c>
      <c r="EX219">
        <v>56.868000000000002</v>
      </c>
      <c r="EY219">
        <v>-2.06731</v>
      </c>
      <c r="EZ219">
        <v>2</v>
      </c>
      <c r="FA219">
        <v>0.48062199999999999</v>
      </c>
      <c r="FB219">
        <v>0.96804999999999997</v>
      </c>
      <c r="FC219">
        <v>20.267600000000002</v>
      </c>
      <c r="FD219">
        <v>5.2159399999999998</v>
      </c>
      <c r="FE219">
        <v>12.004</v>
      </c>
      <c r="FF219">
        <v>4.9854500000000002</v>
      </c>
      <c r="FG219">
        <v>3.2845499999999999</v>
      </c>
      <c r="FH219">
        <v>5748.6</v>
      </c>
      <c r="FI219">
        <v>9999</v>
      </c>
      <c r="FJ219">
        <v>9999</v>
      </c>
      <c r="FK219">
        <v>465.5</v>
      </c>
      <c r="FL219">
        <v>1.8658300000000001</v>
      </c>
      <c r="FM219">
        <v>1.8621799999999999</v>
      </c>
      <c r="FN219">
        <v>1.86422</v>
      </c>
      <c r="FO219">
        <v>1.86033</v>
      </c>
      <c r="FP219">
        <v>1.8610100000000001</v>
      </c>
      <c r="FQ219">
        <v>1.8601099999999999</v>
      </c>
      <c r="FR219">
        <v>1.8618399999999999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1.52</v>
      </c>
      <c r="GH219">
        <v>0.27079999999999999</v>
      </c>
      <c r="GI219">
        <v>0.1107589500545309</v>
      </c>
      <c r="GJ219">
        <v>1.50489809740067E-3</v>
      </c>
      <c r="GK219">
        <v>-2.0552440134273611E-7</v>
      </c>
      <c r="GL219">
        <v>-9.6702536598140934E-11</v>
      </c>
      <c r="GM219">
        <v>-9.7891647304491333E-2</v>
      </c>
      <c r="GN219">
        <v>9.3380900660654225E-3</v>
      </c>
      <c r="GO219">
        <v>6.5945522138961576E-7</v>
      </c>
      <c r="GP219">
        <v>5.8990856701692426E-7</v>
      </c>
      <c r="GQ219">
        <v>7</v>
      </c>
      <c r="GR219">
        <v>2047</v>
      </c>
      <c r="GS219">
        <v>3</v>
      </c>
      <c r="GT219">
        <v>37</v>
      </c>
      <c r="GU219">
        <v>85.6</v>
      </c>
      <c r="GV219">
        <v>85.7</v>
      </c>
      <c r="GW219">
        <v>3.5339399999999999</v>
      </c>
      <c r="GX219">
        <v>2.5354000000000001</v>
      </c>
      <c r="GY219">
        <v>2.04834</v>
      </c>
      <c r="GZ219">
        <v>2.6184099999999999</v>
      </c>
      <c r="HA219">
        <v>2.1972700000000001</v>
      </c>
      <c r="HB219">
        <v>2.34375</v>
      </c>
      <c r="HC219">
        <v>41.6389</v>
      </c>
      <c r="HD219">
        <v>14.727399999999999</v>
      </c>
      <c r="HE219">
        <v>18</v>
      </c>
      <c r="HF219">
        <v>703.17499999999995</v>
      </c>
      <c r="HG219">
        <v>735.73099999999999</v>
      </c>
      <c r="HH219">
        <v>31.002300000000002</v>
      </c>
      <c r="HI219">
        <v>33.496499999999997</v>
      </c>
      <c r="HJ219">
        <v>30.001000000000001</v>
      </c>
      <c r="HK219">
        <v>33.222700000000003</v>
      </c>
      <c r="HL219">
        <v>33.1877</v>
      </c>
      <c r="HM219">
        <v>70.668300000000002</v>
      </c>
      <c r="HN219">
        <v>25.7225</v>
      </c>
      <c r="HO219">
        <v>91.794700000000006</v>
      </c>
      <c r="HP219">
        <v>31</v>
      </c>
      <c r="HQ219">
        <v>1364.42</v>
      </c>
      <c r="HR219">
        <v>34.118200000000002</v>
      </c>
      <c r="HS219">
        <v>99.147800000000004</v>
      </c>
      <c r="HT219">
        <v>98.846100000000007</v>
      </c>
    </row>
    <row r="220" spans="1:228" x14ac:dyDescent="0.2">
      <c r="A220">
        <v>205</v>
      </c>
      <c r="B220">
        <v>1665416350.0999999</v>
      </c>
      <c r="C220">
        <v>814.5</v>
      </c>
      <c r="D220" t="s">
        <v>769</v>
      </c>
      <c r="E220" t="s">
        <v>770</v>
      </c>
      <c r="F220">
        <v>4</v>
      </c>
      <c r="G220">
        <v>1665416347.7874999</v>
      </c>
      <c r="H220">
        <f t="shared" si="102"/>
        <v>6.4587003852708876E-3</v>
      </c>
      <c r="I220">
        <f t="shared" si="103"/>
        <v>6.4587003852708875</v>
      </c>
      <c r="J220">
        <f t="shared" si="104"/>
        <v>23.469584535078976</v>
      </c>
      <c r="K220">
        <f t="shared" si="105"/>
        <v>1330.7662499999999</v>
      </c>
      <c r="L220">
        <f t="shared" si="106"/>
        <v>1205.8223587275361</v>
      </c>
      <c r="M220">
        <f t="shared" si="107"/>
        <v>122.39028596580475</v>
      </c>
      <c r="N220">
        <f t="shared" si="108"/>
        <v>135.07202011332404</v>
      </c>
      <c r="O220">
        <f t="shared" si="109"/>
        <v>0.42778922604164626</v>
      </c>
      <c r="P220">
        <f t="shared" si="110"/>
        <v>3.6767556505070762</v>
      </c>
      <c r="Q220">
        <f t="shared" si="111"/>
        <v>0.40193632954698882</v>
      </c>
      <c r="R220">
        <f t="shared" si="112"/>
        <v>0.25340268439588604</v>
      </c>
      <c r="S220">
        <f t="shared" si="113"/>
        <v>226.11543486147897</v>
      </c>
      <c r="T220">
        <f t="shared" si="114"/>
        <v>33.693473809287717</v>
      </c>
      <c r="U220">
        <f t="shared" si="115"/>
        <v>33.7772875</v>
      </c>
      <c r="V220">
        <f t="shared" si="116"/>
        <v>5.2769915827487575</v>
      </c>
      <c r="W220">
        <f t="shared" si="117"/>
        <v>69.699559455979497</v>
      </c>
      <c r="X220">
        <f t="shared" si="118"/>
        <v>3.7182731428755429</v>
      </c>
      <c r="Y220">
        <f t="shared" si="119"/>
        <v>5.3347154155599954</v>
      </c>
      <c r="Z220">
        <f t="shared" si="120"/>
        <v>1.5587184398732146</v>
      </c>
      <c r="AA220">
        <f t="shared" si="121"/>
        <v>-284.82868699044616</v>
      </c>
      <c r="AB220">
        <f t="shared" si="122"/>
        <v>38.625888450915028</v>
      </c>
      <c r="AC220">
        <f t="shared" si="123"/>
        <v>2.4266564677796891</v>
      </c>
      <c r="AD220">
        <f t="shared" si="124"/>
        <v>-17.660707210272477</v>
      </c>
      <c r="AE220">
        <f t="shared" si="125"/>
        <v>46.689082571983889</v>
      </c>
      <c r="AF220">
        <f t="shared" si="126"/>
        <v>6.4327543834362704</v>
      </c>
      <c r="AG220">
        <f t="shared" si="127"/>
        <v>23.469584535078976</v>
      </c>
      <c r="AH220">
        <v>1401.581007723132</v>
      </c>
      <c r="AI220">
        <v>1384.4734545454539</v>
      </c>
      <c r="AJ220">
        <v>1.717263615171897</v>
      </c>
      <c r="AK220">
        <v>66.861594045505171</v>
      </c>
      <c r="AL220">
        <f t="shared" si="128"/>
        <v>6.4587003852708875</v>
      </c>
      <c r="AM220">
        <v>34.057870347602297</v>
      </c>
      <c r="AN220">
        <v>36.63814606060604</v>
      </c>
      <c r="AO220">
        <v>8.2107824606914123E-4</v>
      </c>
      <c r="AP220">
        <v>85.609805602652457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47123.436340657405</v>
      </c>
      <c r="AV220">
        <f t="shared" si="132"/>
        <v>1199.98875</v>
      </c>
      <c r="AW220">
        <f t="shared" si="133"/>
        <v>1025.9165760940307</v>
      </c>
      <c r="AX220">
        <f t="shared" si="134"/>
        <v>0.85493849512675069</v>
      </c>
      <c r="AY220">
        <f t="shared" si="135"/>
        <v>0.18843129559462868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1665416347.7874999</v>
      </c>
      <c r="BF220">
        <v>1330.7662499999999</v>
      </c>
      <c r="BG220">
        <v>1353.7162499999999</v>
      </c>
      <c r="BH220">
        <v>36.633437499999999</v>
      </c>
      <c r="BI220">
        <v>34.059237499999988</v>
      </c>
      <c r="BJ220">
        <v>1329.2449999999999</v>
      </c>
      <c r="BK220">
        <v>36.362549999999999</v>
      </c>
      <c r="BL220">
        <v>649.995</v>
      </c>
      <c r="BM220">
        <v>101.399125</v>
      </c>
      <c r="BN220">
        <v>0.10030821249999999</v>
      </c>
      <c r="BO220">
        <v>33.972149999999999</v>
      </c>
      <c r="BP220">
        <v>33.7772875</v>
      </c>
      <c r="BQ220">
        <v>999.9</v>
      </c>
      <c r="BR220">
        <v>0</v>
      </c>
      <c r="BS220">
        <v>0</v>
      </c>
      <c r="BT220">
        <v>8966.09375</v>
      </c>
      <c r="BU220">
        <v>0</v>
      </c>
      <c r="BV220">
        <v>312.33387499999998</v>
      </c>
      <c r="BW220">
        <v>-22.949662499999999</v>
      </c>
      <c r="BX220">
        <v>1381.3712499999999</v>
      </c>
      <c r="BY220">
        <v>1401.44625</v>
      </c>
      <c r="BZ220">
        <v>2.5741999999999998</v>
      </c>
      <c r="CA220">
        <v>1353.7162499999999</v>
      </c>
      <c r="CB220">
        <v>34.059237499999988</v>
      </c>
      <c r="CC220">
        <v>3.7146037500000002</v>
      </c>
      <c r="CD220">
        <v>3.45358125</v>
      </c>
      <c r="CE220">
        <v>27.633925000000001</v>
      </c>
      <c r="CF220">
        <v>26.393262499999999</v>
      </c>
      <c r="CG220">
        <v>1199.98875</v>
      </c>
      <c r="CH220">
        <v>0.49996562500000002</v>
      </c>
      <c r="CI220">
        <v>0.50003437500000003</v>
      </c>
      <c r="CJ220">
        <v>0</v>
      </c>
      <c r="CK220">
        <v>1001.89</v>
      </c>
      <c r="CL220">
        <v>4.9990899999999998</v>
      </c>
      <c r="CM220">
        <v>11189.875</v>
      </c>
      <c r="CN220">
        <v>9557.66</v>
      </c>
      <c r="CO220">
        <v>43.202749999999988</v>
      </c>
      <c r="CP220">
        <v>45.875</v>
      </c>
      <c r="CQ220">
        <v>44.061999999999998</v>
      </c>
      <c r="CR220">
        <v>44.679250000000003</v>
      </c>
      <c r="CS220">
        <v>44.804250000000003</v>
      </c>
      <c r="CT220">
        <v>597.45499999999993</v>
      </c>
      <c r="CU220">
        <v>597.53375000000005</v>
      </c>
      <c r="CV220">
        <v>0</v>
      </c>
      <c r="CW220">
        <v>1665416353.4000001</v>
      </c>
      <c r="CX220">
        <v>0</v>
      </c>
      <c r="CY220">
        <v>1665411210</v>
      </c>
      <c r="CZ220" t="s">
        <v>356</v>
      </c>
      <c r="DA220">
        <v>1665411210</v>
      </c>
      <c r="DB220">
        <v>1665411207</v>
      </c>
      <c r="DC220">
        <v>2</v>
      </c>
      <c r="DD220">
        <v>-1.1599999999999999</v>
      </c>
      <c r="DE220">
        <v>-4.0000000000000001E-3</v>
      </c>
      <c r="DF220">
        <v>0.52200000000000002</v>
      </c>
      <c r="DG220">
        <v>0.222</v>
      </c>
      <c r="DH220">
        <v>406</v>
      </c>
      <c r="DI220">
        <v>31</v>
      </c>
      <c r="DJ220">
        <v>0.33</v>
      </c>
      <c r="DK220">
        <v>0.17</v>
      </c>
      <c r="DL220">
        <v>-22.865370731707319</v>
      </c>
      <c r="DM220">
        <v>0.4399777003484116</v>
      </c>
      <c r="DN220">
        <v>0.13455550898058971</v>
      </c>
      <c r="DO220">
        <v>0</v>
      </c>
      <c r="DP220">
        <v>2.5524129268292679</v>
      </c>
      <c r="DQ220">
        <v>0.18650529616724529</v>
      </c>
      <c r="DR220">
        <v>1.9199139747484179E-2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365</v>
      </c>
      <c r="EA220">
        <v>3.2964099999999998</v>
      </c>
      <c r="EB220">
        <v>2.6255000000000002</v>
      </c>
      <c r="EC220">
        <v>0.223769</v>
      </c>
      <c r="ED220">
        <v>0.224717</v>
      </c>
      <c r="EE220">
        <v>0.14663599999999999</v>
      </c>
      <c r="EF220">
        <v>0.13836399999999999</v>
      </c>
      <c r="EG220">
        <v>23495.599999999999</v>
      </c>
      <c r="EH220">
        <v>23998</v>
      </c>
      <c r="EI220">
        <v>28171.5</v>
      </c>
      <c r="EJ220">
        <v>29804.799999999999</v>
      </c>
      <c r="EK220">
        <v>33019.4</v>
      </c>
      <c r="EL220">
        <v>35693.800000000003</v>
      </c>
      <c r="EM220">
        <v>39682.300000000003</v>
      </c>
      <c r="EN220">
        <v>42641.7</v>
      </c>
      <c r="EO220">
        <v>2.2206700000000001</v>
      </c>
      <c r="EP220">
        <v>2.1703800000000002</v>
      </c>
      <c r="EQ220">
        <v>5.4556899999999998E-2</v>
      </c>
      <c r="ER220">
        <v>0</v>
      </c>
      <c r="ES220">
        <v>32.8949</v>
      </c>
      <c r="ET220">
        <v>999.9</v>
      </c>
      <c r="EU220">
        <v>69.2</v>
      </c>
      <c r="EV220">
        <v>36.6</v>
      </c>
      <c r="EW220">
        <v>42.097700000000003</v>
      </c>
      <c r="EX220">
        <v>56.988</v>
      </c>
      <c r="EY220">
        <v>-2.1314099999999998</v>
      </c>
      <c r="EZ220">
        <v>2</v>
      </c>
      <c r="FA220">
        <v>0.481514</v>
      </c>
      <c r="FB220">
        <v>0.97672899999999996</v>
      </c>
      <c r="FC220">
        <v>20.267499999999998</v>
      </c>
      <c r="FD220">
        <v>5.21624</v>
      </c>
      <c r="FE220">
        <v>12.004</v>
      </c>
      <c r="FF220">
        <v>4.9859</v>
      </c>
      <c r="FG220">
        <v>3.2845499999999999</v>
      </c>
      <c r="FH220">
        <v>5748.6</v>
      </c>
      <c r="FI220">
        <v>9999</v>
      </c>
      <c r="FJ220">
        <v>9999</v>
      </c>
      <c r="FK220">
        <v>465.5</v>
      </c>
      <c r="FL220">
        <v>1.8658399999999999</v>
      </c>
      <c r="FM220">
        <v>1.8621799999999999</v>
      </c>
      <c r="FN220">
        <v>1.8642000000000001</v>
      </c>
      <c r="FO220">
        <v>1.8603400000000001</v>
      </c>
      <c r="FP220">
        <v>1.8610100000000001</v>
      </c>
      <c r="FQ220">
        <v>1.86012</v>
      </c>
      <c r="FR220">
        <v>1.86185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1.52</v>
      </c>
      <c r="GH220">
        <v>0.27100000000000002</v>
      </c>
      <c r="GI220">
        <v>0.1107589500545309</v>
      </c>
      <c r="GJ220">
        <v>1.50489809740067E-3</v>
      </c>
      <c r="GK220">
        <v>-2.0552440134273611E-7</v>
      </c>
      <c r="GL220">
        <v>-9.6702536598140934E-11</v>
      </c>
      <c r="GM220">
        <v>-9.7891647304491333E-2</v>
      </c>
      <c r="GN220">
        <v>9.3380900660654225E-3</v>
      </c>
      <c r="GO220">
        <v>6.5945522138961576E-7</v>
      </c>
      <c r="GP220">
        <v>5.8990856701692426E-7</v>
      </c>
      <c r="GQ220">
        <v>7</v>
      </c>
      <c r="GR220">
        <v>2047</v>
      </c>
      <c r="GS220">
        <v>3</v>
      </c>
      <c r="GT220">
        <v>37</v>
      </c>
      <c r="GU220">
        <v>85.7</v>
      </c>
      <c r="GV220">
        <v>85.7</v>
      </c>
      <c r="GW220">
        <v>3.5473599999999998</v>
      </c>
      <c r="GX220">
        <v>2.5402800000000001</v>
      </c>
      <c r="GY220">
        <v>2.04834</v>
      </c>
      <c r="GZ220">
        <v>2.6196299999999999</v>
      </c>
      <c r="HA220">
        <v>2.1972700000000001</v>
      </c>
      <c r="HB220">
        <v>2.3022499999999999</v>
      </c>
      <c r="HC220">
        <v>41.6389</v>
      </c>
      <c r="HD220">
        <v>14.7187</v>
      </c>
      <c r="HE220">
        <v>18</v>
      </c>
      <c r="HF220">
        <v>703.36599999999999</v>
      </c>
      <c r="HG220">
        <v>735.60900000000004</v>
      </c>
      <c r="HH220">
        <v>31.002400000000002</v>
      </c>
      <c r="HI220">
        <v>33.505499999999998</v>
      </c>
      <c r="HJ220">
        <v>30.001000000000001</v>
      </c>
      <c r="HK220">
        <v>33.230499999999999</v>
      </c>
      <c r="HL220">
        <v>33.1952</v>
      </c>
      <c r="HM220">
        <v>70.946600000000004</v>
      </c>
      <c r="HN220">
        <v>25.7225</v>
      </c>
      <c r="HO220">
        <v>91.794700000000006</v>
      </c>
      <c r="HP220">
        <v>31</v>
      </c>
      <c r="HQ220">
        <v>1367.8</v>
      </c>
      <c r="HR220">
        <v>34.127800000000001</v>
      </c>
      <c r="HS220">
        <v>99.147099999999995</v>
      </c>
      <c r="HT220">
        <v>98.843999999999994</v>
      </c>
    </row>
    <row r="221" spans="1:228" x14ac:dyDescent="0.2">
      <c r="A221">
        <v>206</v>
      </c>
      <c r="B221">
        <v>1665416354.0999999</v>
      </c>
      <c r="C221">
        <v>818.5</v>
      </c>
      <c r="D221" t="s">
        <v>771</v>
      </c>
      <c r="E221" t="s">
        <v>772</v>
      </c>
      <c r="F221">
        <v>4</v>
      </c>
      <c r="G221">
        <v>1665416352.0999999</v>
      </c>
      <c r="H221">
        <f t="shared" si="102"/>
        <v>6.4784175391829832E-3</v>
      </c>
      <c r="I221">
        <f t="shared" si="103"/>
        <v>6.478417539182983</v>
      </c>
      <c r="J221">
        <f t="shared" si="104"/>
        <v>23.339374228844125</v>
      </c>
      <c r="K221">
        <f t="shared" si="105"/>
        <v>1338.021428571428</v>
      </c>
      <c r="L221">
        <f t="shared" si="106"/>
        <v>1213.6906503722728</v>
      </c>
      <c r="M221">
        <f t="shared" si="107"/>
        <v>123.18554038531515</v>
      </c>
      <c r="N221">
        <f t="shared" si="108"/>
        <v>135.80469840082094</v>
      </c>
      <c r="O221">
        <f t="shared" si="109"/>
        <v>0.42917047996698221</v>
      </c>
      <c r="P221">
        <f t="shared" si="110"/>
        <v>3.682854735786762</v>
      </c>
      <c r="Q221">
        <f t="shared" si="111"/>
        <v>0.40319609667004452</v>
      </c>
      <c r="R221">
        <f t="shared" si="112"/>
        <v>0.25420014923260481</v>
      </c>
      <c r="S221">
        <f t="shared" si="113"/>
        <v>226.12426680687355</v>
      </c>
      <c r="T221">
        <f t="shared" si="114"/>
        <v>33.691993865276231</v>
      </c>
      <c r="U221">
        <f t="shared" si="115"/>
        <v>33.781314285714281</v>
      </c>
      <c r="V221">
        <f t="shared" si="116"/>
        <v>5.278178912197693</v>
      </c>
      <c r="W221">
        <f t="shared" si="117"/>
        <v>69.716993032037053</v>
      </c>
      <c r="X221">
        <f t="shared" si="118"/>
        <v>3.7196522872143523</v>
      </c>
      <c r="Y221">
        <f t="shared" si="119"/>
        <v>5.3353596095360283</v>
      </c>
      <c r="Z221">
        <f t="shared" si="120"/>
        <v>1.5585266249833407</v>
      </c>
      <c r="AA221">
        <f t="shared" si="121"/>
        <v>-285.69821347796955</v>
      </c>
      <c r="AB221">
        <f t="shared" si="122"/>
        <v>38.320162451539424</v>
      </c>
      <c r="AC221">
        <f t="shared" si="123"/>
        <v>2.4035351620666292</v>
      </c>
      <c r="AD221">
        <f t="shared" si="124"/>
        <v>-18.850249057489954</v>
      </c>
      <c r="AE221">
        <f t="shared" si="125"/>
        <v>46.744255845427517</v>
      </c>
      <c r="AF221">
        <f t="shared" si="126"/>
        <v>6.4522204574516602</v>
      </c>
      <c r="AG221">
        <f t="shared" si="127"/>
        <v>23.339374228844125</v>
      </c>
      <c r="AH221">
        <v>1408.608663115527</v>
      </c>
      <c r="AI221">
        <v>1391.514606060606</v>
      </c>
      <c r="AJ221">
        <v>1.728273331545729</v>
      </c>
      <c r="AK221">
        <v>66.861594045505171</v>
      </c>
      <c r="AL221">
        <f t="shared" si="128"/>
        <v>6.478417539182983</v>
      </c>
      <c r="AM221">
        <v>34.064750302732953</v>
      </c>
      <c r="AN221">
        <v>36.652940606060596</v>
      </c>
      <c r="AO221">
        <v>7.4161233193922676E-4</v>
      </c>
      <c r="AP221">
        <v>85.609805602652457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47231.858512885447</v>
      </c>
      <c r="AV221">
        <f t="shared" si="132"/>
        <v>1200.042857142857</v>
      </c>
      <c r="AW221">
        <f t="shared" si="133"/>
        <v>1025.962127879209</v>
      </c>
      <c r="AX221">
        <f t="shared" si="134"/>
        <v>0.85493790640268363</v>
      </c>
      <c r="AY221">
        <f t="shared" si="135"/>
        <v>0.18843015935717952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1665416352.0999999</v>
      </c>
      <c r="BF221">
        <v>1338.021428571428</v>
      </c>
      <c r="BG221">
        <v>1361.021428571428</v>
      </c>
      <c r="BH221">
        <v>36.648028571428583</v>
      </c>
      <c r="BI221">
        <v>34.066428571428567</v>
      </c>
      <c r="BJ221">
        <v>1336.4985714285719</v>
      </c>
      <c r="BK221">
        <v>36.376971428571423</v>
      </c>
      <c r="BL221">
        <v>650.08328571428569</v>
      </c>
      <c r="BM221">
        <v>101.39657142857141</v>
      </c>
      <c r="BN221">
        <v>0.1000828857142857</v>
      </c>
      <c r="BO221">
        <v>33.974314285714293</v>
      </c>
      <c r="BP221">
        <v>33.781314285714281</v>
      </c>
      <c r="BQ221">
        <v>999.89999999999986</v>
      </c>
      <c r="BR221">
        <v>0</v>
      </c>
      <c r="BS221">
        <v>0</v>
      </c>
      <c r="BT221">
        <v>8987.3214285714294</v>
      </c>
      <c r="BU221">
        <v>0</v>
      </c>
      <c r="BV221">
        <v>317.19285714285712</v>
      </c>
      <c r="BW221">
        <v>-22.997900000000001</v>
      </c>
      <c r="BX221">
        <v>1388.9271428571431</v>
      </c>
      <c r="BY221">
        <v>1409.024285714286</v>
      </c>
      <c r="BZ221">
        <v>2.5816085714285721</v>
      </c>
      <c r="CA221">
        <v>1361.021428571428</v>
      </c>
      <c r="CB221">
        <v>34.066428571428567</v>
      </c>
      <c r="CC221">
        <v>3.7159971428571432</v>
      </c>
      <c r="CD221">
        <v>3.4542314285714291</v>
      </c>
      <c r="CE221">
        <v>27.640328571428569</v>
      </c>
      <c r="CF221">
        <v>26.396442857142851</v>
      </c>
      <c r="CG221">
        <v>1200.042857142857</v>
      </c>
      <c r="CH221">
        <v>0.49998599999999999</v>
      </c>
      <c r="CI221">
        <v>0.50001400000000007</v>
      </c>
      <c r="CJ221">
        <v>0</v>
      </c>
      <c r="CK221">
        <v>1001.842857142857</v>
      </c>
      <c r="CL221">
        <v>4.9990899999999998</v>
      </c>
      <c r="CM221">
        <v>11204.95714285714</v>
      </c>
      <c r="CN221">
        <v>9558.1557142857146</v>
      </c>
      <c r="CO221">
        <v>43.232000000000014</v>
      </c>
      <c r="CP221">
        <v>45.919285714285721</v>
      </c>
      <c r="CQ221">
        <v>44.061999999999998</v>
      </c>
      <c r="CR221">
        <v>44.686999999999998</v>
      </c>
      <c r="CS221">
        <v>44.811999999999998</v>
      </c>
      <c r="CT221">
        <v>597.50571428571413</v>
      </c>
      <c r="CU221">
        <v>597.53714285714284</v>
      </c>
      <c r="CV221">
        <v>0</v>
      </c>
      <c r="CW221">
        <v>1665416357.5999999</v>
      </c>
      <c r="CX221">
        <v>0</v>
      </c>
      <c r="CY221">
        <v>1665411210</v>
      </c>
      <c r="CZ221" t="s">
        <v>356</v>
      </c>
      <c r="DA221">
        <v>1665411210</v>
      </c>
      <c r="DB221">
        <v>1665411207</v>
      </c>
      <c r="DC221">
        <v>2</v>
      </c>
      <c r="DD221">
        <v>-1.1599999999999999</v>
      </c>
      <c r="DE221">
        <v>-4.0000000000000001E-3</v>
      </c>
      <c r="DF221">
        <v>0.52200000000000002</v>
      </c>
      <c r="DG221">
        <v>0.222</v>
      </c>
      <c r="DH221">
        <v>406</v>
      </c>
      <c r="DI221">
        <v>31</v>
      </c>
      <c r="DJ221">
        <v>0.33</v>
      </c>
      <c r="DK221">
        <v>0.17</v>
      </c>
      <c r="DL221">
        <v>-22.865436585365849</v>
      </c>
      <c r="DM221">
        <v>-0.47973867595820302</v>
      </c>
      <c r="DN221">
        <v>0.13586939524392541</v>
      </c>
      <c r="DO221">
        <v>0</v>
      </c>
      <c r="DP221">
        <v>2.564289756097561</v>
      </c>
      <c r="DQ221">
        <v>0.13078034843205669</v>
      </c>
      <c r="DR221">
        <v>1.300037569584798E-2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365</v>
      </c>
      <c r="EA221">
        <v>3.29644</v>
      </c>
      <c r="EB221">
        <v>2.6252200000000001</v>
      </c>
      <c r="EC221">
        <v>0.224438</v>
      </c>
      <c r="ED221">
        <v>0.22538800000000001</v>
      </c>
      <c r="EE221">
        <v>0.146671</v>
      </c>
      <c r="EF221">
        <v>0.138372</v>
      </c>
      <c r="EG221">
        <v>23474.7</v>
      </c>
      <c r="EH221">
        <v>23976.5</v>
      </c>
      <c r="EI221">
        <v>28170.799999999999</v>
      </c>
      <c r="EJ221">
        <v>29804.1</v>
      </c>
      <c r="EK221">
        <v>33017.5</v>
      </c>
      <c r="EL221">
        <v>35692.400000000001</v>
      </c>
      <c r="EM221">
        <v>39681.599999999999</v>
      </c>
      <c r="EN221">
        <v>42640.3</v>
      </c>
      <c r="EO221">
        <v>2.2204700000000002</v>
      </c>
      <c r="EP221">
        <v>2.1703299999999999</v>
      </c>
      <c r="EQ221">
        <v>5.3737300000000002E-2</v>
      </c>
      <c r="ER221">
        <v>0</v>
      </c>
      <c r="ES221">
        <v>32.912999999999997</v>
      </c>
      <c r="ET221">
        <v>999.9</v>
      </c>
      <c r="EU221">
        <v>69.2</v>
      </c>
      <c r="EV221">
        <v>36.6</v>
      </c>
      <c r="EW221">
        <v>42.096600000000002</v>
      </c>
      <c r="EX221">
        <v>56.838000000000001</v>
      </c>
      <c r="EY221">
        <v>-2.2155499999999999</v>
      </c>
      <c r="EZ221">
        <v>2</v>
      </c>
      <c r="FA221">
        <v>0.48228900000000002</v>
      </c>
      <c r="FB221">
        <v>0.98550899999999997</v>
      </c>
      <c r="FC221">
        <v>20.267499999999998</v>
      </c>
      <c r="FD221">
        <v>5.2168400000000004</v>
      </c>
      <c r="FE221">
        <v>12.004</v>
      </c>
      <c r="FF221">
        <v>4.9862500000000001</v>
      </c>
      <c r="FG221">
        <v>3.2845499999999999</v>
      </c>
      <c r="FH221">
        <v>5748.9</v>
      </c>
      <c r="FI221">
        <v>9999</v>
      </c>
      <c r="FJ221">
        <v>9999</v>
      </c>
      <c r="FK221">
        <v>465.5</v>
      </c>
      <c r="FL221">
        <v>1.8658399999999999</v>
      </c>
      <c r="FM221">
        <v>1.8621799999999999</v>
      </c>
      <c r="FN221">
        <v>1.8642399999999999</v>
      </c>
      <c r="FO221">
        <v>1.8603499999999999</v>
      </c>
      <c r="FP221">
        <v>1.8610199999999999</v>
      </c>
      <c r="FQ221">
        <v>1.8601399999999999</v>
      </c>
      <c r="FR221">
        <v>1.8618399999999999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1.53</v>
      </c>
      <c r="GH221">
        <v>0.2712</v>
      </c>
      <c r="GI221">
        <v>0.1107589500545309</v>
      </c>
      <c r="GJ221">
        <v>1.50489809740067E-3</v>
      </c>
      <c r="GK221">
        <v>-2.0552440134273611E-7</v>
      </c>
      <c r="GL221">
        <v>-9.6702536598140934E-11</v>
      </c>
      <c r="GM221">
        <v>-9.7891647304491333E-2</v>
      </c>
      <c r="GN221">
        <v>9.3380900660654225E-3</v>
      </c>
      <c r="GO221">
        <v>6.5945522138961576E-7</v>
      </c>
      <c r="GP221">
        <v>5.8990856701692426E-7</v>
      </c>
      <c r="GQ221">
        <v>7</v>
      </c>
      <c r="GR221">
        <v>2047</v>
      </c>
      <c r="GS221">
        <v>3</v>
      </c>
      <c r="GT221">
        <v>37</v>
      </c>
      <c r="GU221">
        <v>85.7</v>
      </c>
      <c r="GV221">
        <v>85.8</v>
      </c>
      <c r="GW221">
        <v>3.5620099999999999</v>
      </c>
      <c r="GX221">
        <v>2.5427200000000001</v>
      </c>
      <c r="GY221">
        <v>2.04834</v>
      </c>
      <c r="GZ221">
        <v>2.6184099999999999</v>
      </c>
      <c r="HA221">
        <v>2.1972700000000001</v>
      </c>
      <c r="HB221">
        <v>2.2985799999999998</v>
      </c>
      <c r="HC221">
        <v>41.6389</v>
      </c>
      <c r="HD221">
        <v>14.7187</v>
      </c>
      <c r="HE221">
        <v>18</v>
      </c>
      <c r="HF221">
        <v>703.28499999999997</v>
      </c>
      <c r="HG221">
        <v>735.67</v>
      </c>
      <c r="HH221">
        <v>31.002400000000002</v>
      </c>
      <c r="HI221">
        <v>33.514499999999998</v>
      </c>
      <c r="HJ221">
        <v>30.001000000000001</v>
      </c>
      <c r="HK221">
        <v>33.238300000000002</v>
      </c>
      <c r="HL221">
        <v>33.204099999999997</v>
      </c>
      <c r="HM221">
        <v>71.221199999999996</v>
      </c>
      <c r="HN221">
        <v>25.7225</v>
      </c>
      <c r="HO221">
        <v>91.794700000000006</v>
      </c>
      <c r="HP221">
        <v>31</v>
      </c>
      <c r="HQ221">
        <v>1374.48</v>
      </c>
      <c r="HR221">
        <v>34.1188</v>
      </c>
      <c r="HS221">
        <v>99.145099999999999</v>
      </c>
      <c r="HT221">
        <v>98.841099999999997</v>
      </c>
    </row>
    <row r="222" spans="1:228" x14ac:dyDescent="0.2">
      <c r="A222">
        <v>207</v>
      </c>
      <c r="B222">
        <v>1665416358.0999999</v>
      </c>
      <c r="C222">
        <v>822.5</v>
      </c>
      <c r="D222" t="s">
        <v>773</v>
      </c>
      <c r="E222" t="s">
        <v>774</v>
      </c>
      <c r="F222">
        <v>4</v>
      </c>
      <c r="G222">
        <v>1665416355.7874999</v>
      </c>
      <c r="H222">
        <f t="shared" si="102"/>
        <v>6.499568990587924E-3</v>
      </c>
      <c r="I222">
        <f t="shared" si="103"/>
        <v>6.4995689905879237</v>
      </c>
      <c r="J222">
        <f t="shared" si="104"/>
        <v>23.512161930900707</v>
      </c>
      <c r="K222">
        <f t="shared" si="105"/>
        <v>1344.0274999999999</v>
      </c>
      <c r="L222">
        <f t="shared" si="106"/>
        <v>1219.1579697841903</v>
      </c>
      <c r="M222">
        <f t="shared" si="107"/>
        <v>123.7398693889845</v>
      </c>
      <c r="N222">
        <f t="shared" si="108"/>
        <v>136.41364895038396</v>
      </c>
      <c r="O222">
        <f t="shared" si="109"/>
        <v>0.4305409359865725</v>
      </c>
      <c r="P222">
        <f t="shared" si="110"/>
        <v>3.6918307307034937</v>
      </c>
      <c r="Q222">
        <f t="shared" si="111"/>
        <v>0.40446523450826821</v>
      </c>
      <c r="R222">
        <f t="shared" si="112"/>
        <v>0.25500185893337052</v>
      </c>
      <c r="S222">
        <f t="shared" si="113"/>
        <v>226.11806361150769</v>
      </c>
      <c r="T222">
        <f t="shared" si="114"/>
        <v>33.692749135592678</v>
      </c>
      <c r="U222">
        <f t="shared" si="115"/>
        <v>33.786124999999998</v>
      </c>
      <c r="V222">
        <f t="shared" si="116"/>
        <v>5.2795976937418221</v>
      </c>
      <c r="W222">
        <f t="shared" si="117"/>
        <v>69.723026761640469</v>
      </c>
      <c r="X222">
        <f t="shared" si="118"/>
        <v>3.720918247382675</v>
      </c>
      <c r="Y222">
        <f t="shared" si="119"/>
        <v>5.3367135940659036</v>
      </c>
      <c r="Z222">
        <f t="shared" si="120"/>
        <v>1.5586794463591471</v>
      </c>
      <c r="AA222">
        <f t="shared" si="121"/>
        <v>-286.63099248492745</v>
      </c>
      <c r="AB222">
        <f t="shared" si="122"/>
        <v>38.361311402946491</v>
      </c>
      <c r="AC222">
        <f t="shared" si="123"/>
        <v>2.4003759084610796</v>
      </c>
      <c r="AD222">
        <f t="shared" si="124"/>
        <v>-19.751241562012176</v>
      </c>
      <c r="AE222">
        <f t="shared" si="125"/>
        <v>47.058854418076791</v>
      </c>
      <c r="AF222">
        <f t="shared" si="126"/>
        <v>6.4735445032317047</v>
      </c>
      <c r="AG222">
        <f t="shared" si="127"/>
        <v>23.512161930900707</v>
      </c>
      <c r="AH222">
        <v>1415.5457958239599</v>
      </c>
      <c r="AI222">
        <v>1398.3222424242419</v>
      </c>
      <c r="AJ222">
        <v>1.7413370533340979</v>
      </c>
      <c r="AK222">
        <v>66.861594045505171</v>
      </c>
      <c r="AL222">
        <f t="shared" si="128"/>
        <v>6.4995689905879237</v>
      </c>
      <c r="AM222">
        <v>34.068979075983478</v>
      </c>
      <c r="AN222">
        <v>36.667685454545442</v>
      </c>
      <c r="AO222">
        <v>3.9692558397565008E-4</v>
      </c>
      <c r="AP222">
        <v>85.609805602652457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47391.285893167544</v>
      </c>
      <c r="AV222">
        <f t="shared" si="132"/>
        <v>1200.0025000000001</v>
      </c>
      <c r="AW222">
        <f t="shared" si="133"/>
        <v>1025.9283510940454</v>
      </c>
      <c r="AX222">
        <f t="shared" si="134"/>
        <v>0.85493851145647226</v>
      </c>
      <c r="AY222">
        <f t="shared" si="135"/>
        <v>0.18843132711099159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1665416355.7874999</v>
      </c>
      <c r="BF222">
        <v>1344.0274999999999</v>
      </c>
      <c r="BG222">
        <v>1367.18875</v>
      </c>
      <c r="BH222">
        <v>36.660674999999998</v>
      </c>
      <c r="BI222">
        <v>34.070287499999999</v>
      </c>
      <c r="BJ222">
        <v>1342.49875</v>
      </c>
      <c r="BK222">
        <v>36.389474999999997</v>
      </c>
      <c r="BL222">
        <v>650.010625</v>
      </c>
      <c r="BM222">
        <v>101.39637500000001</v>
      </c>
      <c r="BN222">
        <v>9.9798962500000005E-2</v>
      </c>
      <c r="BO222">
        <v>33.978862500000012</v>
      </c>
      <c r="BP222">
        <v>33.786124999999998</v>
      </c>
      <c r="BQ222">
        <v>999.9</v>
      </c>
      <c r="BR222">
        <v>0</v>
      </c>
      <c r="BS222">
        <v>0</v>
      </c>
      <c r="BT222">
        <v>9018.28125</v>
      </c>
      <c r="BU222">
        <v>0</v>
      </c>
      <c r="BV222">
        <v>310.37124999999997</v>
      </c>
      <c r="BW222">
        <v>-23.159712500000001</v>
      </c>
      <c r="BX222">
        <v>1395.17625</v>
      </c>
      <c r="BY222">
        <v>1415.4112500000001</v>
      </c>
      <c r="BZ222">
        <v>2.5904050000000001</v>
      </c>
      <c r="CA222">
        <v>1367.18875</v>
      </c>
      <c r="CB222">
        <v>34.070287499999999</v>
      </c>
      <c r="CC222">
        <v>3.7172624999999999</v>
      </c>
      <c r="CD222">
        <v>3.4546049999999999</v>
      </c>
      <c r="CE222">
        <v>27.646174999999999</v>
      </c>
      <c r="CF222">
        <v>26.398275000000002</v>
      </c>
      <c r="CG222">
        <v>1200.0025000000001</v>
      </c>
      <c r="CH222">
        <v>0.49996562500000002</v>
      </c>
      <c r="CI222">
        <v>0.50003437500000003</v>
      </c>
      <c r="CJ222">
        <v>0</v>
      </c>
      <c r="CK222">
        <v>1002.23875</v>
      </c>
      <c r="CL222">
        <v>4.9990899999999998</v>
      </c>
      <c r="CM222">
        <v>11188.0875</v>
      </c>
      <c r="CN222">
        <v>9557.7537499999999</v>
      </c>
      <c r="CO222">
        <v>43.25</v>
      </c>
      <c r="CP222">
        <v>45.936999999999998</v>
      </c>
      <c r="CQ222">
        <v>44.077749999999988</v>
      </c>
      <c r="CR222">
        <v>44.686999999999998</v>
      </c>
      <c r="CS222">
        <v>44.811999999999998</v>
      </c>
      <c r="CT222">
        <v>597.46125000000006</v>
      </c>
      <c r="CU222">
        <v>597.54124999999999</v>
      </c>
      <c r="CV222">
        <v>0</v>
      </c>
      <c r="CW222">
        <v>1665416361.8</v>
      </c>
      <c r="CX222">
        <v>0</v>
      </c>
      <c r="CY222">
        <v>1665411210</v>
      </c>
      <c r="CZ222" t="s">
        <v>356</v>
      </c>
      <c r="DA222">
        <v>1665411210</v>
      </c>
      <c r="DB222">
        <v>1665411207</v>
      </c>
      <c r="DC222">
        <v>2</v>
      </c>
      <c r="DD222">
        <v>-1.1599999999999999</v>
      </c>
      <c r="DE222">
        <v>-4.0000000000000001E-3</v>
      </c>
      <c r="DF222">
        <v>0.52200000000000002</v>
      </c>
      <c r="DG222">
        <v>0.222</v>
      </c>
      <c r="DH222">
        <v>406</v>
      </c>
      <c r="DI222">
        <v>31</v>
      </c>
      <c r="DJ222">
        <v>0.33</v>
      </c>
      <c r="DK222">
        <v>0.17</v>
      </c>
      <c r="DL222">
        <v>-22.89780731707317</v>
      </c>
      <c r="DM222">
        <v>-1.398829965156815</v>
      </c>
      <c r="DN222">
        <v>0.1723630292403201</v>
      </c>
      <c r="DO222">
        <v>0</v>
      </c>
      <c r="DP222">
        <v>2.570738780487805</v>
      </c>
      <c r="DQ222">
        <v>0.13095219512195089</v>
      </c>
      <c r="DR222">
        <v>1.3012467604068659E-2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365</v>
      </c>
      <c r="EA222">
        <v>3.2963</v>
      </c>
      <c r="EB222">
        <v>2.6252300000000002</v>
      </c>
      <c r="EC222">
        <v>0.22511600000000001</v>
      </c>
      <c r="ED222">
        <v>0.22605500000000001</v>
      </c>
      <c r="EE222">
        <v>0.146705</v>
      </c>
      <c r="EF222">
        <v>0.13839000000000001</v>
      </c>
      <c r="EG222">
        <v>23453.8</v>
      </c>
      <c r="EH222">
        <v>23955</v>
      </c>
      <c r="EI222">
        <v>28170.400000000001</v>
      </c>
      <c r="EJ222">
        <v>29803.200000000001</v>
      </c>
      <c r="EK222">
        <v>33015.599999999999</v>
      </c>
      <c r="EL222">
        <v>35690.800000000003</v>
      </c>
      <c r="EM222">
        <v>39680.9</v>
      </c>
      <c r="EN222">
        <v>42639.3</v>
      </c>
      <c r="EO222">
        <v>2.2203200000000001</v>
      </c>
      <c r="EP222">
        <v>2.1703800000000002</v>
      </c>
      <c r="EQ222">
        <v>5.2973600000000003E-2</v>
      </c>
      <c r="ER222">
        <v>0</v>
      </c>
      <c r="ES222">
        <v>32.929699999999997</v>
      </c>
      <c r="ET222">
        <v>999.9</v>
      </c>
      <c r="EU222">
        <v>69.2</v>
      </c>
      <c r="EV222">
        <v>36.6</v>
      </c>
      <c r="EW222">
        <v>42.094200000000001</v>
      </c>
      <c r="EX222">
        <v>56.747999999999998</v>
      </c>
      <c r="EY222">
        <v>-2.26763</v>
      </c>
      <c r="EZ222">
        <v>2</v>
      </c>
      <c r="FA222">
        <v>0.48317300000000002</v>
      </c>
      <c r="FB222">
        <v>0.98996700000000004</v>
      </c>
      <c r="FC222">
        <v>20.267499999999998</v>
      </c>
      <c r="FD222">
        <v>5.2160900000000003</v>
      </c>
      <c r="FE222">
        <v>12.004</v>
      </c>
      <c r="FF222">
        <v>4.9858000000000002</v>
      </c>
      <c r="FG222">
        <v>3.2845300000000002</v>
      </c>
      <c r="FH222">
        <v>5748.9</v>
      </c>
      <c r="FI222">
        <v>9999</v>
      </c>
      <c r="FJ222">
        <v>9999</v>
      </c>
      <c r="FK222">
        <v>465.5</v>
      </c>
      <c r="FL222">
        <v>1.86582</v>
      </c>
      <c r="FM222">
        <v>1.8621799999999999</v>
      </c>
      <c r="FN222">
        <v>1.8642099999999999</v>
      </c>
      <c r="FO222">
        <v>1.8603499999999999</v>
      </c>
      <c r="FP222">
        <v>1.8610100000000001</v>
      </c>
      <c r="FQ222">
        <v>1.8601399999999999</v>
      </c>
      <c r="FR222">
        <v>1.8618399999999999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1.53</v>
      </c>
      <c r="GH222">
        <v>0.27129999999999999</v>
      </c>
      <c r="GI222">
        <v>0.1107589500545309</v>
      </c>
      <c r="GJ222">
        <v>1.50489809740067E-3</v>
      </c>
      <c r="GK222">
        <v>-2.0552440134273611E-7</v>
      </c>
      <c r="GL222">
        <v>-9.6702536598140934E-11</v>
      </c>
      <c r="GM222">
        <v>-9.7891647304491333E-2</v>
      </c>
      <c r="GN222">
        <v>9.3380900660654225E-3</v>
      </c>
      <c r="GO222">
        <v>6.5945522138961576E-7</v>
      </c>
      <c r="GP222">
        <v>5.8990856701692426E-7</v>
      </c>
      <c r="GQ222">
        <v>7</v>
      </c>
      <c r="GR222">
        <v>2047</v>
      </c>
      <c r="GS222">
        <v>3</v>
      </c>
      <c r="GT222">
        <v>37</v>
      </c>
      <c r="GU222">
        <v>85.8</v>
      </c>
      <c r="GV222">
        <v>85.9</v>
      </c>
      <c r="GW222">
        <v>3.57422</v>
      </c>
      <c r="GX222">
        <v>2.5390600000000001</v>
      </c>
      <c r="GY222">
        <v>2.04834</v>
      </c>
      <c r="GZ222">
        <v>2.6184099999999999</v>
      </c>
      <c r="HA222">
        <v>2.1972700000000001</v>
      </c>
      <c r="HB222">
        <v>2.31934</v>
      </c>
      <c r="HC222">
        <v>41.6389</v>
      </c>
      <c r="HD222">
        <v>14.7187</v>
      </c>
      <c r="HE222">
        <v>18</v>
      </c>
      <c r="HF222">
        <v>703.25099999999998</v>
      </c>
      <c r="HG222">
        <v>735.81700000000001</v>
      </c>
      <c r="HH222">
        <v>31.0017</v>
      </c>
      <c r="HI222">
        <v>33.523499999999999</v>
      </c>
      <c r="HJ222">
        <v>30.001100000000001</v>
      </c>
      <c r="HK222">
        <v>33.246400000000001</v>
      </c>
      <c r="HL222">
        <v>33.212200000000003</v>
      </c>
      <c r="HM222">
        <v>71.498699999999999</v>
      </c>
      <c r="HN222">
        <v>25.7225</v>
      </c>
      <c r="HO222">
        <v>91.794700000000006</v>
      </c>
      <c r="HP222">
        <v>31</v>
      </c>
      <c r="HQ222">
        <v>1381.16</v>
      </c>
      <c r="HR222">
        <v>34.119199999999999</v>
      </c>
      <c r="HS222">
        <v>99.143600000000006</v>
      </c>
      <c r="HT222">
        <v>98.838399999999993</v>
      </c>
    </row>
    <row r="223" spans="1:228" x14ac:dyDescent="0.2">
      <c r="A223">
        <v>208</v>
      </c>
      <c r="B223">
        <v>1665416362.0999999</v>
      </c>
      <c r="C223">
        <v>826.5</v>
      </c>
      <c r="D223" t="s">
        <v>775</v>
      </c>
      <c r="E223" t="s">
        <v>776</v>
      </c>
      <c r="F223">
        <v>4</v>
      </c>
      <c r="G223">
        <v>1665416360.0999999</v>
      </c>
      <c r="H223">
        <f t="shared" si="102"/>
        <v>6.5229161009907029E-3</v>
      </c>
      <c r="I223">
        <f t="shared" si="103"/>
        <v>6.5229161009907033</v>
      </c>
      <c r="J223">
        <f t="shared" si="104"/>
        <v>23.666161549150498</v>
      </c>
      <c r="K223">
        <f t="shared" si="105"/>
        <v>1351.17</v>
      </c>
      <c r="L223">
        <f t="shared" si="106"/>
        <v>1225.978246625896</v>
      </c>
      <c r="M223">
        <f t="shared" si="107"/>
        <v>124.43432203664095</v>
      </c>
      <c r="N223">
        <f t="shared" si="108"/>
        <v>137.14103277849856</v>
      </c>
      <c r="O223">
        <f t="shared" si="109"/>
        <v>0.43272853483211193</v>
      </c>
      <c r="P223">
        <f t="shared" si="110"/>
        <v>3.6777798905159353</v>
      </c>
      <c r="Q223">
        <f t="shared" si="111"/>
        <v>0.40630186061074891</v>
      </c>
      <c r="R223">
        <f t="shared" si="112"/>
        <v>0.25617839499053141</v>
      </c>
      <c r="S223">
        <f t="shared" si="113"/>
        <v>226.10578080836925</v>
      </c>
      <c r="T223">
        <f t="shared" si="114"/>
        <v>33.69844484171788</v>
      </c>
      <c r="U223">
        <f t="shared" si="115"/>
        <v>33.78688571428571</v>
      </c>
      <c r="V223">
        <f t="shared" si="116"/>
        <v>5.2798220748664377</v>
      </c>
      <c r="W223">
        <f t="shared" si="117"/>
        <v>69.709176453512327</v>
      </c>
      <c r="X223">
        <f t="shared" si="118"/>
        <v>3.7226010071300273</v>
      </c>
      <c r="Y223">
        <f t="shared" si="119"/>
        <v>5.3401879013913707</v>
      </c>
      <c r="Z223">
        <f t="shared" si="120"/>
        <v>1.5572210677364104</v>
      </c>
      <c r="AA223">
        <f t="shared" si="121"/>
        <v>-287.66060005369002</v>
      </c>
      <c r="AB223">
        <f t="shared" si="122"/>
        <v>40.377586744523349</v>
      </c>
      <c r="AC223">
        <f t="shared" si="123"/>
        <v>2.5363466140819537</v>
      </c>
      <c r="AD223">
        <f t="shared" si="124"/>
        <v>-18.640885886715459</v>
      </c>
      <c r="AE223">
        <f t="shared" si="125"/>
        <v>46.862267192578678</v>
      </c>
      <c r="AF223">
        <f t="shared" si="126"/>
        <v>6.4958486739433949</v>
      </c>
      <c r="AG223">
        <f t="shared" si="127"/>
        <v>23.666161549150498</v>
      </c>
      <c r="AH223">
        <v>1422.36002390976</v>
      </c>
      <c r="AI223">
        <v>1405.1831515151509</v>
      </c>
      <c r="AJ223">
        <v>1.713437182135797</v>
      </c>
      <c r="AK223">
        <v>66.861594045505171</v>
      </c>
      <c r="AL223">
        <f t="shared" si="128"/>
        <v>6.5229161009907033</v>
      </c>
      <c r="AM223">
        <v>34.075619692243627</v>
      </c>
      <c r="AN223">
        <v>36.684188484848463</v>
      </c>
      <c r="AO223">
        <v>3.2218441374457212E-4</v>
      </c>
      <c r="AP223">
        <v>85.609805602652457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47138.870230480832</v>
      </c>
      <c r="AV223">
        <f t="shared" si="132"/>
        <v>1199.934285714286</v>
      </c>
      <c r="AW223">
        <f t="shared" si="133"/>
        <v>1025.8703278799842</v>
      </c>
      <c r="AX223">
        <f t="shared" si="134"/>
        <v>0.8549387579748281</v>
      </c>
      <c r="AY223">
        <f t="shared" si="135"/>
        <v>0.18843180289141837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1665416360.0999999</v>
      </c>
      <c r="BF223">
        <v>1351.17</v>
      </c>
      <c r="BG223">
        <v>1374.282857142857</v>
      </c>
      <c r="BH223">
        <v>36.676600000000001</v>
      </c>
      <c r="BI223">
        <v>34.077157142857139</v>
      </c>
      <c r="BJ223">
        <v>1349.6414285714291</v>
      </c>
      <c r="BK223">
        <v>36.405214285714287</v>
      </c>
      <c r="BL223">
        <v>649.96728571428582</v>
      </c>
      <c r="BM223">
        <v>101.39785714285711</v>
      </c>
      <c r="BN223">
        <v>0.1001281428571428</v>
      </c>
      <c r="BO223">
        <v>33.99052857142857</v>
      </c>
      <c r="BP223">
        <v>33.78688571428571</v>
      </c>
      <c r="BQ223">
        <v>999.89999999999986</v>
      </c>
      <c r="BR223">
        <v>0</v>
      </c>
      <c r="BS223">
        <v>0</v>
      </c>
      <c r="BT223">
        <v>8969.7314285714292</v>
      </c>
      <c r="BU223">
        <v>0</v>
      </c>
      <c r="BV223">
        <v>314.27242857142858</v>
      </c>
      <c r="BW223">
        <v>-23.113485714285709</v>
      </c>
      <c r="BX223">
        <v>1402.6114285714291</v>
      </c>
      <c r="BY223">
        <v>1422.765714285714</v>
      </c>
      <c r="BZ223">
        <v>2.5994442857142861</v>
      </c>
      <c r="CA223">
        <v>1374.282857142857</v>
      </c>
      <c r="CB223">
        <v>34.077157142857139</v>
      </c>
      <c r="CC223">
        <v>3.7189328571428568</v>
      </c>
      <c r="CD223">
        <v>3.4553571428571428</v>
      </c>
      <c r="CE223">
        <v>27.653857142857142</v>
      </c>
      <c r="CF223">
        <v>26.401971428571422</v>
      </c>
      <c r="CG223">
        <v>1199.934285714286</v>
      </c>
      <c r="CH223">
        <v>0.49995828571428558</v>
      </c>
      <c r="CI223">
        <v>0.50004171428571431</v>
      </c>
      <c r="CJ223">
        <v>0</v>
      </c>
      <c r="CK223">
        <v>1001.912857142857</v>
      </c>
      <c r="CL223">
        <v>4.9990899999999998</v>
      </c>
      <c r="CM223">
        <v>11206.157142857141</v>
      </c>
      <c r="CN223">
        <v>9557.1814285714299</v>
      </c>
      <c r="CO223">
        <v>43.25</v>
      </c>
      <c r="CP223">
        <v>45.936999999999998</v>
      </c>
      <c r="CQ223">
        <v>44.116</v>
      </c>
      <c r="CR223">
        <v>44.686999999999998</v>
      </c>
      <c r="CS223">
        <v>44.830000000000013</v>
      </c>
      <c r="CT223">
        <v>597.41714285714284</v>
      </c>
      <c r="CU223">
        <v>597.51714285714286</v>
      </c>
      <c r="CV223">
        <v>0</v>
      </c>
      <c r="CW223">
        <v>1665416365.4000001</v>
      </c>
      <c r="CX223">
        <v>0</v>
      </c>
      <c r="CY223">
        <v>1665411210</v>
      </c>
      <c r="CZ223" t="s">
        <v>356</v>
      </c>
      <c r="DA223">
        <v>1665411210</v>
      </c>
      <c r="DB223">
        <v>1665411207</v>
      </c>
      <c r="DC223">
        <v>2</v>
      </c>
      <c r="DD223">
        <v>-1.1599999999999999</v>
      </c>
      <c r="DE223">
        <v>-4.0000000000000001E-3</v>
      </c>
      <c r="DF223">
        <v>0.52200000000000002</v>
      </c>
      <c r="DG223">
        <v>0.222</v>
      </c>
      <c r="DH223">
        <v>406</v>
      </c>
      <c r="DI223">
        <v>31</v>
      </c>
      <c r="DJ223">
        <v>0.33</v>
      </c>
      <c r="DK223">
        <v>0.17</v>
      </c>
      <c r="DL223">
        <v>-22.974895</v>
      </c>
      <c r="DM223">
        <v>-1.6231744840525231</v>
      </c>
      <c r="DN223">
        <v>0.17593662061947199</v>
      </c>
      <c r="DO223">
        <v>0</v>
      </c>
      <c r="DP223">
        <v>2.5812029999999999</v>
      </c>
      <c r="DQ223">
        <v>0.1192957598498933</v>
      </c>
      <c r="DR223">
        <v>1.1518858493791809E-2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365</v>
      </c>
      <c r="EA223">
        <v>3.2963300000000002</v>
      </c>
      <c r="EB223">
        <v>2.6251600000000002</v>
      </c>
      <c r="EC223">
        <v>0.22578200000000001</v>
      </c>
      <c r="ED223">
        <v>0.226714</v>
      </c>
      <c r="EE223">
        <v>0.146755</v>
      </c>
      <c r="EF223">
        <v>0.138402</v>
      </c>
      <c r="EG223">
        <v>23433.200000000001</v>
      </c>
      <c r="EH223">
        <v>23934.400000000001</v>
      </c>
      <c r="EI223">
        <v>28170.1</v>
      </c>
      <c r="EJ223">
        <v>29803.1</v>
      </c>
      <c r="EK223">
        <v>33013.1</v>
      </c>
      <c r="EL223">
        <v>35690.699999999997</v>
      </c>
      <c r="EM223">
        <v>39680.1</v>
      </c>
      <c r="EN223">
        <v>42639.8</v>
      </c>
      <c r="EO223">
        <v>2.2203200000000001</v>
      </c>
      <c r="EP223">
        <v>2.1700499999999998</v>
      </c>
      <c r="EQ223">
        <v>5.2414799999999998E-2</v>
      </c>
      <c r="ER223">
        <v>0</v>
      </c>
      <c r="ES223">
        <v>32.944299999999998</v>
      </c>
      <c r="ET223">
        <v>999.9</v>
      </c>
      <c r="EU223">
        <v>69.2</v>
      </c>
      <c r="EV223">
        <v>36.6</v>
      </c>
      <c r="EW223">
        <v>42.095999999999997</v>
      </c>
      <c r="EX223">
        <v>57.107999999999997</v>
      </c>
      <c r="EY223">
        <v>-2.2876599999999998</v>
      </c>
      <c r="EZ223">
        <v>2</v>
      </c>
      <c r="FA223">
        <v>0.48404199999999997</v>
      </c>
      <c r="FB223">
        <v>0.99485299999999999</v>
      </c>
      <c r="FC223">
        <v>20.267299999999999</v>
      </c>
      <c r="FD223">
        <v>5.21624</v>
      </c>
      <c r="FE223">
        <v>12.004</v>
      </c>
      <c r="FF223">
        <v>4.9856999999999996</v>
      </c>
      <c r="FG223">
        <v>3.2845800000000001</v>
      </c>
      <c r="FH223">
        <v>5748.9</v>
      </c>
      <c r="FI223">
        <v>9999</v>
      </c>
      <c r="FJ223">
        <v>9999</v>
      </c>
      <c r="FK223">
        <v>465.5</v>
      </c>
      <c r="FL223">
        <v>1.8657900000000001</v>
      </c>
      <c r="FM223">
        <v>1.8621799999999999</v>
      </c>
      <c r="FN223">
        <v>1.86425</v>
      </c>
      <c r="FO223">
        <v>1.86033</v>
      </c>
      <c r="FP223">
        <v>1.861</v>
      </c>
      <c r="FQ223">
        <v>1.86012</v>
      </c>
      <c r="FR223">
        <v>1.86182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1.53</v>
      </c>
      <c r="GH223">
        <v>0.27150000000000002</v>
      </c>
      <c r="GI223">
        <v>0.1107589500545309</v>
      </c>
      <c r="GJ223">
        <v>1.50489809740067E-3</v>
      </c>
      <c r="GK223">
        <v>-2.0552440134273611E-7</v>
      </c>
      <c r="GL223">
        <v>-9.6702536598140934E-11</v>
      </c>
      <c r="GM223">
        <v>-9.7891647304491333E-2</v>
      </c>
      <c r="GN223">
        <v>9.3380900660654225E-3</v>
      </c>
      <c r="GO223">
        <v>6.5945522138961576E-7</v>
      </c>
      <c r="GP223">
        <v>5.8990856701692426E-7</v>
      </c>
      <c r="GQ223">
        <v>7</v>
      </c>
      <c r="GR223">
        <v>2047</v>
      </c>
      <c r="GS223">
        <v>3</v>
      </c>
      <c r="GT223">
        <v>37</v>
      </c>
      <c r="GU223">
        <v>85.9</v>
      </c>
      <c r="GV223">
        <v>85.9</v>
      </c>
      <c r="GW223">
        <v>3.58887</v>
      </c>
      <c r="GX223">
        <v>2.5463900000000002</v>
      </c>
      <c r="GY223">
        <v>2.04834</v>
      </c>
      <c r="GZ223">
        <v>2.6184099999999999</v>
      </c>
      <c r="HA223">
        <v>2.1972700000000001</v>
      </c>
      <c r="HB223">
        <v>2.3303199999999999</v>
      </c>
      <c r="HC223">
        <v>41.6389</v>
      </c>
      <c r="HD223">
        <v>14.7187</v>
      </c>
      <c r="HE223">
        <v>18</v>
      </c>
      <c r="HF223">
        <v>703.34100000000001</v>
      </c>
      <c r="HG223">
        <v>735.60500000000002</v>
      </c>
      <c r="HH223">
        <v>31.0016</v>
      </c>
      <c r="HI223">
        <v>33.532600000000002</v>
      </c>
      <c r="HJ223">
        <v>30.001100000000001</v>
      </c>
      <c r="HK223">
        <v>33.2545</v>
      </c>
      <c r="HL223">
        <v>33.220100000000002</v>
      </c>
      <c r="HM223">
        <v>71.775300000000001</v>
      </c>
      <c r="HN223">
        <v>25.7225</v>
      </c>
      <c r="HO223">
        <v>91.794700000000006</v>
      </c>
      <c r="HP223">
        <v>31</v>
      </c>
      <c r="HQ223">
        <v>1387.84</v>
      </c>
      <c r="HR223">
        <v>34.113399999999999</v>
      </c>
      <c r="HS223">
        <v>99.141900000000007</v>
      </c>
      <c r="HT223">
        <v>98.839100000000002</v>
      </c>
    </row>
    <row r="224" spans="1:228" x14ac:dyDescent="0.2">
      <c r="A224">
        <v>209</v>
      </c>
      <c r="B224">
        <v>1665416366.0999999</v>
      </c>
      <c r="C224">
        <v>830.5</v>
      </c>
      <c r="D224" t="s">
        <v>777</v>
      </c>
      <c r="E224" t="s">
        <v>778</v>
      </c>
      <c r="F224">
        <v>4</v>
      </c>
      <c r="G224">
        <v>1665416363.7874999</v>
      </c>
      <c r="H224">
        <f t="shared" si="102"/>
        <v>6.6298002306114205E-3</v>
      </c>
      <c r="I224">
        <f t="shared" si="103"/>
        <v>6.6298002306114201</v>
      </c>
      <c r="J224">
        <f t="shared" si="104"/>
        <v>24.100541846945635</v>
      </c>
      <c r="K224">
        <f t="shared" si="105"/>
        <v>1357.2774999999999</v>
      </c>
      <c r="L224">
        <f t="shared" si="106"/>
        <v>1231.5619289023778</v>
      </c>
      <c r="M224">
        <f t="shared" si="107"/>
        <v>125.0004397138747</v>
      </c>
      <c r="N224">
        <f t="shared" si="108"/>
        <v>137.76025413919484</v>
      </c>
      <c r="O224">
        <f t="shared" si="109"/>
        <v>0.43947777062575505</v>
      </c>
      <c r="P224">
        <f t="shared" si="110"/>
        <v>3.6802271394103525</v>
      </c>
      <c r="Q224">
        <f t="shared" si="111"/>
        <v>0.41226504944543496</v>
      </c>
      <c r="R224">
        <f t="shared" si="112"/>
        <v>0.25997007119303728</v>
      </c>
      <c r="S224">
        <f t="shared" si="113"/>
        <v>226.11490686232895</v>
      </c>
      <c r="T224">
        <f t="shared" si="114"/>
        <v>33.684516320352465</v>
      </c>
      <c r="U224">
        <f t="shared" si="115"/>
        <v>33.802212500000003</v>
      </c>
      <c r="V224">
        <f t="shared" si="116"/>
        <v>5.2843446477158222</v>
      </c>
      <c r="W224">
        <f t="shared" si="117"/>
        <v>69.713990554383102</v>
      </c>
      <c r="X224">
        <f t="shared" si="118"/>
        <v>3.7245606295795302</v>
      </c>
      <c r="Y224">
        <f t="shared" si="119"/>
        <v>5.3426300803624809</v>
      </c>
      <c r="Z224">
        <f t="shared" si="120"/>
        <v>1.5597840181362921</v>
      </c>
      <c r="AA224">
        <f t="shared" si="121"/>
        <v>-292.37419016996364</v>
      </c>
      <c r="AB224">
        <f t="shared" si="122"/>
        <v>38.989731793655849</v>
      </c>
      <c r="AC224">
        <f t="shared" si="123"/>
        <v>2.4478202975702983</v>
      </c>
      <c r="AD224">
        <f t="shared" si="124"/>
        <v>-24.821731216408537</v>
      </c>
      <c r="AE224">
        <f t="shared" si="125"/>
        <v>46.993804521165046</v>
      </c>
      <c r="AF224">
        <f t="shared" si="126"/>
        <v>6.5325191807352523</v>
      </c>
      <c r="AG224">
        <f t="shared" si="127"/>
        <v>24.100541846945635</v>
      </c>
      <c r="AH224">
        <v>1429.3570619888951</v>
      </c>
      <c r="AI224">
        <v>1412.0592727272719</v>
      </c>
      <c r="AJ224">
        <v>1.6975111666269349</v>
      </c>
      <c r="AK224">
        <v>66.861594045505171</v>
      </c>
      <c r="AL224">
        <f t="shared" si="128"/>
        <v>6.6298002306114201</v>
      </c>
      <c r="AM224">
        <v>34.081926844221648</v>
      </c>
      <c r="AN224">
        <v>36.703439393939377</v>
      </c>
      <c r="AO224">
        <v>5.995733821529417E-3</v>
      </c>
      <c r="AP224">
        <v>85.609805602652457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47181.247896021843</v>
      </c>
      <c r="AV224">
        <f t="shared" si="132"/>
        <v>1199.98</v>
      </c>
      <c r="AW224">
        <f t="shared" si="133"/>
        <v>1025.909676094471</v>
      </c>
      <c r="AX224">
        <f t="shared" si="134"/>
        <v>0.85493897906171024</v>
      </c>
      <c r="AY224">
        <f t="shared" si="135"/>
        <v>0.18843222958910061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1665416363.7874999</v>
      </c>
      <c r="BF224">
        <v>1357.2774999999999</v>
      </c>
      <c r="BG224">
        <v>1380.48125</v>
      </c>
      <c r="BH224">
        <v>36.696087499999997</v>
      </c>
      <c r="BI224">
        <v>34.082124999999998</v>
      </c>
      <c r="BJ224">
        <v>1355.7425000000001</v>
      </c>
      <c r="BK224">
        <v>36.424437500000003</v>
      </c>
      <c r="BL224">
        <v>649.99262499999998</v>
      </c>
      <c r="BM224">
        <v>101.397375</v>
      </c>
      <c r="BN224">
        <v>0.1001110625</v>
      </c>
      <c r="BO224">
        <v>33.998724999999993</v>
      </c>
      <c r="BP224">
        <v>33.802212500000003</v>
      </c>
      <c r="BQ224">
        <v>999.9</v>
      </c>
      <c r="BR224">
        <v>0</v>
      </c>
      <c r="BS224">
        <v>0</v>
      </c>
      <c r="BT224">
        <v>8978.2000000000007</v>
      </c>
      <c r="BU224">
        <v>0</v>
      </c>
      <c r="BV224">
        <v>316.65412500000002</v>
      </c>
      <c r="BW224">
        <v>-23.205974999999999</v>
      </c>
      <c r="BX224">
        <v>1408.9775</v>
      </c>
      <c r="BY224">
        <v>1429.1912500000001</v>
      </c>
      <c r="BZ224">
        <v>2.6139675000000002</v>
      </c>
      <c r="CA224">
        <v>1380.48125</v>
      </c>
      <c r="CB224">
        <v>34.082124999999998</v>
      </c>
      <c r="CC224">
        <v>3.72088625</v>
      </c>
      <c r="CD224">
        <v>3.4558374999999999</v>
      </c>
      <c r="CE224">
        <v>27.662812500000001</v>
      </c>
      <c r="CF224">
        <v>26.4043125</v>
      </c>
      <c r="CG224">
        <v>1199.98</v>
      </c>
      <c r="CH224">
        <v>0.499950375</v>
      </c>
      <c r="CI224">
        <v>0.50004962500000005</v>
      </c>
      <c r="CJ224">
        <v>0</v>
      </c>
      <c r="CK224">
        <v>1002.05125</v>
      </c>
      <c r="CL224">
        <v>4.9990899999999998</v>
      </c>
      <c r="CM224">
        <v>11205.7125</v>
      </c>
      <c r="CN224">
        <v>9557.5349999999999</v>
      </c>
      <c r="CO224">
        <v>43.25</v>
      </c>
      <c r="CP224">
        <v>45.968499999999999</v>
      </c>
      <c r="CQ224">
        <v>44.125</v>
      </c>
      <c r="CR224">
        <v>44.702749999999988</v>
      </c>
      <c r="CS224">
        <v>44.843499999999999</v>
      </c>
      <c r="CT224">
        <v>597.43124999999998</v>
      </c>
      <c r="CU224">
        <v>597.54874999999993</v>
      </c>
      <c r="CV224">
        <v>0</v>
      </c>
      <c r="CW224">
        <v>1665416369.5999999</v>
      </c>
      <c r="CX224">
        <v>0</v>
      </c>
      <c r="CY224">
        <v>1665411210</v>
      </c>
      <c r="CZ224" t="s">
        <v>356</v>
      </c>
      <c r="DA224">
        <v>1665411210</v>
      </c>
      <c r="DB224">
        <v>1665411207</v>
      </c>
      <c r="DC224">
        <v>2</v>
      </c>
      <c r="DD224">
        <v>-1.1599999999999999</v>
      </c>
      <c r="DE224">
        <v>-4.0000000000000001E-3</v>
      </c>
      <c r="DF224">
        <v>0.52200000000000002</v>
      </c>
      <c r="DG224">
        <v>0.222</v>
      </c>
      <c r="DH224">
        <v>406</v>
      </c>
      <c r="DI224">
        <v>31</v>
      </c>
      <c r="DJ224">
        <v>0.33</v>
      </c>
      <c r="DK224">
        <v>0.17</v>
      </c>
      <c r="DL224">
        <v>-23.076165</v>
      </c>
      <c r="DM224">
        <v>-0.97997448405246113</v>
      </c>
      <c r="DN224">
        <v>0.1143773612871009</v>
      </c>
      <c r="DO224">
        <v>0</v>
      </c>
      <c r="DP224">
        <v>2.5905707499999999</v>
      </c>
      <c r="DQ224">
        <v>0.14225324577860571</v>
      </c>
      <c r="DR224">
        <v>1.3897293871020341E-2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365</v>
      </c>
      <c r="EA224">
        <v>3.2962400000000001</v>
      </c>
      <c r="EB224">
        <v>2.6252300000000002</v>
      </c>
      <c r="EC224">
        <v>0.22645100000000001</v>
      </c>
      <c r="ED224">
        <v>0.22738700000000001</v>
      </c>
      <c r="EE224">
        <v>0.14679800000000001</v>
      </c>
      <c r="EF224">
        <v>0.13841000000000001</v>
      </c>
      <c r="EG224">
        <v>23412.2</v>
      </c>
      <c r="EH224">
        <v>23913.5</v>
      </c>
      <c r="EI224">
        <v>28169.4</v>
      </c>
      <c r="EJ224">
        <v>29803.1</v>
      </c>
      <c r="EK224">
        <v>33010.699999999997</v>
      </c>
      <c r="EL224">
        <v>35690.199999999997</v>
      </c>
      <c r="EM224">
        <v>39679.199999999997</v>
      </c>
      <c r="EN224">
        <v>42639.6</v>
      </c>
      <c r="EO224">
        <v>2.2203200000000001</v>
      </c>
      <c r="EP224">
        <v>2.16995</v>
      </c>
      <c r="EQ224">
        <v>5.2340299999999999E-2</v>
      </c>
      <c r="ER224">
        <v>0</v>
      </c>
      <c r="ES224">
        <v>32.959800000000001</v>
      </c>
      <c r="ET224">
        <v>999.9</v>
      </c>
      <c r="EU224">
        <v>69.2</v>
      </c>
      <c r="EV224">
        <v>36.6</v>
      </c>
      <c r="EW224">
        <v>42.094200000000001</v>
      </c>
      <c r="EX224">
        <v>57.137999999999998</v>
      </c>
      <c r="EY224">
        <v>-2.1754799999999999</v>
      </c>
      <c r="EZ224">
        <v>2</v>
      </c>
      <c r="FA224">
        <v>0.48487000000000002</v>
      </c>
      <c r="FB224">
        <v>1.0020500000000001</v>
      </c>
      <c r="FC224">
        <v>20.267299999999999</v>
      </c>
      <c r="FD224">
        <v>5.2165400000000002</v>
      </c>
      <c r="FE224">
        <v>12.004</v>
      </c>
      <c r="FF224">
        <v>4.9859</v>
      </c>
      <c r="FG224">
        <v>3.2845800000000001</v>
      </c>
      <c r="FH224">
        <v>5749.3</v>
      </c>
      <c r="FI224">
        <v>9999</v>
      </c>
      <c r="FJ224">
        <v>9999</v>
      </c>
      <c r="FK224">
        <v>465.5</v>
      </c>
      <c r="FL224">
        <v>1.86581</v>
      </c>
      <c r="FM224">
        <v>1.8621799999999999</v>
      </c>
      <c r="FN224">
        <v>1.8642099999999999</v>
      </c>
      <c r="FO224">
        <v>1.86032</v>
      </c>
      <c r="FP224">
        <v>1.8609800000000001</v>
      </c>
      <c r="FQ224">
        <v>1.8601000000000001</v>
      </c>
      <c r="FR224">
        <v>1.86182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1.54</v>
      </c>
      <c r="GH224">
        <v>0.2717</v>
      </c>
      <c r="GI224">
        <v>0.1107589500545309</v>
      </c>
      <c r="GJ224">
        <v>1.50489809740067E-3</v>
      </c>
      <c r="GK224">
        <v>-2.0552440134273611E-7</v>
      </c>
      <c r="GL224">
        <v>-9.6702536598140934E-11</v>
      </c>
      <c r="GM224">
        <v>-9.7891647304491333E-2</v>
      </c>
      <c r="GN224">
        <v>9.3380900660654225E-3</v>
      </c>
      <c r="GO224">
        <v>6.5945522138961576E-7</v>
      </c>
      <c r="GP224">
        <v>5.8990856701692426E-7</v>
      </c>
      <c r="GQ224">
        <v>7</v>
      </c>
      <c r="GR224">
        <v>2047</v>
      </c>
      <c r="GS224">
        <v>3</v>
      </c>
      <c r="GT224">
        <v>37</v>
      </c>
      <c r="GU224">
        <v>85.9</v>
      </c>
      <c r="GV224">
        <v>86</v>
      </c>
      <c r="GW224">
        <v>3.60229</v>
      </c>
      <c r="GX224">
        <v>2.5476100000000002</v>
      </c>
      <c r="GY224">
        <v>2.04834</v>
      </c>
      <c r="GZ224">
        <v>2.6184099999999999</v>
      </c>
      <c r="HA224">
        <v>2.1972700000000001</v>
      </c>
      <c r="HB224">
        <v>2.2839399999999999</v>
      </c>
      <c r="HC224">
        <v>41.6389</v>
      </c>
      <c r="HD224">
        <v>14.7187</v>
      </c>
      <c r="HE224">
        <v>18</v>
      </c>
      <c r="HF224">
        <v>703.43700000000001</v>
      </c>
      <c r="HG224">
        <v>735.61099999999999</v>
      </c>
      <c r="HH224">
        <v>31.001899999999999</v>
      </c>
      <c r="HI224">
        <v>33.542000000000002</v>
      </c>
      <c r="HJ224">
        <v>30.001100000000001</v>
      </c>
      <c r="HK224">
        <v>33.263100000000001</v>
      </c>
      <c r="HL224">
        <v>33.228499999999997</v>
      </c>
      <c r="HM224">
        <v>72.054900000000004</v>
      </c>
      <c r="HN224">
        <v>25.7225</v>
      </c>
      <c r="HO224">
        <v>91.794700000000006</v>
      </c>
      <c r="HP224">
        <v>31</v>
      </c>
      <c r="HQ224">
        <v>1394.52</v>
      </c>
      <c r="HR224">
        <v>34.113399999999999</v>
      </c>
      <c r="HS224">
        <v>99.139700000000005</v>
      </c>
      <c r="HT224">
        <v>98.838800000000006</v>
      </c>
    </row>
    <row r="225" spans="1:228" x14ac:dyDescent="0.2">
      <c r="A225">
        <v>210</v>
      </c>
      <c r="B225">
        <v>1665416370.0999999</v>
      </c>
      <c r="C225">
        <v>834.5</v>
      </c>
      <c r="D225" t="s">
        <v>779</v>
      </c>
      <c r="E225" t="s">
        <v>780</v>
      </c>
      <c r="F225">
        <v>4</v>
      </c>
      <c r="G225">
        <v>1665416368.0999999</v>
      </c>
      <c r="H225">
        <f t="shared" si="102"/>
        <v>6.6071710851440925E-3</v>
      </c>
      <c r="I225">
        <f t="shared" si="103"/>
        <v>6.6071710851440928</v>
      </c>
      <c r="J225">
        <f t="shared" si="104"/>
        <v>23.071096785325675</v>
      </c>
      <c r="K225">
        <f t="shared" si="105"/>
        <v>1364.4</v>
      </c>
      <c r="L225">
        <f t="shared" si="106"/>
        <v>1242.2256587101695</v>
      </c>
      <c r="M225">
        <f t="shared" si="107"/>
        <v>126.08327916359765</v>
      </c>
      <c r="N225">
        <f t="shared" si="108"/>
        <v>138.48371661348</v>
      </c>
      <c r="O225">
        <f t="shared" si="109"/>
        <v>0.43825490133826228</v>
      </c>
      <c r="P225">
        <f t="shared" si="110"/>
        <v>3.6896786147161778</v>
      </c>
      <c r="Q225">
        <f t="shared" si="111"/>
        <v>0.41125315797598594</v>
      </c>
      <c r="R225">
        <f t="shared" si="112"/>
        <v>0.25932047017285631</v>
      </c>
      <c r="S225">
        <f t="shared" si="113"/>
        <v>226.11367595088544</v>
      </c>
      <c r="T225">
        <f t="shared" si="114"/>
        <v>33.697622357596238</v>
      </c>
      <c r="U225">
        <f t="shared" si="115"/>
        <v>33.802914285714287</v>
      </c>
      <c r="V225">
        <f t="shared" si="116"/>
        <v>5.2845518087627958</v>
      </c>
      <c r="W225">
        <f t="shared" si="117"/>
        <v>69.716411513448094</v>
      </c>
      <c r="X225">
        <f t="shared" si="118"/>
        <v>3.7262759647491892</v>
      </c>
      <c r="Y225">
        <f t="shared" si="119"/>
        <v>5.3449049999230116</v>
      </c>
      <c r="Z225">
        <f t="shared" si="120"/>
        <v>1.5582758440136066</v>
      </c>
      <c r="AA225">
        <f t="shared" si="121"/>
        <v>-291.37624485485446</v>
      </c>
      <c r="AB225">
        <f t="shared" si="122"/>
        <v>40.468436792285765</v>
      </c>
      <c r="AC225">
        <f t="shared" si="123"/>
        <v>2.5342502059757215</v>
      </c>
      <c r="AD225">
        <f t="shared" si="124"/>
        <v>-22.259881905707537</v>
      </c>
      <c r="AE225">
        <f t="shared" si="125"/>
        <v>47.061344109341377</v>
      </c>
      <c r="AF225">
        <f t="shared" si="126"/>
        <v>6.5687870870299729</v>
      </c>
      <c r="AG225">
        <f t="shared" si="127"/>
        <v>23.071096785325675</v>
      </c>
      <c r="AH225">
        <v>1436.228729931508</v>
      </c>
      <c r="AI225">
        <v>1419.0642424242419</v>
      </c>
      <c r="AJ225">
        <v>1.773337235443855</v>
      </c>
      <c r="AK225">
        <v>66.861594045505171</v>
      </c>
      <c r="AL225">
        <f t="shared" si="128"/>
        <v>6.6071710851440928</v>
      </c>
      <c r="AM225">
        <v>34.083273972668863</v>
      </c>
      <c r="AN225">
        <v>36.71877515151516</v>
      </c>
      <c r="AO225">
        <v>1.575891156238473E-3</v>
      </c>
      <c r="AP225">
        <v>85.609805602652457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47348.658110643868</v>
      </c>
      <c r="AV225">
        <f t="shared" si="132"/>
        <v>1199.978571428572</v>
      </c>
      <c r="AW225">
        <f t="shared" si="133"/>
        <v>1025.9079564512365</v>
      </c>
      <c r="AX225">
        <f t="shared" si="134"/>
        <v>0.85493856380276456</v>
      </c>
      <c r="AY225">
        <f t="shared" si="135"/>
        <v>0.1884314281393355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1665416368.0999999</v>
      </c>
      <c r="BF225">
        <v>1364.4</v>
      </c>
      <c r="BG225">
        <v>1387.671428571429</v>
      </c>
      <c r="BH225">
        <v>36.712842857142853</v>
      </c>
      <c r="BI225">
        <v>34.084442857142847</v>
      </c>
      <c r="BJ225">
        <v>1362.8628571428569</v>
      </c>
      <c r="BK225">
        <v>36.440985714285709</v>
      </c>
      <c r="BL225">
        <v>649.99985714285708</v>
      </c>
      <c r="BM225">
        <v>101.398</v>
      </c>
      <c r="BN225">
        <v>9.9886699999999995E-2</v>
      </c>
      <c r="BO225">
        <v>34.006357142857148</v>
      </c>
      <c r="BP225">
        <v>33.802914285714287</v>
      </c>
      <c r="BQ225">
        <v>999.89999999999986</v>
      </c>
      <c r="BR225">
        <v>0</v>
      </c>
      <c r="BS225">
        <v>0</v>
      </c>
      <c r="BT225">
        <v>9010.7142857142862</v>
      </c>
      <c r="BU225">
        <v>0</v>
      </c>
      <c r="BV225">
        <v>318.50099999999998</v>
      </c>
      <c r="BW225">
        <v>-23.272871428571431</v>
      </c>
      <c r="BX225">
        <v>1416.3971428571431</v>
      </c>
      <c r="BY225">
        <v>1436.64</v>
      </c>
      <c r="BZ225">
        <v>2.6283528571428572</v>
      </c>
      <c r="CA225">
        <v>1387.671428571429</v>
      </c>
      <c r="CB225">
        <v>34.084442857142847</v>
      </c>
      <c r="CC225">
        <v>3.7226028571428569</v>
      </c>
      <c r="CD225">
        <v>3.456095714285714</v>
      </c>
      <c r="CE225">
        <v>27.670757142857141</v>
      </c>
      <c r="CF225">
        <v>26.4056</v>
      </c>
      <c r="CG225">
        <v>1199.978571428572</v>
      </c>
      <c r="CH225">
        <v>0.49996600000000002</v>
      </c>
      <c r="CI225">
        <v>0.50003400000000009</v>
      </c>
      <c r="CJ225">
        <v>0</v>
      </c>
      <c r="CK225">
        <v>1002</v>
      </c>
      <c r="CL225">
        <v>4.9990899999999998</v>
      </c>
      <c r="CM225">
        <v>11213.87142857143</v>
      </c>
      <c r="CN225">
        <v>9557.5642857142866</v>
      </c>
      <c r="CO225">
        <v>43.267714285714291</v>
      </c>
      <c r="CP225">
        <v>46</v>
      </c>
      <c r="CQ225">
        <v>44.125</v>
      </c>
      <c r="CR225">
        <v>44.75</v>
      </c>
      <c r="CS225">
        <v>44.875</v>
      </c>
      <c r="CT225">
        <v>597.44714285714269</v>
      </c>
      <c r="CU225">
        <v>597.53142857142848</v>
      </c>
      <c r="CV225">
        <v>0</v>
      </c>
      <c r="CW225">
        <v>1665416373.8</v>
      </c>
      <c r="CX225">
        <v>0</v>
      </c>
      <c r="CY225">
        <v>1665411210</v>
      </c>
      <c r="CZ225" t="s">
        <v>356</v>
      </c>
      <c r="DA225">
        <v>1665411210</v>
      </c>
      <c r="DB225">
        <v>1665411207</v>
      </c>
      <c r="DC225">
        <v>2</v>
      </c>
      <c r="DD225">
        <v>-1.1599999999999999</v>
      </c>
      <c r="DE225">
        <v>-4.0000000000000001E-3</v>
      </c>
      <c r="DF225">
        <v>0.52200000000000002</v>
      </c>
      <c r="DG225">
        <v>0.222</v>
      </c>
      <c r="DH225">
        <v>406</v>
      </c>
      <c r="DI225">
        <v>31</v>
      </c>
      <c r="DJ225">
        <v>0.33</v>
      </c>
      <c r="DK225">
        <v>0.17</v>
      </c>
      <c r="DL225">
        <v>-23.137131707317071</v>
      </c>
      <c r="DM225">
        <v>-0.8602034843205606</v>
      </c>
      <c r="DN225">
        <v>0.100783940452746</v>
      </c>
      <c r="DO225">
        <v>0</v>
      </c>
      <c r="DP225">
        <v>2.59904243902439</v>
      </c>
      <c r="DQ225">
        <v>0.1679889198606315</v>
      </c>
      <c r="DR225">
        <v>1.6738769045933782E-2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365</v>
      </c>
      <c r="EA225">
        <v>3.2962600000000002</v>
      </c>
      <c r="EB225">
        <v>2.6251699999999998</v>
      </c>
      <c r="EC225">
        <v>0.22711999999999999</v>
      </c>
      <c r="ED225">
        <v>0.228045</v>
      </c>
      <c r="EE225">
        <v>0.146837</v>
      </c>
      <c r="EF225">
        <v>0.13841400000000001</v>
      </c>
      <c r="EG225">
        <v>23391.5</v>
      </c>
      <c r="EH225">
        <v>23892.400000000001</v>
      </c>
      <c r="EI225">
        <v>28168.9</v>
      </c>
      <c r="EJ225">
        <v>29802.400000000001</v>
      </c>
      <c r="EK225">
        <v>33008.6</v>
      </c>
      <c r="EL225">
        <v>35689.300000000003</v>
      </c>
      <c r="EM225">
        <v>39678.5</v>
      </c>
      <c r="EN225">
        <v>42638.6</v>
      </c>
      <c r="EO225">
        <v>2.2202000000000002</v>
      </c>
      <c r="EP225">
        <v>2.1697199999999999</v>
      </c>
      <c r="EQ225">
        <v>5.1129599999999997E-2</v>
      </c>
      <c r="ER225">
        <v>0</v>
      </c>
      <c r="ES225">
        <v>32.974699999999999</v>
      </c>
      <c r="ET225">
        <v>999.9</v>
      </c>
      <c r="EU225">
        <v>69.2</v>
      </c>
      <c r="EV225">
        <v>36.6</v>
      </c>
      <c r="EW225">
        <v>42.096400000000003</v>
      </c>
      <c r="EX225">
        <v>57.497999999999998</v>
      </c>
      <c r="EY225">
        <v>-2.1274000000000002</v>
      </c>
      <c r="EZ225">
        <v>2</v>
      </c>
      <c r="FA225">
        <v>0.48586400000000002</v>
      </c>
      <c r="FB225">
        <v>1.0110300000000001</v>
      </c>
      <c r="FC225">
        <v>20.267099999999999</v>
      </c>
      <c r="FD225">
        <v>5.2163899999999996</v>
      </c>
      <c r="FE225">
        <v>12.004</v>
      </c>
      <c r="FF225">
        <v>4.9855</v>
      </c>
      <c r="FG225">
        <v>3.2845499999999999</v>
      </c>
      <c r="FH225">
        <v>5749.3</v>
      </c>
      <c r="FI225">
        <v>9999</v>
      </c>
      <c r="FJ225">
        <v>9999</v>
      </c>
      <c r="FK225">
        <v>465.5</v>
      </c>
      <c r="FL225">
        <v>1.8658300000000001</v>
      </c>
      <c r="FM225">
        <v>1.8621799999999999</v>
      </c>
      <c r="FN225">
        <v>1.8642300000000001</v>
      </c>
      <c r="FO225">
        <v>1.86033</v>
      </c>
      <c r="FP225">
        <v>1.8610199999999999</v>
      </c>
      <c r="FQ225">
        <v>1.8601099999999999</v>
      </c>
      <c r="FR225">
        <v>1.8618300000000001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1.54</v>
      </c>
      <c r="GH225">
        <v>0.27189999999999998</v>
      </c>
      <c r="GI225">
        <v>0.1107589500545309</v>
      </c>
      <c r="GJ225">
        <v>1.50489809740067E-3</v>
      </c>
      <c r="GK225">
        <v>-2.0552440134273611E-7</v>
      </c>
      <c r="GL225">
        <v>-9.6702536598140934E-11</v>
      </c>
      <c r="GM225">
        <v>-9.7891647304491333E-2</v>
      </c>
      <c r="GN225">
        <v>9.3380900660654225E-3</v>
      </c>
      <c r="GO225">
        <v>6.5945522138961576E-7</v>
      </c>
      <c r="GP225">
        <v>5.8990856701692426E-7</v>
      </c>
      <c r="GQ225">
        <v>7</v>
      </c>
      <c r="GR225">
        <v>2047</v>
      </c>
      <c r="GS225">
        <v>3</v>
      </c>
      <c r="GT225">
        <v>37</v>
      </c>
      <c r="GU225">
        <v>86</v>
      </c>
      <c r="GV225">
        <v>86.1</v>
      </c>
      <c r="GW225">
        <v>3.61572</v>
      </c>
      <c r="GX225">
        <v>2.5500500000000001</v>
      </c>
      <c r="GY225">
        <v>2.04834</v>
      </c>
      <c r="GZ225">
        <v>2.6196299999999999</v>
      </c>
      <c r="HA225">
        <v>2.1972700000000001</v>
      </c>
      <c r="HB225">
        <v>2.3315399999999999</v>
      </c>
      <c r="HC225">
        <v>41.6389</v>
      </c>
      <c r="HD225">
        <v>14.727399999999999</v>
      </c>
      <c r="HE225">
        <v>18</v>
      </c>
      <c r="HF225">
        <v>703.42700000000002</v>
      </c>
      <c r="HG225">
        <v>735.49599999999998</v>
      </c>
      <c r="HH225">
        <v>31.002199999999998</v>
      </c>
      <c r="HI225">
        <v>33.551400000000001</v>
      </c>
      <c r="HJ225">
        <v>30.001100000000001</v>
      </c>
      <c r="HK225">
        <v>33.271599999999999</v>
      </c>
      <c r="HL225">
        <v>33.236600000000003</v>
      </c>
      <c r="HM225">
        <v>72.331400000000002</v>
      </c>
      <c r="HN225">
        <v>25.7225</v>
      </c>
      <c r="HO225">
        <v>91.794700000000006</v>
      </c>
      <c r="HP225">
        <v>31</v>
      </c>
      <c r="HQ225">
        <v>1401.2</v>
      </c>
      <c r="HR225">
        <v>34.113399999999999</v>
      </c>
      <c r="HS225">
        <v>99.137900000000002</v>
      </c>
      <c r="HT225">
        <v>98.836500000000001</v>
      </c>
    </row>
    <row r="226" spans="1:228" x14ac:dyDescent="0.2">
      <c r="A226">
        <v>211</v>
      </c>
      <c r="B226">
        <v>1665416374.0999999</v>
      </c>
      <c r="C226">
        <v>838.5</v>
      </c>
      <c r="D226" t="s">
        <v>781</v>
      </c>
      <c r="E226" t="s">
        <v>782</v>
      </c>
      <c r="F226">
        <v>4</v>
      </c>
      <c r="G226">
        <v>1665416371.7874999</v>
      </c>
      <c r="H226">
        <f t="shared" si="102"/>
        <v>6.6250941616950833E-3</v>
      </c>
      <c r="I226">
        <f t="shared" si="103"/>
        <v>6.6250941616950829</v>
      </c>
      <c r="J226">
        <f t="shared" si="104"/>
        <v>23.614857578591472</v>
      </c>
      <c r="K226">
        <f t="shared" si="105"/>
        <v>1370.6387500000001</v>
      </c>
      <c r="L226">
        <f t="shared" si="106"/>
        <v>1246.4687875324794</v>
      </c>
      <c r="M226">
        <f t="shared" si="107"/>
        <v>126.51309433045999</v>
      </c>
      <c r="N226">
        <f t="shared" si="108"/>
        <v>139.11599809491048</v>
      </c>
      <c r="O226">
        <f t="shared" si="109"/>
        <v>0.43950093675529589</v>
      </c>
      <c r="P226">
        <f t="shared" si="110"/>
        <v>3.6846473314683368</v>
      </c>
      <c r="Q226">
        <f t="shared" si="111"/>
        <v>0.41231592364034342</v>
      </c>
      <c r="R226">
        <f t="shared" si="112"/>
        <v>0.25999967198792839</v>
      </c>
      <c r="S226">
        <f t="shared" si="113"/>
        <v>226.13182723533507</v>
      </c>
      <c r="T226">
        <f t="shared" si="114"/>
        <v>33.705525230171013</v>
      </c>
      <c r="U226">
        <f t="shared" si="115"/>
        <v>33.808562500000001</v>
      </c>
      <c r="V226">
        <f t="shared" si="116"/>
        <v>5.2862193697552531</v>
      </c>
      <c r="W226">
        <f t="shared" si="117"/>
        <v>69.698066724014225</v>
      </c>
      <c r="X226">
        <f t="shared" si="118"/>
        <v>3.7277803545099242</v>
      </c>
      <c r="Y226">
        <f t="shared" si="119"/>
        <v>5.3484702370166755</v>
      </c>
      <c r="Z226">
        <f t="shared" si="120"/>
        <v>1.5584390152453289</v>
      </c>
      <c r="AA226">
        <f t="shared" si="121"/>
        <v>-292.1666525307532</v>
      </c>
      <c r="AB226">
        <f t="shared" si="122"/>
        <v>41.666146779431806</v>
      </c>
      <c r="AC226">
        <f t="shared" si="123"/>
        <v>2.6130419482203973</v>
      </c>
      <c r="AD226">
        <f t="shared" si="124"/>
        <v>-21.755636567765926</v>
      </c>
      <c r="AE226">
        <f t="shared" si="125"/>
        <v>46.901781653512685</v>
      </c>
      <c r="AF226">
        <f t="shared" si="126"/>
        <v>6.5930211263734391</v>
      </c>
      <c r="AG226">
        <f t="shared" si="127"/>
        <v>23.614857578591472</v>
      </c>
      <c r="AH226">
        <v>1443.19657355709</v>
      </c>
      <c r="AI226">
        <v>1426.0183636363629</v>
      </c>
      <c r="AJ226">
        <v>1.7194592422255051</v>
      </c>
      <c r="AK226">
        <v>66.861594045505171</v>
      </c>
      <c r="AL226">
        <f t="shared" si="128"/>
        <v>6.6250941616950829</v>
      </c>
      <c r="AM226">
        <v>34.088638446784373</v>
      </c>
      <c r="AN226">
        <v>36.735291515151488</v>
      </c>
      <c r="AO226">
        <v>8.1225034905350792E-4</v>
      </c>
      <c r="AP226">
        <v>85.609805602652457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47257.064683583361</v>
      </c>
      <c r="AV226">
        <f t="shared" si="132"/>
        <v>1200.08375</v>
      </c>
      <c r="AW226">
        <f t="shared" si="133"/>
        <v>1025.9970135934379</v>
      </c>
      <c r="AX226">
        <f t="shared" si="134"/>
        <v>0.85493784379085036</v>
      </c>
      <c r="AY226">
        <f t="shared" si="135"/>
        <v>0.1884300385163411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1665416371.7874999</v>
      </c>
      <c r="BF226">
        <v>1370.6387500000001</v>
      </c>
      <c r="BG226">
        <v>1393.875</v>
      </c>
      <c r="BH226">
        <v>36.727912500000002</v>
      </c>
      <c r="BI226">
        <v>34.089824999999998</v>
      </c>
      <c r="BJ226">
        <v>1369.1012499999999</v>
      </c>
      <c r="BK226">
        <v>36.455912499999997</v>
      </c>
      <c r="BL226">
        <v>649.99199999999996</v>
      </c>
      <c r="BM226">
        <v>101.39725</v>
      </c>
      <c r="BN226">
        <v>9.9952012500000006E-2</v>
      </c>
      <c r="BO226">
        <v>34.0183125</v>
      </c>
      <c r="BP226">
        <v>33.808562500000001</v>
      </c>
      <c r="BQ226">
        <v>999.9</v>
      </c>
      <c r="BR226">
        <v>0</v>
      </c>
      <c r="BS226">
        <v>0</v>
      </c>
      <c r="BT226">
        <v>8993.4375</v>
      </c>
      <c r="BU226">
        <v>0</v>
      </c>
      <c r="BV226">
        <v>319.92250000000001</v>
      </c>
      <c r="BW226">
        <v>-23.2361875</v>
      </c>
      <c r="BX226">
        <v>1422.8987500000001</v>
      </c>
      <c r="BY226">
        <v>1443.07</v>
      </c>
      <c r="BZ226">
        <v>2.63809125</v>
      </c>
      <c r="CA226">
        <v>1393.875</v>
      </c>
      <c r="CB226">
        <v>34.089824999999998</v>
      </c>
      <c r="CC226">
        <v>3.7241087500000001</v>
      </c>
      <c r="CD226">
        <v>3.4566124999999999</v>
      </c>
      <c r="CE226">
        <v>27.67765</v>
      </c>
      <c r="CF226">
        <v>26.408124999999998</v>
      </c>
      <c r="CG226">
        <v>1200.08375</v>
      </c>
      <c r="CH226">
        <v>0.49998987499999997</v>
      </c>
      <c r="CI226">
        <v>0.50001012499999997</v>
      </c>
      <c r="CJ226">
        <v>0</v>
      </c>
      <c r="CK226">
        <v>1002.1475</v>
      </c>
      <c r="CL226">
        <v>4.9990899999999998</v>
      </c>
      <c r="CM226">
        <v>11211.512500000001</v>
      </c>
      <c r="CN226">
        <v>9558.4737499999992</v>
      </c>
      <c r="CO226">
        <v>43.311999999999998</v>
      </c>
      <c r="CP226">
        <v>46</v>
      </c>
      <c r="CQ226">
        <v>44.148249999999997</v>
      </c>
      <c r="CR226">
        <v>44.75</v>
      </c>
      <c r="CS226">
        <v>44.875</v>
      </c>
      <c r="CT226">
        <v>597.52874999999995</v>
      </c>
      <c r="CU226">
        <v>597.55500000000006</v>
      </c>
      <c r="CV226">
        <v>0</v>
      </c>
      <c r="CW226">
        <v>1665416377.4000001</v>
      </c>
      <c r="CX226">
        <v>0</v>
      </c>
      <c r="CY226">
        <v>1665411210</v>
      </c>
      <c r="CZ226" t="s">
        <v>356</v>
      </c>
      <c r="DA226">
        <v>1665411210</v>
      </c>
      <c r="DB226">
        <v>1665411207</v>
      </c>
      <c r="DC226">
        <v>2</v>
      </c>
      <c r="DD226">
        <v>-1.1599999999999999</v>
      </c>
      <c r="DE226">
        <v>-4.0000000000000001E-3</v>
      </c>
      <c r="DF226">
        <v>0.52200000000000002</v>
      </c>
      <c r="DG226">
        <v>0.222</v>
      </c>
      <c r="DH226">
        <v>406</v>
      </c>
      <c r="DI226">
        <v>31</v>
      </c>
      <c r="DJ226">
        <v>0.33</v>
      </c>
      <c r="DK226">
        <v>0.17</v>
      </c>
      <c r="DL226">
        <v>-23.18091463414634</v>
      </c>
      <c r="DM226">
        <v>-0.56657142857144416</v>
      </c>
      <c r="DN226">
        <v>7.8215934877546536E-2</v>
      </c>
      <c r="DO226">
        <v>0</v>
      </c>
      <c r="DP226">
        <v>2.610263658536585</v>
      </c>
      <c r="DQ226">
        <v>0.18315052264808701</v>
      </c>
      <c r="DR226">
        <v>1.8158614666739039E-2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365</v>
      </c>
      <c r="EA226">
        <v>3.29636</v>
      </c>
      <c r="EB226">
        <v>2.6253299999999999</v>
      </c>
      <c r="EC226">
        <v>0.22779199999999999</v>
      </c>
      <c r="ED226">
        <v>0.228715</v>
      </c>
      <c r="EE226">
        <v>0.14688000000000001</v>
      </c>
      <c r="EF226">
        <v>0.138429</v>
      </c>
      <c r="EG226">
        <v>23370.5</v>
      </c>
      <c r="EH226">
        <v>23870.9</v>
      </c>
      <c r="EI226">
        <v>28168.3</v>
      </c>
      <c r="EJ226">
        <v>29801.7</v>
      </c>
      <c r="EK226">
        <v>33006.199999999997</v>
      </c>
      <c r="EL226">
        <v>35687.9</v>
      </c>
      <c r="EM226">
        <v>39677.5</v>
      </c>
      <c r="EN226">
        <v>42637.599999999999</v>
      </c>
      <c r="EO226">
        <v>2.2202000000000002</v>
      </c>
      <c r="EP226">
        <v>2.1696800000000001</v>
      </c>
      <c r="EQ226">
        <v>5.1241399999999999E-2</v>
      </c>
      <c r="ER226">
        <v>0</v>
      </c>
      <c r="ES226">
        <v>32.991399999999999</v>
      </c>
      <c r="ET226">
        <v>999.9</v>
      </c>
      <c r="EU226">
        <v>69.2</v>
      </c>
      <c r="EV226">
        <v>36.700000000000003</v>
      </c>
      <c r="EW226">
        <v>42.331800000000001</v>
      </c>
      <c r="EX226">
        <v>57.137999999999998</v>
      </c>
      <c r="EY226">
        <v>-2.1274000000000002</v>
      </c>
      <c r="EZ226">
        <v>2</v>
      </c>
      <c r="FA226">
        <v>0.48671500000000001</v>
      </c>
      <c r="FB226">
        <v>1.0200100000000001</v>
      </c>
      <c r="FC226">
        <v>20.267099999999999</v>
      </c>
      <c r="FD226">
        <v>5.2163899999999996</v>
      </c>
      <c r="FE226">
        <v>12.004</v>
      </c>
      <c r="FF226">
        <v>4.9856499999999997</v>
      </c>
      <c r="FG226">
        <v>3.2845</v>
      </c>
      <c r="FH226">
        <v>5749.3</v>
      </c>
      <c r="FI226">
        <v>9999</v>
      </c>
      <c r="FJ226">
        <v>9999</v>
      </c>
      <c r="FK226">
        <v>465.5</v>
      </c>
      <c r="FL226">
        <v>1.86582</v>
      </c>
      <c r="FM226">
        <v>1.8621799999999999</v>
      </c>
      <c r="FN226">
        <v>1.8642099999999999</v>
      </c>
      <c r="FO226">
        <v>1.8603400000000001</v>
      </c>
      <c r="FP226">
        <v>1.861</v>
      </c>
      <c r="FQ226">
        <v>1.8601099999999999</v>
      </c>
      <c r="FR226">
        <v>1.8618300000000001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1.54</v>
      </c>
      <c r="GH226">
        <v>0.27210000000000001</v>
      </c>
      <c r="GI226">
        <v>0.1107589500545309</v>
      </c>
      <c r="GJ226">
        <v>1.50489809740067E-3</v>
      </c>
      <c r="GK226">
        <v>-2.0552440134273611E-7</v>
      </c>
      <c r="GL226">
        <v>-9.6702536598140934E-11</v>
      </c>
      <c r="GM226">
        <v>-9.7891647304491333E-2</v>
      </c>
      <c r="GN226">
        <v>9.3380900660654225E-3</v>
      </c>
      <c r="GO226">
        <v>6.5945522138961576E-7</v>
      </c>
      <c r="GP226">
        <v>5.8990856701692426E-7</v>
      </c>
      <c r="GQ226">
        <v>7</v>
      </c>
      <c r="GR226">
        <v>2047</v>
      </c>
      <c r="GS226">
        <v>3</v>
      </c>
      <c r="GT226">
        <v>37</v>
      </c>
      <c r="GU226">
        <v>86.1</v>
      </c>
      <c r="GV226">
        <v>86.1</v>
      </c>
      <c r="GW226">
        <v>3.6291500000000001</v>
      </c>
      <c r="GX226">
        <v>2.5415000000000001</v>
      </c>
      <c r="GY226">
        <v>2.04834</v>
      </c>
      <c r="GZ226">
        <v>2.6196299999999999</v>
      </c>
      <c r="HA226">
        <v>2.1972700000000001</v>
      </c>
      <c r="HB226">
        <v>2.33887</v>
      </c>
      <c r="HC226">
        <v>41.664999999999999</v>
      </c>
      <c r="HD226">
        <v>14.727399999999999</v>
      </c>
      <c r="HE226">
        <v>18</v>
      </c>
      <c r="HF226">
        <v>703.51700000000005</v>
      </c>
      <c r="HG226">
        <v>735.55700000000002</v>
      </c>
      <c r="HH226">
        <v>31.002400000000002</v>
      </c>
      <c r="HI226">
        <v>33.561199999999999</v>
      </c>
      <c r="HJ226">
        <v>30.001200000000001</v>
      </c>
      <c r="HK226">
        <v>33.279800000000002</v>
      </c>
      <c r="HL226">
        <v>33.245399999999997</v>
      </c>
      <c r="HM226">
        <v>72.6066</v>
      </c>
      <c r="HN226">
        <v>25.7225</v>
      </c>
      <c r="HO226">
        <v>91.4208</v>
      </c>
      <c r="HP226">
        <v>31</v>
      </c>
      <c r="HQ226">
        <v>1407.91</v>
      </c>
      <c r="HR226">
        <v>34.110500000000002</v>
      </c>
      <c r="HS226">
        <v>99.135599999999997</v>
      </c>
      <c r="HT226">
        <v>98.834100000000007</v>
      </c>
    </row>
    <row r="227" spans="1:228" x14ac:dyDescent="0.2">
      <c r="A227">
        <v>212</v>
      </c>
      <c r="B227">
        <v>1665416378.0999999</v>
      </c>
      <c r="C227">
        <v>842.5</v>
      </c>
      <c r="D227" t="s">
        <v>783</v>
      </c>
      <c r="E227" t="s">
        <v>784</v>
      </c>
      <c r="F227">
        <v>4</v>
      </c>
      <c r="G227">
        <v>1665416376.0999999</v>
      </c>
      <c r="H227">
        <f t="shared" si="102"/>
        <v>6.655068161010024E-3</v>
      </c>
      <c r="I227">
        <f t="shared" si="103"/>
        <v>6.655068161010024</v>
      </c>
      <c r="J227">
        <f t="shared" si="104"/>
        <v>22.852913024621067</v>
      </c>
      <c r="K227">
        <f t="shared" si="105"/>
        <v>1377.8471428571429</v>
      </c>
      <c r="L227">
        <f t="shared" si="106"/>
        <v>1256.5079719050843</v>
      </c>
      <c r="M227">
        <f t="shared" si="107"/>
        <v>127.53086776045166</v>
      </c>
      <c r="N227">
        <f t="shared" si="108"/>
        <v>139.84634057148986</v>
      </c>
      <c r="O227">
        <f t="shared" si="109"/>
        <v>0.44056929007280121</v>
      </c>
      <c r="P227">
        <f t="shared" si="110"/>
        <v>3.6804588769766489</v>
      </c>
      <c r="Q227">
        <f t="shared" si="111"/>
        <v>0.41322734460024202</v>
      </c>
      <c r="R227">
        <f t="shared" si="112"/>
        <v>0.26058212859916202</v>
      </c>
      <c r="S227">
        <f t="shared" si="113"/>
        <v>226.1201225212827</v>
      </c>
      <c r="T227">
        <f t="shared" si="114"/>
        <v>33.714485843061325</v>
      </c>
      <c r="U227">
        <f t="shared" si="115"/>
        <v>33.826599999999999</v>
      </c>
      <c r="V227">
        <f t="shared" si="116"/>
        <v>5.2915477691318902</v>
      </c>
      <c r="W227">
        <f t="shared" si="117"/>
        <v>69.671072280923809</v>
      </c>
      <c r="X227">
        <f t="shared" si="118"/>
        <v>3.7295832524563499</v>
      </c>
      <c r="Y227">
        <f t="shared" si="119"/>
        <v>5.3531302595977461</v>
      </c>
      <c r="Z227">
        <f t="shared" si="120"/>
        <v>1.5619645166755403</v>
      </c>
      <c r="AA227">
        <f t="shared" si="121"/>
        <v>-293.48850590054207</v>
      </c>
      <c r="AB227">
        <f t="shared" si="122"/>
        <v>41.138321526179119</v>
      </c>
      <c r="AC227">
        <f t="shared" si="123"/>
        <v>2.5833009043198678</v>
      </c>
      <c r="AD227">
        <f t="shared" si="124"/>
        <v>-23.646760948760395</v>
      </c>
      <c r="AE227">
        <f t="shared" si="125"/>
        <v>46.948737476558911</v>
      </c>
      <c r="AF227">
        <f t="shared" si="126"/>
        <v>6.6328905541733647</v>
      </c>
      <c r="AG227">
        <f t="shared" si="127"/>
        <v>22.852913024621067</v>
      </c>
      <c r="AH227">
        <v>1450.228665097661</v>
      </c>
      <c r="AI227">
        <v>1433.096303030303</v>
      </c>
      <c r="AJ227">
        <v>1.7887788660198609</v>
      </c>
      <c r="AK227">
        <v>66.861594045505171</v>
      </c>
      <c r="AL227">
        <f t="shared" si="128"/>
        <v>6.655068161010024</v>
      </c>
      <c r="AM227">
        <v>34.093366114630868</v>
      </c>
      <c r="AN227">
        <v>36.753030909090889</v>
      </c>
      <c r="AO227">
        <v>5.8260151431781791E-4</v>
      </c>
      <c r="AP227">
        <v>85.609805602652457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47179.961992536068</v>
      </c>
      <c r="AV227">
        <f t="shared" si="132"/>
        <v>1200.02</v>
      </c>
      <c r="AW227">
        <f t="shared" si="133"/>
        <v>1025.9426707364159</v>
      </c>
      <c r="AX227">
        <f t="shared" si="134"/>
        <v>0.85493797664740256</v>
      </c>
      <c r="AY227">
        <f t="shared" si="135"/>
        <v>0.18843029492948676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1665416376.0999999</v>
      </c>
      <c r="BF227">
        <v>1377.8471428571429</v>
      </c>
      <c r="BG227">
        <v>1401.1442857142861</v>
      </c>
      <c r="BH227">
        <v>36.746014285714288</v>
      </c>
      <c r="BI227">
        <v>34.092157142857147</v>
      </c>
      <c r="BJ227">
        <v>1376.3071428571429</v>
      </c>
      <c r="BK227">
        <v>36.473828571428577</v>
      </c>
      <c r="BL227">
        <v>650.02471428571425</v>
      </c>
      <c r="BM227">
        <v>101.39614285714291</v>
      </c>
      <c r="BN227">
        <v>0.10012347142857141</v>
      </c>
      <c r="BO227">
        <v>34.033928571428582</v>
      </c>
      <c r="BP227">
        <v>33.826599999999999</v>
      </c>
      <c r="BQ227">
        <v>999.89999999999986</v>
      </c>
      <c r="BR227">
        <v>0</v>
      </c>
      <c r="BS227">
        <v>0</v>
      </c>
      <c r="BT227">
        <v>8979.1071428571431</v>
      </c>
      <c r="BU227">
        <v>0</v>
      </c>
      <c r="BV227">
        <v>319.5662857142857</v>
      </c>
      <c r="BW227">
        <v>-23.297828571428571</v>
      </c>
      <c r="BX227">
        <v>1430.408571428572</v>
      </c>
      <c r="BY227">
        <v>1450.5957142857139</v>
      </c>
      <c r="BZ227">
        <v>2.6538657142857138</v>
      </c>
      <c r="CA227">
        <v>1401.1442857142861</v>
      </c>
      <c r="CB227">
        <v>34.092157142857147</v>
      </c>
      <c r="CC227">
        <v>3.725904285714285</v>
      </c>
      <c r="CD227">
        <v>3.4568128571428569</v>
      </c>
      <c r="CE227">
        <v>27.685914285714279</v>
      </c>
      <c r="CF227">
        <v>26.409114285714288</v>
      </c>
      <c r="CG227">
        <v>1200.02</v>
      </c>
      <c r="CH227">
        <v>0.49998399999999998</v>
      </c>
      <c r="CI227">
        <v>0.50001600000000013</v>
      </c>
      <c r="CJ227">
        <v>0</v>
      </c>
      <c r="CK227">
        <v>1002.014285714286</v>
      </c>
      <c r="CL227">
        <v>4.9990899999999998</v>
      </c>
      <c r="CM227">
        <v>11207.071428571429</v>
      </c>
      <c r="CN227">
        <v>9557.9514285714286</v>
      </c>
      <c r="CO227">
        <v>43.311999999999998</v>
      </c>
      <c r="CP227">
        <v>46.017714285714291</v>
      </c>
      <c r="CQ227">
        <v>44.186999999999998</v>
      </c>
      <c r="CR227">
        <v>44.785428571428582</v>
      </c>
      <c r="CS227">
        <v>44.892714285714291</v>
      </c>
      <c r="CT227">
        <v>597.49142857142851</v>
      </c>
      <c r="CU227">
        <v>597.52857142857135</v>
      </c>
      <c r="CV227">
        <v>0</v>
      </c>
      <c r="CW227">
        <v>1665416381.5999999</v>
      </c>
      <c r="CX227">
        <v>0</v>
      </c>
      <c r="CY227">
        <v>1665411210</v>
      </c>
      <c r="CZ227" t="s">
        <v>356</v>
      </c>
      <c r="DA227">
        <v>1665411210</v>
      </c>
      <c r="DB227">
        <v>1665411207</v>
      </c>
      <c r="DC227">
        <v>2</v>
      </c>
      <c r="DD227">
        <v>-1.1599999999999999</v>
      </c>
      <c r="DE227">
        <v>-4.0000000000000001E-3</v>
      </c>
      <c r="DF227">
        <v>0.52200000000000002</v>
      </c>
      <c r="DG227">
        <v>0.222</v>
      </c>
      <c r="DH227">
        <v>406</v>
      </c>
      <c r="DI227">
        <v>31</v>
      </c>
      <c r="DJ227">
        <v>0.33</v>
      </c>
      <c r="DK227">
        <v>0.17</v>
      </c>
      <c r="DL227">
        <v>-23.226254999999998</v>
      </c>
      <c r="DM227">
        <v>-0.67659287054405115</v>
      </c>
      <c r="DN227">
        <v>8.3573018821866046E-2</v>
      </c>
      <c r="DO227">
        <v>0</v>
      </c>
      <c r="DP227">
        <v>2.6245682499999998</v>
      </c>
      <c r="DQ227">
        <v>0.1964759099437115</v>
      </c>
      <c r="DR227">
        <v>1.8972113599636221E-2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365</v>
      </c>
      <c r="EA227">
        <v>3.2962600000000002</v>
      </c>
      <c r="EB227">
        <v>2.62507</v>
      </c>
      <c r="EC227">
        <v>0.22847100000000001</v>
      </c>
      <c r="ED227">
        <v>0.229356</v>
      </c>
      <c r="EE227">
        <v>0.146921</v>
      </c>
      <c r="EF227">
        <v>0.13841400000000001</v>
      </c>
      <c r="EG227">
        <v>23350.1</v>
      </c>
      <c r="EH227">
        <v>23850.2</v>
      </c>
      <c r="EI227">
        <v>28168.6</v>
      </c>
      <c r="EJ227">
        <v>29800.799999999999</v>
      </c>
      <c r="EK227">
        <v>33005</v>
      </c>
      <c r="EL227">
        <v>35687.5</v>
      </c>
      <c r="EM227">
        <v>39678.1</v>
      </c>
      <c r="EN227">
        <v>42636.4</v>
      </c>
      <c r="EO227">
        <v>2.22018</v>
      </c>
      <c r="EP227">
        <v>2.1694300000000002</v>
      </c>
      <c r="EQ227">
        <v>5.0962E-2</v>
      </c>
      <c r="ER227">
        <v>0</v>
      </c>
      <c r="ES227">
        <v>33.008800000000001</v>
      </c>
      <c r="ET227">
        <v>999.9</v>
      </c>
      <c r="EU227">
        <v>69.2</v>
      </c>
      <c r="EV227">
        <v>36.700000000000003</v>
      </c>
      <c r="EW227">
        <v>42.332000000000001</v>
      </c>
      <c r="EX227">
        <v>56.718000000000004</v>
      </c>
      <c r="EY227">
        <v>-2.0432700000000001</v>
      </c>
      <c r="EZ227">
        <v>2</v>
      </c>
      <c r="FA227">
        <v>0.48772599999999999</v>
      </c>
      <c r="FB227">
        <v>1.02921</v>
      </c>
      <c r="FC227">
        <v>20.2667</v>
      </c>
      <c r="FD227">
        <v>5.2153400000000003</v>
      </c>
      <c r="FE227">
        <v>12.004</v>
      </c>
      <c r="FF227">
        <v>4.9850500000000002</v>
      </c>
      <c r="FG227">
        <v>3.2842799999999999</v>
      </c>
      <c r="FH227">
        <v>5749.6</v>
      </c>
      <c r="FI227">
        <v>9999</v>
      </c>
      <c r="FJ227">
        <v>9999</v>
      </c>
      <c r="FK227">
        <v>465.6</v>
      </c>
      <c r="FL227">
        <v>1.86582</v>
      </c>
      <c r="FM227">
        <v>1.8621799999999999</v>
      </c>
      <c r="FN227">
        <v>1.86426</v>
      </c>
      <c r="FO227">
        <v>1.8603400000000001</v>
      </c>
      <c r="FP227">
        <v>1.8610199999999999</v>
      </c>
      <c r="FQ227">
        <v>1.86009</v>
      </c>
      <c r="FR227">
        <v>1.8618600000000001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1.54</v>
      </c>
      <c r="GH227">
        <v>0.27229999999999999</v>
      </c>
      <c r="GI227">
        <v>0.1107589500545309</v>
      </c>
      <c r="GJ227">
        <v>1.50489809740067E-3</v>
      </c>
      <c r="GK227">
        <v>-2.0552440134273611E-7</v>
      </c>
      <c r="GL227">
        <v>-9.6702536598140934E-11</v>
      </c>
      <c r="GM227">
        <v>-9.7891647304491333E-2</v>
      </c>
      <c r="GN227">
        <v>9.3380900660654225E-3</v>
      </c>
      <c r="GO227">
        <v>6.5945522138961576E-7</v>
      </c>
      <c r="GP227">
        <v>5.8990856701692426E-7</v>
      </c>
      <c r="GQ227">
        <v>7</v>
      </c>
      <c r="GR227">
        <v>2047</v>
      </c>
      <c r="GS227">
        <v>3</v>
      </c>
      <c r="GT227">
        <v>37</v>
      </c>
      <c r="GU227">
        <v>86.1</v>
      </c>
      <c r="GV227">
        <v>86.2</v>
      </c>
      <c r="GW227">
        <v>3.6425800000000002</v>
      </c>
      <c r="GX227">
        <v>2.5415000000000001</v>
      </c>
      <c r="GY227">
        <v>2.04834</v>
      </c>
      <c r="GZ227">
        <v>2.6184099999999999</v>
      </c>
      <c r="HA227">
        <v>2.1972700000000001</v>
      </c>
      <c r="HB227">
        <v>2.34985</v>
      </c>
      <c r="HC227">
        <v>41.664999999999999</v>
      </c>
      <c r="HD227">
        <v>14.727399999999999</v>
      </c>
      <c r="HE227">
        <v>18</v>
      </c>
      <c r="HF227">
        <v>703.596</v>
      </c>
      <c r="HG227">
        <v>735.41899999999998</v>
      </c>
      <c r="HH227">
        <v>31.002500000000001</v>
      </c>
      <c r="HI227">
        <v>33.5717</v>
      </c>
      <c r="HJ227">
        <v>30.001200000000001</v>
      </c>
      <c r="HK227">
        <v>33.288699999999999</v>
      </c>
      <c r="HL227">
        <v>33.253599999999999</v>
      </c>
      <c r="HM227">
        <v>72.8767</v>
      </c>
      <c r="HN227">
        <v>25.445699999999999</v>
      </c>
      <c r="HO227">
        <v>91.4208</v>
      </c>
      <c r="HP227">
        <v>31</v>
      </c>
      <c r="HQ227">
        <v>1414.59</v>
      </c>
      <c r="HR227">
        <v>34.235199999999999</v>
      </c>
      <c r="HS227">
        <v>99.136899999999997</v>
      </c>
      <c r="HT227">
        <v>98.831299999999999</v>
      </c>
    </row>
    <row r="228" spans="1:228" x14ac:dyDescent="0.2">
      <c r="A228">
        <v>213</v>
      </c>
      <c r="B228">
        <v>1665416382.0999999</v>
      </c>
      <c r="C228">
        <v>846.5</v>
      </c>
      <c r="D228" t="s">
        <v>785</v>
      </c>
      <c r="E228" t="s">
        <v>786</v>
      </c>
      <c r="F228">
        <v>4</v>
      </c>
      <c r="G228">
        <v>1665416379.7874999</v>
      </c>
      <c r="H228">
        <f t="shared" si="102"/>
        <v>6.7059780015043683E-3</v>
      </c>
      <c r="I228">
        <f t="shared" si="103"/>
        <v>6.7059780015043682</v>
      </c>
      <c r="J228">
        <f t="shared" si="104"/>
        <v>23.520578084169294</v>
      </c>
      <c r="K228">
        <f t="shared" si="105"/>
        <v>1384.0374999999999</v>
      </c>
      <c r="L228">
        <f t="shared" si="106"/>
        <v>1260.4157779767563</v>
      </c>
      <c r="M228">
        <f t="shared" si="107"/>
        <v>127.92639247615843</v>
      </c>
      <c r="N228">
        <f t="shared" si="108"/>
        <v>140.47342751527046</v>
      </c>
      <c r="O228">
        <f t="shared" si="109"/>
        <v>0.44308529447627026</v>
      </c>
      <c r="P228">
        <f t="shared" si="110"/>
        <v>3.6798363151085125</v>
      </c>
      <c r="Q228">
        <f t="shared" si="111"/>
        <v>0.41543631580221402</v>
      </c>
      <c r="R228">
        <f t="shared" si="112"/>
        <v>0.2619879444175589</v>
      </c>
      <c r="S228">
        <f t="shared" si="113"/>
        <v>226.12031098678298</v>
      </c>
      <c r="T228">
        <f t="shared" si="114"/>
        <v>33.715762134884322</v>
      </c>
      <c r="U228">
        <f t="shared" si="115"/>
        <v>33.844012500000012</v>
      </c>
      <c r="V228">
        <f t="shared" si="116"/>
        <v>5.2966959697050378</v>
      </c>
      <c r="W228">
        <f t="shared" si="117"/>
        <v>69.655141851504467</v>
      </c>
      <c r="X228">
        <f t="shared" si="118"/>
        <v>3.7312205133723606</v>
      </c>
      <c r="Y228">
        <f t="shared" si="119"/>
        <v>5.356705067555283</v>
      </c>
      <c r="Z228">
        <f t="shared" si="120"/>
        <v>1.5654754563326772</v>
      </c>
      <c r="AA228">
        <f t="shared" si="121"/>
        <v>-295.73362986634265</v>
      </c>
      <c r="AB228">
        <f t="shared" si="122"/>
        <v>40.051923179629718</v>
      </c>
      <c r="AC228">
        <f t="shared" si="123"/>
        <v>2.5158667327818671</v>
      </c>
      <c r="AD228">
        <f t="shared" si="124"/>
        <v>-27.045528967148094</v>
      </c>
      <c r="AE228">
        <f t="shared" si="125"/>
        <v>46.36291369272432</v>
      </c>
      <c r="AF228">
        <f t="shared" si="126"/>
        <v>6.6559822672985094</v>
      </c>
      <c r="AG228">
        <f t="shared" si="127"/>
        <v>23.520578084169294</v>
      </c>
      <c r="AH228">
        <v>1456.885678521847</v>
      </c>
      <c r="AI228">
        <v>1439.911575757576</v>
      </c>
      <c r="AJ228">
        <v>1.6796237301998229</v>
      </c>
      <c r="AK228">
        <v>66.861594045505171</v>
      </c>
      <c r="AL228">
        <f t="shared" si="128"/>
        <v>6.7059780015043682</v>
      </c>
      <c r="AM228">
        <v>34.09004694953407</v>
      </c>
      <c r="AN228">
        <v>36.770520606060593</v>
      </c>
      <c r="AO228">
        <v>5.0831445095886579E-4</v>
      </c>
      <c r="AP228">
        <v>85.609805602652457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47167.016944711322</v>
      </c>
      <c r="AV228">
        <f t="shared" si="132"/>
        <v>1200.0125</v>
      </c>
      <c r="AW228">
        <f t="shared" si="133"/>
        <v>1025.937088594188</v>
      </c>
      <c r="AX228">
        <f t="shared" si="134"/>
        <v>0.85493866821736275</v>
      </c>
      <c r="AY228">
        <f t="shared" si="135"/>
        <v>0.18843162965951019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1665416379.7874999</v>
      </c>
      <c r="BF228">
        <v>1384.0374999999999</v>
      </c>
      <c r="BG228">
        <v>1407.1224999999999</v>
      </c>
      <c r="BH228">
        <v>36.762462499999998</v>
      </c>
      <c r="BI228">
        <v>34.099312500000003</v>
      </c>
      <c r="BJ228">
        <v>1382.4962499999999</v>
      </c>
      <c r="BK228">
        <v>36.490074999999997</v>
      </c>
      <c r="BL228">
        <v>650.00049999999999</v>
      </c>
      <c r="BM228">
        <v>101.395375</v>
      </c>
      <c r="BN228">
        <v>0.10001621250000001</v>
      </c>
      <c r="BO228">
        <v>34.045900000000003</v>
      </c>
      <c r="BP228">
        <v>33.844012500000012</v>
      </c>
      <c r="BQ228">
        <v>999.9</v>
      </c>
      <c r="BR228">
        <v>0</v>
      </c>
      <c r="BS228">
        <v>0</v>
      </c>
      <c r="BT228">
        <v>8977.03125</v>
      </c>
      <c r="BU228">
        <v>0</v>
      </c>
      <c r="BV228">
        <v>319.97312499999998</v>
      </c>
      <c r="BW228">
        <v>-23.084687500000001</v>
      </c>
      <c r="BX228">
        <v>1436.8587500000001</v>
      </c>
      <c r="BY228">
        <v>1456.7962500000001</v>
      </c>
      <c r="BZ228">
        <v>2.6631337500000001</v>
      </c>
      <c r="CA228">
        <v>1407.1224999999999</v>
      </c>
      <c r="CB228">
        <v>34.099312500000003</v>
      </c>
      <c r="CC228">
        <v>3.7275512499999999</v>
      </c>
      <c r="CD228">
        <v>3.4575212500000001</v>
      </c>
      <c r="CE228">
        <v>27.693449999999999</v>
      </c>
      <c r="CF228">
        <v>26.412575</v>
      </c>
      <c r="CG228">
        <v>1200.0125</v>
      </c>
      <c r="CH228">
        <v>0.49996212499999998</v>
      </c>
      <c r="CI228">
        <v>0.50003787500000008</v>
      </c>
      <c r="CJ228">
        <v>0</v>
      </c>
      <c r="CK228">
        <v>1001.8825000000001</v>
      </c>
      <c r="CL228">
        <v>4.9990899999999998</v>
      </c>
      <c r="CM228">
        <v>11210.4</v>
      </c>
      <c r="CN228">
        <v>9557.8237499999996</v>
      </c>
      <c r="CO228">
        <v>43.311999999999998</v>
      </c>
      <c r="CP228">
        <v>46.061999999999998</v>
      </c>
      <c r="CQ228">
        <v>44.186999999999998</v>
      </c>
      <c r="CR228">
        <v>44.811999999999998</v>
      </c>
      <c r="CS228">
        <v>44.921499999999988</v>
      </c>
      <c r="CT228">
        <v>597.45999999999992</v>
      </c>
      <c r="CU228">
        <v>597.55250000000001</v>
      </c>
      <c r="CV228">
        <v>0</v>
      </c>
      <c r="CW228">
        <v>1665416385.8</v>
      </c>
      <c r="CX228">
        <v>0</v>
      </c>
      <c r="CY228">
        <v>1665411210</v>
      </c>
      <c r="CZ228" t="s">
        <v>356</v>
      </c>
      <c r="DA228">
        <v>1665411210</v>
      </c>
      <c r="DB228">
        <v>1665411207</v>
      </c>
      <c r="DC228">
        <v>2</v>
      </c>
      <c r="DD228">
        <v>-1.1599999999999999</v>
      </c>
      <c r="DE228">
        <v>-4.0000000000000001E-3</v>
      </c>
      <c r="DF228">
        <v>0.52200000000000002</v>
      </c>
      <c r="DG228">
        <v>0.222</v>
      </c>
      <c r="DH228">
        <v>406</v>
      </c>
      <c r="DI228">
        <v>31</v>
      </c>
      <c r="DJ228">
        <v>0.33</v>
      </c>
      <c r="DK228">
        <v>0.17</v>
      </c>
      <c r="DL228">
        <v>-23.21230487804878</v>
      </c>
      <c r="DM228">
        <v>0.15474564459924511</v>
      </c>
      <c r="DN228">
        <v>0.1020325365400178</v>
      </c>
      <c r="DO228">
        <v>0</v>
      </c>
      <c r="DP228">
        <v>2.635836585365853</v>
      </c>
      <c r="DQ228">
        <v>0.20081958188153351</v>
      </c>
      <c r="DR228">
        <v>1.9983822311908529E-2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365</v>
      </c>
      <c r="EA228">
        <v>3.2962199999999999</v>
      </c>
      <c r="EB228">
        <v>2.6252</v>
      </c>
      <c r="EC228">
        <v>0.22911400000000001</v>
      </c>
      <c r="ED228">
        <v>0.230016</v>
      </c>
      <c r="EE228">
        <v>0.14696600000000001</v>
      </c>
      <c r="EF228">
        <v>0.13850899999999999</v>
      </c>
      <c r="EG228">
        <v>23329.4</v>
      </c>
      <c r="EH228">
        <v>23829.200000000001</v>
      </c>
      <c r="EI228">
        <v>28167.3</v>
      </c>
      <c r="EJ228">
        <v>29800.2</v>
      </c>
      <c r="EK228">
        <v>33002.1</v>
      </c>
      <c r="EL228">
        <v>35683.199999999997</v>
      </c>
      <c r="EM228">
        <v>39676.6</v>
      </c>
      <c r="EN228">
        <v>42635.9</v>
      </c>
      <c r="EO228">
        <v>2.2203200000000001</v>
      </c>
      <c r="EP228">
        <v>2.1693699999999998</v>
      </c>
      <c r="EQ228">
        <v>5.1055099999999999E-2</v>
      </c>
      <c r="ER228">
        <v>0</v>
      </c>
      <c r="ES228">
        <v>33.028700000000001</v>
      </c>
      <c r="ET228">
        <v>999.9</v>
      </c>
      <c r="EU228">
        <v>69.2</v>
      </c>
      <c r="EV228">
        <v>36.700000000000003</v>
      </c>
      <c r="EW228">
        <v>42.327800000000003</v>
      </c>
      <c r="EX228">
        <v>57.167999999999999</v>
      </c>
      <c r="EY228">
        <v>-2.0272399999999999</v>
      </c>
      <c r="EZ228">
        <v>2</v>
      </c>
      <c r="FA228">
        <v>0.48871199999999998</v>
      </c>
      <c r="FB228">
        <v>1.0379</v>
      </c>
      <c r="FC228">
        <v>20.2669</v>
      </c>
      <c r="FD228">
        <v>5.2166899999999998</v>
      </c>
      <c r="FE228">
        <v>12.004</v>
      </c>
      <c r="FF228">
        <v>4.9853500000000004</v>
      </c>
      <c r="FG228">
        <v>3.2845</v>
      </c>
      <c r="FH228">
        <v>5749.6</v>
      </c>
      <c r="FI228">
        <v>9999</v>
      </c>
      <c r="FJ228">
        <v>9999</v>
      </c>
      <c r="FK228">
        <v>465.6</v>
      </c>
      <c r="FL228">
        <v>1.8658300000000001</v>
      </c>
      <c r="FM228">
        <v>1.8621799999999999</v>
      </c>
      <c r="FN228">
        <v>1.86422</v>
      </c>
      <c r="FO228">
        <v>1.8603400000000001</v>
      </c>
      <c r="FP228">
        <v>1.8610199999999999</v>
      </c>
      <c r="FQ228">
        <v>1.86012</v>
      </c>
      <c r="FR228">
        <v>1.86185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1.54</v>
      </c>
      <c r="GH228">
        <v>0.27250000000000002</v>
      </c>
      <c r="GI228">
        <v>0.1107589500545309</v>
      </c>
      <c r="GJ228">
        <v>1.50489809740067E-3</v>
      </c>
      <c r="GK228">
        <v>-2.0552440134273611E-7</v>
      </c>
      <c r="GL228">
        <v>-9.6702536598140934E-11</v>
      </c>
      <c r="GM228">
        <v>-9.7891647304491333E-2</v>
      </c>
      <c r="GN228">
        <v>9.3380900660654225E-3</v>
      </c>
      <c r="GO228">
        <v>6.5945522138961576E-7</v>
      </c>
      <c r="GP228">
        <v>5.8990856701692426E-7</v>
      </c>
      <c r="GQ228">
        <v>7</v>
      </c>
      <c r="GR228">
        <v>2047</v>
      </c>
      <c r="GS228">
        <v>3</v>
      </c>
      <c r="GT228">
        <v>37</v>
      </c>
      <c r="GU228">
        <v>86.2</v>
      </c>
      <c r="GV228">
        <v>86.3</v>
      </c>
      <c r="GW228">
        <v>3.6572300000000002</v>
      </c>
      <c r="GX228">
        <v>2.5402800000000001</v>
      </c>
      <c r="GY228">
        <v>2.04834</v>
      </c>
      <c r="GZ228">
        <v>2.6184099999999999</v>
      </c>
      <c r="HA228">
        <v>2.1972700000000001</v>
      </c>
      <c r="HB228">
        <v>2.3718300000000001</v>
      </c>
      <c r="HC228">
        <v>41.6389</v>
      </c>
      <c r="HD228">
        <v>14.727399999999999</v>
      </c>
      <c r="HE228">
        <v>18</v>
      </c>
      <c r="HF228">
        <v>703.82</v>
      </c>
      <c r="HG228">
        <v>735.48900000000003</v>
      </c>
      <c r="HH228">
        <v>31.002500000000001</v>
      </c>
      <c r="HI228">
        <v>33.581099999999999</v>
      </c>
      <c r="HJ228">
        <v>30.001200000000001</v>
      </c>
      <c r="HK228">
        <v>33.297600000000003</v>
      </c>
      <c r="HL228">
        <v>33.263199999999998</v>
      </c>
      <c r="HM228">
        <v>73.155000000000001</v>
      </c>
      <c r="HN228">
        <v>25.445699999999999</v>
      </c>
      <c r="HO228">
        <v>91.4208</v>
      </c>
      <c r="HP228">
        <v>31</v>
      </c>
      <c r="HQ228">
        <v>1421.27</v>
      </c>
      <c r="HR228">
        <v>34.2607</v>
      </c>
      <c r="HS228">
        <v>99.132800000000003</v>
      </c>
      <c r="HT228">
        <v>98.829800000000006</v>
      </c>
    </row>
    <row r="229" spans="1:228" x14ac:dyDescent="0.2">
      <c r="A229">
        <v>214</v>
      </c>
      <c r="B229">
        <v>1665416386.0999999</v>
      </c>
      <c r="C229">
        <v>850.5</v>
      </c>
      <c r="D229" t="s">
        <v>787</v>
      </c>
      <c r="E229" t="s">
        <v>788</v>
      </c>
      <c r="F229">
        <v>4</v>
      </c>
      <c r="G229">
        <v>1665416384.0999999</v>
      </c>
      <c r="H229">
        <f t="shared" si="102"/>
        <v>6.7274446932858245E-3</v>
      </c>
      <c r="I229">
        <f t="shared" si="103"/>
        <v>6.7274446932858245</v>
      </c>
      <c r="J229">
        <f t="shared" si="104"/>
        <v>23.688312871198569</v>
      </c>
      <c r="K229">
        <f t="shared" si="105"/>
        <v>1391.045714285714</v>
      </c>
      <c r="L229">
        <f t="shared" si="106"/>
        <v>1266.8233311886477</v>
      </c>
      <c r="M229">
        <f t="shared" si="107"/>
        <v>128.57901699268069</v>
      </c>
      <c r="N229">
        <f t="shared" si="108"/>
        <v>141.18724066039783</v>
      </c>
      <c r="O229">
        <f t="shared" si="109"/>
        <v>0.44423275286195635</v>
      </c>
      <c r="P229">
        <f t="shared" si="110"/>
        <v>3.6885208597368924</v>
      </c>
      <c r="Q229">
        <f t="shared" si="111"/>
        <v>0.41650624542519277</v>
      </c>
      <c r="R229">
        <f t="shared" si="112"/>
        <v>0.26266318162979813</v>
      </c>
      <c r="S229">
        <f t="shared" si="113"/>
        <v>226.13282794826176</v>
      </c>
      <c r="T229">
        <f t="shared" si="114"/>
        <v>33.728947819030331</v>
      </c>
      <c r="U229">
        <f t="shared" si="115"/>
        <v>33.855600000000003</v>
      </c>
      <c r="V229">
        <f t="shared" si="116"/>
        <v>5.3001243572309589</v>
      </c>
      <c r="W229">
        <f t="shared" si="117"/>
        <v>69.63571132491397</v>
      </c>
      <c r="X229">
        <f t="shared" si="118"/>
        <v>3.733690382135376</v>
      </c>
      <c r="Y229">
        <f t="shared" si="119"/>
        <v>5.3617465968205771</v>
      </c>
      <c r="Z229">
        <f t="shared" si="120"/>
        <v>1.5664339750955829</v>
      </c>
      <c r="AA229">
        <f t="shared" si="121"/>
        <v>-296.68031097390485</v>
      </c>
      <c r="AB229">
        <f t="shared" si="122"/>
        <v>41.197185594714782</v>
      </c>
      <c r="AC229">
        <f t="shared" si="123"/>
        <v>2.5820726869360535</v>
      </c>
      <c r="AD229">
        <f t="shared" si="124"/>
        <v>-26.768224743992263</v>
      </c>
      <c r="AE229">
        <f t="shared" si="125"/>
        <v>47.021915062233056</v>
      </c>
      <c r="AF229">
        <f t="shared" si="126"/>
        <v>6.6114449745096566</v>
      </c>
      <c r="AG229">
        <f t="shared" si="127"/>
        <v>23.688312871198569</v>
      </c>
      <c r="AH229">
        <v>1463.9850461170579</v>
      </c>
      <c r="AI229">
        <v>1446.7558787878791</v>
      </c>
      <c r="AJ229">
        <v>1.72454538832385</v>
      </c>
      <c r="AK229">
        <v>66.861594045505171</v>
      </c>
      <c r="AL229">
        <f t="shared" si="128"/>
        <v>6.7274446932858245</v>
      </c>
      <c r="AM229">
        <v>34.135472223586653</v>
      </c>
      <c r="AN229">
        <v>36.799485454545469</v>
      </c>
      <c r="AO229">
        <v>5.2629206803040526E-3</v>
      </c>
      <c r="AP229">
        <v>85.609805602652457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47319.304020746677</v>
      </c>
      <c r="AV229">
        <f t="shared" si="132"/>
        <v>1200.0985714285709</v>
      </c>
      <c r="AW229">
        <f t="shared" si="133"/>
        <v>1026.008756449876</v>
      </c>
      <c r="AX229">
        <f t="shared" si="134"/>
        <v>0.85493707006795105</v>
      </c>
      <c r="AY229">
        <f t="shared" si="135"/>
        <v>0.18842854523114566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1665416384.0999999</v>
      </c>
      <c r="BF229">
        <v>1391.045714285714</v>
      </c>
      <c r="BG229">
        <v>1414.3971428571431</v>
      </c>
      <c r="BH229">
        <v>36.786142857142863</v>
      </c>
      <c r="BI229">
        <v>34.140985714285712</v>
      </c>
      <c r="BJ229">
        <v>1389.5</v>
      </c>
      <c r="BK229">
        <v>36.513471428571428</v>
      </c>
      <c r="BL229">
        <v>650.02700000000004</v>
      </c>
      <c r="BM229">
        <v>101.3972857142857</v>
      </c>
      <c r="BN229">
        <v>9.9911114285714281E-2</v>
      </c>
      <c r="BO229">
        <v>34.062771428571423</v>
      </c>
      <c r="BP229">
        <v>33.855600000000003</v>
      </c>
      <c r="BQ229">
        <v>999.89999999999986</v>
      </c>
      <c r="BR229">
        <v>0</v>
      </c>
      <c r="BS229">
        <v>0</v>
      </c>
      <c r="BT229">
        <v>9006.7857142857138</v>
      </c>
      <c r="BU229">
        <v>0</v>
      </c>
      <c r="BV229">
        <v>318.85057142857153</v>
      </c>
      <c r="BW229">
        <v>-23.352871428571429</v>
      </c>
      <c r="BX229">
        <v>1444.17</v>
      </c>
      <c r="BY229">
        <v>1464.3957142857139</v>
      </c>
      <c r="BZ229">
        <v>2.6451742857142859</v>
      </c>
      <c r="CA229">
        <v>1414.3971428571431</v>
      </c>
      <c r="CB229">
        <v>34.140985714285712</v>
      </c>
      <c r="CC229">
        <v>3.7300085714285718</v>
      </c>
      <c r="CD229">
        <v>3.4617985714285711</v>
      </c>
      <c r="CE229">
        <v>27.704742857142861</v>
      </c>
      <c r="CF229">
        <v>26.433514285714281</v>
      </c>
      <c r="CG229">
        <v>1200.0985714285709</v>
      </c>
      <c r="CH229">
        <v>0.50001357142857139</v>
      </c>
      <c r="CI229">
        <v>0.49998642857142872</v>
      </c>
      <c r="CJ229">
        <v>0</v>
      </c>
      <c r="CK229">
        <v>1001.925714285714</v>
      </c>
      <c r="CL229">
        <v>4.9990899999999998</v>
      </c>
      <c r="CM229">
        <v>11186.485714285711</v>
      </c>
      <c r="CN229">
        <v>9558.6985714285711</v>
      </c>
      <c r="CO229">
        <v>43.347999999999999</v>
      </c>
      <c r="CP229">
        <v>46.061999999999998</v>
      </c>
      <c r="CQ229">
        <v>44.186999999999998</v>
      </c>
      <c r="CR229">
        <v>44.811999999999998</v>
      </c>
      <c r="CS229">
        <v>44.936999999999998</v>
      </c>
      <c r="CT229">
        <v>597.56714285714281</v>
      </c>
      <c r="CU229">
        <v>597.53142857142859</v>
      </c>
      <c r="CV229">
        <v>0</v>
      </c>
      <c r="CW229">
        <v>1665416389.4000001</v>
      </c>
      <c r="CX229">
        <v>0</v>
      </c>
      <c r="CY229">
        <v>1665411210</v>
      </c>
      <c r="CZ229" t="s">
        <v>356</v>
      </c>
      <c r="DA229">
        <v>1665411210</v>
      </c>
      <c r="DB229">
        <v>1665411207</v>
      </c>
      <c r="DC229">
        <v>2</v>
      </c>
      <c r="DD229">
        <v>-1.1599999999999999</v>
      </c>
      <c r="DE229">
        <v>-4.0000000000000001E-3</v>
      </c>
      <c r="DF229">
        <v>0.52200000000000002</v>
      </c>
      <c r="DG229">
        <v>0.222</v>
      </c>
      <c r="DH229">
        <v>406</v>
      </c>
      <c r="DI229">
        <v>31</v>
      </c>
      <c r="DJ229">
        <v>0.33</v>
      </c>
      <c r="DK229">
        <v>0.17</v>
      </c>
      <c r="DL229">
        <v>-23.243130000000001</v>
      </c>
      <c r="DM229">
        <v>9.5090431519763402E-2</v>
      </c>
      <c r="DN229">
        <v>0.1064010178522745</v>
      </c>
      <c r="DO229">
        <v>1</v>
      </c>
      <c r="DP229">
        <v>2.6446652500000001</v>
      </c>
      <c r="DQ229">
        <v>9.9770318949338035E-2</v>
      </c>
      <c r="DR229">
        <v>1.3724304898154229E-2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2</v>
      </c>
      <c r="DY229">
        <v>2</v>
      </c>
      <c r="DZ229" t="s">
        <v>562</v>
      </c>
      <c r="EA229">
        <v>3.2964099999999998</v>
      </c>
      <c r="EB229">
        <v>2.6252599999999999</v>
      </c>
      <c r="EC229">
        <v>0.22978299999999999</v>
      </c>
      <c r="ED229">
        <v>0.23068</v>
      </c>
      <c r="EE229">
        <v>0.14705099999999999</v>
      </c>
      <c r="EF229">
        <v>0.138571</v>
      </c>
      <c r="EG229">
        <v>23308.9</v>
      </c>
      <c r="EH229">
        <v>23807.9</v>
      </c>
      <c r="EI229">
        <v>28167.200000000001</v>
      </c>
      <c r="EJ229">
        <v>29799.5</v>
      </c>
      <c r="EK229">
        <v>32998.400000000001</v>
      </c>
      <c r="EL229">
        <v>35679.9</v>
      </c>
      <c r="EM229">
        <v>39676.199999999997</v>
      </c>
      <c r="EN229">
        <v>42635</v>
      </c>
      <c r="EO229">
        <v>2.21997</v>
      </c>
      <c r="EP229">
        <v>2.16913</v>
      </c>
      <c r="EQ229">
        <v>5.0105200000000003E-2</v>
      </c>
      <c r="ER229">
        <v>0</v>
      </c>
      <c r="ES229">
        <v>33.0518</v>
      </c>
      <c r="ET229">
        <v>999.9</v>
      </c>
      <c r="EU229">
        <v>69.2</v>
      </c>
      <c r="EV229">
        <v>36.700000000000003</v>
      </c>
      <c r="EW229">
        <v>42.3309</v>
      </c>
      <c r="EX229">
        <v>56.838000000000001</v>
      </c>
      <c r="EY229">
        <v>-2.10737</v>
      </c>
      <c r="EZ229">
        <v>2</v>
      </c>
      <c r="FA229">
        <v>0.48973800000000001</v>
      </c>
      <c r="FB229">
        <v>1.0494600000000001</v>
      </c>
      <c r="FC229">
        <v>20.2669</v>
      </c>
      <c r="FD229">
        <v>5.2163899999999996</v>
      </c>
      <c r="FE229">
        <v>12.004</v>
      </c>
      <c r="FF229">
        <v>4.9853500000000004</v>
      </c>
      <c r="FG229">
        <v>3.2845</v>
      </c>
      <c r="FH229">
        <v>5749.9</v>
      </c>
      <c r="FI229">
        <v>9999</v>
      </c>
      <c r="FJ229">
        <v>9999</v>
      </c>
      <c r="FK229">
        <v>465.6</v>
      </c>
      <c r="FL229">
        <v>1.8657999999999999</v>
      </c>
      <c r="FM229">
        <v>1.8621799999999999</v>
      </c>
      <c r="FN229">
        <v>1.8642099999999999</v>
      </c>
      <c r="FO229">
        <v>1.8603099999999999</v>
      </c>
      <c r="FP229">
        <v>1.86103</v>
      </c>
      <c r="FQ229">
        <v>1.8601000000000001</v>
      </c>
      <c r="FR229">
        <v>1.8618300000000001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1.54</v>
      </c>
      <c r="GH229">
        <v>0.27289999999999998</v>
      </c>
      <c r="GI229">
        <v>0.1107589500545309</v>
      </c>
      <c r="GJ229">
        <v>1.50489809740067E-3</v>
      </c>
      <c r="GK229">
        <v>-2.0552440134273611E-7</v>
      </c>
      <c r="GL229">
        <v>-9.6702536598140934E-11</v>
      </c>
      <c r="GM229">
        <v>-9.7891647304491333E-2</v>
      </c>
      <c r="GN229">
        <v>9.3380900660654225E-3</v>
      </c>
      <c r="GO229">
        <v>6.5945522138961576E-7</v>
      </c>
      <c r="GP229">
        <v>5.8990856701692426E-7</v>
      </c>
      <c r="GQ229">
        <v>7</v>
      </c>
      <c r="GR229">
        <v>2047</v>
      </c>
      <c r="GS229">
        <v>3</v>
      </c>
      <c r="GT229">
        <v>37</v>
      </c>
      <c r="GU229">
        <v>86.3</v>
      </c>
      <c r="GV229">
        <v>86.3</v>
      </c>
      <c r="GW229">
        <v>3.6706500000000002</v>
      </c>
      <c r="GX229">
        <v>2.5390600000000001</v>
      </c>
      <c r="GY229">
        <v>2.04834</v>
      </c>
      <c r="GZ229">
        <v>2.6184099999999999</v>
      </c>
      <c r="HA229">
        <v>2.1972700000000001</v>
      </c>
      <c r="HB229">
        <v>2.32666</v>
      </c>
      <c r="HC229">
        <v>41.664999999999999</v>
      </c>
      <c r="HD229">
        <v>14.727399999999999</v>
      </c>
      <c r="HE229">
        <v>18</v>
      </c>
      <c r="HF229">
        <v>703.63499999999999</v>
      </c>
      <c r="HG229">
        <v>735.37099999999998</v>
      </c>
      <c r="HH229">
        <v>31.003</v>
      </c>
      <c r="HI229">
        <v>33.592799999999997</v>
      </c>
      <c r="HJ229">
        <v>30.001200000000001</v>
      </c>
      <c r="HK229">
        <v>33.307200000000002</v>
      </c>
      <c r="HL229">
        <v>33.273099999999999</v>
      </c>
      <c r="HM229">
        <v>73.432599999999994</v>
      </c>
      <c r="HN229">
        <v>25.445699999999999</v>
      </c>
      <c r="HO229">
        <v>91.4208</v>
      </c>
      <c r="HP229">
        <v>31</v>
      </c>
      <c r="HQ229">
        <v>1427.96</v>
      </c>
      <c r="HR229">
        <v>34.249099999999999</v>
      </c>
      <c r="HS229">
        <v>99.131900000000002</v>
      </c>
      <c r="HT229">
        <v>98.827600000000004</v>
      </c>
    </row>
    <row r="230" spans="1:228" x14ac:dyDescent="0.2">
      <c r="A230">
        <v>215</v>
      </c>
      <c r="B230">
        <v>1665416390.0999999</v>
      </c>
      <c r="C230">
        <v>854.5</v>
      </c>
      <c r="D230" t="s">
        <v>789</v>
      </c>
      <c r="E230" t="s">
        <v>790</v>
      </c>
      <c r="F230">
        <v>4</v>
      </c>
      <c r="G230">
        <v>1665416387.7874999</v>
      </c>
      <c r="H230">
        <f t="shared" si="102"/>
        <v>6.8121780493985923E-3</v>
      </c>
      <c r="I230">
        <f t="shared" si="103"/>
        <v>6.8121780493985922</v>
      </c>
      <c r="J230">
        <f t="shared" si="104"/>
        <v>23.020199050536238</v>
      </c>
      <c r="K230">
        <f t="shared" si="105"/>
        <v>1397.2825</v>
      </c>
      <c r="L230">
        <f t="shared" si="106"/>
        <v>1276.374144229072</v>
      </c>
      <c r="M230">
        <f t="shared" si="107"/>
        <v>129.54521865812336</v>
      </c>
      <c r="N230">
        <f t="shared" si="108"/>
        <v>141.8167766936393</v>
      </c>
      <c r="O230">
        <f t="shared" si="109"/>
        <v>0.44968421313928825</v>
      </c>
      <c r="P230">
        <f t="shared" si="110"/>
        <v>3.6889378115013391</v>
      </c>
      <c r="Q230">
        <f t="shared" si="111"/>
        <v>0.42129934804630731</v>
      </c>
      <c r="R230">
        <f t="shared" si="112"/>
        <v>0.26571291452450652</v>
      </c>
      <c r="S230">
        <f t="shared" si="113"/>
        <v>226.1211674851105</v>
      </c>
      <c r="T230">
        <f t="shared" si="114"/>
        <v>33.72049109484707</v>
      </c>
      <c r="U230">
        <f t="shared" si="115"/>
        <v>33.871362499999996</v>
      </c>
      <c r="V230">
        <f t="shared" si="116"/>
        <v>5.3047910978803925</v>
      </c>
      <c r="W230">
        <f t="shared" si="117"/>
        <v>69.65736720973662</v>
      </c>
      <c r="X230">
        <f t="shared" si="118"/>
        <v>3.736776267561662</v>
      </c>
      <c r="Y230">
        <f t="shared" si="119"/>
        <v>5.3645097672301061</v>
      </c>
      <c r="Z230">
        <f t="shared" si="120"/>
        <v>1.5680148303187305</v>
      </c>
      <c r="AA230">
        <f t="shared" si="121"/>
        <v>-300.4170519784779</v>
      </c>
      <c r="AB230">
        <f t="shared" si="122"/>
        <v>39.904873768673539</v>
      </c>
      <c r="AC230">
        <f t="shared" si="123"/>
        <v>2.5010986772749351</v>
      </c>
      <c r="AD230">
        <f t="shared" si="124"/>
        <v>-31.889912047418917</v>
      </c>
      <c r="AE230">
        <f t="shared" si="125"/>
        <v>46.895648504249628</v>
      </c>
      <c r="AF230">
        <f t="shared" si="126"/>
        <v>6.6620195927336585</v>
      </c>
      <c r="AG230">
        <f t="shared" si="127"/>
        <v>23.020199050536238</v>
      </c>
      <c r="AH230">
        <v>1471.0013873896571</v>
      </c>
      <c r="AI230">
        <v>1453.9004848484849</v>
      </c>
      <c r="AJ230">
        <v>1.763199438109569</v>
      </c>
      <c r="AK230">
        <v>66.861594045505171</v>
      </c>
      <c r="AL230">
        <f t="shared" si="128"/>
        <v>6.8121780493985922</v>
      </c>
      <c r="AM230">
        <v>34.148801017109918</v>
      </c>
      <c r="AN230">
        <v>36.827712727272711</v>
      </c>
      <c r="AO230">
        <v>8.9272010493244049E-3</v>
      </c>
      <c r="AP230">
        <v>85.609805602652457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47325.299145330922</v>
      </c>
      <c r="AV230">
        <f t="shared" si="132"/>
        <v>1200.0287499999999</v>
      </c>
      <c r="AW230">
        <f t="shared" si="133"/>
        <v>1025.9498385933214</v>
      </c>
      <c r="AX230">
        <f t="shared" si="134"/>
        <v>0.85493771594499002</v>
      </c>
      <c r="AY230">
        <f t="shared" si="135"/>
        <v>0.18842979177383085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1665416387.7874999</v>
      </c>
      <c r="BF230">
        <v>1397.2825</v>
      </c>
      <c r="BG230">
        <v>1420.63</v>
      </c>
      <c r="BH230">
        <v>36.817449999999987</v>
      </c>
      <c r="BI230">
        <v>34.151912499999987</v>
      </c>
      <c r="BJ230">
        <v>1395.7362499999999</v>
      </c>
      <c r="BK230">
        <v>36.544437500000001</v>
      </c>
      <c r="BL230">
        <v>649.97025000000008</v>
      </c>
      <c r="BM230">
        <v>101.394875</v>
      </c>
      <c r="BN230">
        <v>9.9831112499999985E-2</v>
      </c>
      <c r="BO230">
        <v>34.0720125</v>
      </c>
      <c r="BP230">
        <v>33.871362499999996</v>
      </c>
      <c r="BQ230">
        <v>999.9</v>
      </c>
      <c r="BR230">
        <v>0</v>
      </c>
      <c r="BS230">
        <v>0</v>
      </c>
      <c r="BT230">
        <v>9008.4375</v>
      </c>
      <c r="BU230">
        <v>0</v>
      </c>
      <c r="BV230">
        <v>306.48312499999997</v>
      </c>
      <c r="BW230">
        <v>-23.344999999999999</v>
      </c>
      <c r="BX230">
        <v>1450.69625</v>
      </c>
      <c r="BY230">
        <v>1470.8625</v>
      </c>
      <c r="BZ230">
        <v>2.6655537499999999</v>
      </c>
      <c r="CA230">
        <v>1420.63</v>
      </c>
      <c r="CB230">
        <v>34.151912499999987</v>
      </c>
      <c r="CC230">
        <v>3.7331037500000002</v>
      </c>
      <c r="CD230">
        <v>3.4628299999999999</v>
      </c>
      <c r="CE230">
        <v>27.718937499999999</v>
      </c>
      <c r="CF230">
        <v>26.438587500000001</v>
      </c>
      <c r="CG230">
        <v>1200.0287499999999</v>
      </c>
      <c r="CH230">
        <v>0.49999187499999997</v>
      </c>
      <c r="CI230">
        <v>0.50000812499999991</v>
      </c>
      <c r="CJ230">
        <v>0</v>
      </c>
      <c r="CK230">
        <v>1001.76625</v>
      </c>
      <c r="CL230">
        <v>4.9990899999999998</v>
      </c>
      <c r="CM230">
        <v>11183.237499999999</v>
      </c>
      <c r="CN230">
        <v>9558.07</v>
      </c>
      <c r="CO230">
        <v>43.375</v>
      </c>
      <c r="CP230">
        <v>46.093499999999999</v>
      </c>
      <c r="CQ230">
        <v>44.186999999999998</v>
      </c>
      <c r="CR230">
        <v>44.867125000000001</v>
      </c>
      <c r="CS230">
        <v>44.952749999999988</v>
      </c>
      <c r="CT230">
        <v>597.50624999999991</v>
      </c>
      <c r="CU230">
        <v>597.52250000000004</v>
      </c>
      <c r="CV230">
        <v>0</v>
      </c>
      <c r="CW230">
        <v>1665416393.5999999</v>
      </c>
      <c r="CX230">
        <v>0</v>
      </c>
      <c r="CY230">
        <v>1665411210</v>
      </c>
      <c r="CZ230" t="s">
        <v>356</v>
      </c>
      <c r="DA230">
        <v>1665411210</v>
      </c>
      <c r="DB230">
        <v>1665411207</v>
      </c>
      <c r="DC230">
        <v>2</v>
      </c>
      <c r="DD230">
        <v>-1.1599999999999999</v>
      </c>
      <c r="DE230">
        <v>-4.0000000000000001E-3</v>
      </c>
      <c r="DF230">
        <v>0.52200000000000002</v>
      </c>
      <c r="DG230">
        <v>0.222</v>
      </c>
      <c r="DH230">
        <v>406</v>
      </c>
      <c r="DI230">
        <v>31</v>
      </c>
      <c r="DJ230">
        <v>0.33</v>
      </c>
      <c r="DK230">
        <v>0.17</v>
      </c>
      <c r="DL230">
        <v>-23.257537500000002</v>
      </c>
      <c r="DM230">
        <v>-0.34402739212007488</v>
      </c>
      <c r="DN230">
        <v>0.11547033750600209</v>
      </c>
      <c r="DO230">
        <v>0</v>
      </c>
      <c r="DP230">
        <v>2.6523272499999999</v>
      </c>
      <c r="DQ230">
        <v>7.5838986866785724E-2</v>
      </c>
      <c r="DR230">
        <v>1.179879485106422E-2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3.2961800000000001</v>
      </c>
      <c r="EB230">
        <v>2.6253700000000002</v>
      </c>
      <c r="EC230">
        <v>0.23045099999999999</v>
      </c>
      <c r="ED230">
        <v>0.23133699999999999</v>
      </c>
      <c r="EE230">
        <v>0.14711199999999999</v>
      </c>
      <c r="EF230">
        <v>0.13861499999999999</v>
      </c>
      <c r="EG230">
        <v>23287.9</v>
      </c>
      <c r="EH230">
        <v>23787</v>
      </c>
      <c r="EI230">
        <v>28166.3</v>
      </c>
      <c r="EJ230">
        <v>29798.9</v>
      </c>
      <c r="EK230">
        <v>32995.300000000003</v>
      </c>
      <c r="EL230">
        <v>35677.800000000003</v>
      </c>
      <c r="EM230">
        <v>39675.1</v>
      </c>
      <c r="EN230">
        <v>42634.6</v>
      </c>
      <c r="EO230">
        <v>2.2198000000000002</v>
      </c>
      <c r="EP230">
        <v>2.1692</v>
      </c>
      <c r="EQ230">
        <v>4.9862999999999998E-2</v>
      </c>
      <c r="ER230">
        <v>0</v>
      </c>
      <c r="ES230">
        <v>33.075400000000002</v>
      </c>
      <c r="ET230">
        <v>999.9</v>
      </c>
      <c r="EU230">
        <v>69.2</v>
      </c>
      <c r="EV230">
        <v>36.700000000000003</v>
      </c>
      <c r="EW230">
        <v>42.330199999999998</v>
      </c>
      <c r="EX230">
        <v>57.048000000000002</v>
      </c>
      <c r="EY230">
        <v>-2.1314099999999998</v>
      </c>
      <c r="EZ230">
        <v>2</v>
      </c>
      <c r="FA230">
        <v>0.49072399999999999</v>
      </c>
      <c r="FB230">
        <v>1.0612299999999999</v>
      </c>
      <c r="FC230">
        <v>20.2667</v>
      </c>
      <c r="FD230">
        <v>5.2165400000000002</v>
      </c>
      <c r="FE230">
        <v>12.004</v>
      </c>
      <c r="FF230">
        <v>4.9847000000000001</v>
      </c>
      <c r="FG230">
        <v>3.2845</v>
      </c>
      <c r="FH230">
        <v>5749.9</v>
      </c>
      <c r="FI230">
        <v>9999</v>
      </c>
      <c r="FJ230">
        <v>9999</v>
      </c>
      <c r="FK230">
        <v>465.6</v>
      </c>
      <c r="FL230">
        <v>1.86581</v>
      </c>
      <c r="FM230">
        <v>1.8621799999999999</v>
      </c>
      <c r="FN230">
        <v>1.8642099999999999</v>
      </c>
      <c r="FO230">
        <v>1.86032</v>
      </c>
      <c r="FP230">
        <v>1.861</v>
      </c>
      <c r="FQ230">
        <v>1.8601099999999999</v>
      </c>
      <c r="FR230">
        <v>1.86182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1.55</v>
      </c>
      <c r="GH230">
        <v>0.2732</v>
      </c>
      <c r="GI230">
        <v>0.1107589500545309</v>
      </c>
      <c r="GJ230">
        <v>1.50489809740067E-3</v>
      </c>
      <c r="GK230">
        <v>-2.0552440134273611E-7</v>
      </c>
      <c r="GL230">
        <v>-9.6702536598140934E-11</v>
      </c>
      <c r="GM230">
        <v>-9.7891647304491333E-2</v>
      </c>
      <c r="GN230">
        <v>9.3380900660654225E-3</v>
      </c>
      <c r="GO230">
        <v>6.5945522138961576E-7</v>
      </c>
      <c r="GP230">
        <v>5.8990856701692426E-7</v>
      </c>
      <c r="GQ230">
        <v>7</v>
      </c>
      <c r="GR230">
        <v>2047</v>
      </c>
      <c r="GS230">
        <v>3</v>
      </c>
      <c r="GT230">
        <v>37</v>
      </c>
      <c r="GU230">
        <v>86.3</v>
      </c>
      <c r="GV230">
        <v>86.4</v>
      </c>
      <c r="GW230">
        <v>3.6840799999999998</v>
      </c>
      <c r="GX230">
        <v>2.5390600000000001</v>
      </c>
      <c r="GY230">
        <v>2.04834</v>
      </c>
      <c r="GZ230">
        <v>2.6184099999999999</v>
      </c>
      <c r="HA230">
        <v>2.1972700000000001</v>
      </c>
      <c r="HB230">
        <v>2.34131</v>
      </c>
      <c r="HC230">
        <v>41.664999999999999</v>
      </c>
      <c r="HD230">
        <v>14.7187</v>
      </c>
      <c r="HE230">
        <v>18</v>
      </c>
      <c r="HF230">
        <v>703.59199999999998</v>
      </c>
      <c r="HG230">
        <v>735.55700000000002</v>
      </c>
      <c r="HH230">
        <v>31.0031</v>
      </c>
      <c r="HI230">
        <v>33.602200000000003</v>
      </c>
      <c r="HJ230">
        <v>30.001300000000001</v>
      </c>
      <c r="HK230">
        <v>33.316499999999998</v>
      </c>
      <c r="HL230">
        <v>33.282400000000003</v>
      </c>
      <c r="HM230">
        <v>73.706699999999998</v>
      </c>
      <c r="HN230">
        <v>25.171199999999999</v>
      </c>
      <c r="HO230">
        <v>91.4208</v>
      </c>
      <c r="HP230">
        <v>31</v>
      </c>
      <c r="HQ230">
        <v>1434.64</v>
      </c>
      <c r="HR230">
        <v>34.258400000000002</v>
      </c>
      <c r="HS230">
        <v>99.129199999999997</v>
      </c>
      <c r="HT230">
        <v>98.826300000000003</v>
      </c>
    </row>
    <row r="231" spans="1:228" x14ac:dyDescent="0.2">
      <c r="A231">
        <v>216</v>
      </c>
      <c r="B231">
        <v>1665416394.0999999</v>
      </c>
      <c r="C231">
        <v>858.5</v>
      </c>
      <c r="D231" t="s">
        <v>791</v>
      </c>
      <c r="E231" t="s">
        <v>792</v>
      </c>
      <c r="F231">
        <v>4</v>
      </c>
      <c r="G231">
        <v>1665416392.0999999</v>
      </c>
      <c r="H231">
        <f t="shared" si="102"/>
        <v>6.7150046442320845E-3</v>
      </c>
      <c r="I231">
        <f t="shared" si="103"/>
        <v>6.7150046442320841</v>
      </c>
      <c r="J231">
        <f t="shared" si="104"/>
        <v>23.408873455546967</v>
      </c>
      <c r="K231">
        <f t="shared" si="105"/>
        <v>1404.411428571429</v>
      </c>
      <c r="L231">
        <f t="shared" si="106"/>
        <v>1280.2659864264472</v>
      </c>
      <c r="M231">
        <f t="shared" si="107"/>
        <v>129.94257503488188</v>
      </c>
      <c r="N231">
        <f t="shared" si="108"/>
        <v>142.54290856103518</v>
      </c>
      <c r="O231">
        <f t="shared" si="109"/>
        <v>0.44150054459065952</v>
      </c>
      <c r="P231">
        <f t="shared" si="110"/>
        <v>3.6972461279932443</v>
      </c>
      <c r="Q231">
        <f t="shared" si="111"/>
        <v>0.41416312494454982</v>
      </c>
      <c r="R231">
        <f t="shared" si="112"/>
        <v>0.26116693090246884</v>
      </c>
      <c r="S231">
        <f t="shared" si="113"/>
        <v>226.11444694922457</v>
      </c>
      <c r="T231">
        <f t="shared" si="114"/>
        <v>33.7522107102577</v>
      </c>
      <c r="U231">
        <f t="shared" si="115"/>
        <v>33.893914285714281</v>
      </c>
      <c r="V231">
        <f t="shared" si="116"/>
        <v>5.3114741289567293</v>
      </c>
      <c r="W231">
        <f t="shared" si="117"/>
        <v>69.661416569557105</v>
      </c>
      <c r="X231">
        <f t="shared" si="118"/>
        <v>3.7392385852489536</v>
      </c>
      <c r="Y231">
        <f t="shared" si="119"/>
        <v>5.3677326264465419</v>
      </c>
      <c r="Z231">
        <f t="shared" si="120"/>
        <v>1.5722355437077757</v>
      </c>
      <c r="AA231">
        <f t="shared" si="121"/>
        <v>-296.13170481063491</v>
      </c>
      <c r="AB231">
        <f t="shared" si="122"/>
        <v>37.646973764709259</v>
      </c>
      <c r="AC231">
        <f t="shared" si="123"/>
        <v>2.3546623588263991</v>
      </c>
      <c r="AD231">
        <f t="shared" si="124"/>
        <v>-30.015621737874682</v>
      </c>
      <c r="AE231">
        <f t="shared" si="125"/>
        <v>47.061509265843327</v>
      </c>
      <c r="AF231">
        <f t="shared" si="126"/>
        <v>6.6275668676318134</v>
      </c>
      <c r="AG231">
        <f t="shared" si="127"/>
        <v>23.408873455546967</v>
      </c>
      <c r="AH231">
        <v>1477.9508541407349</v>
      </c>
      <c r="AI231">
        <v>1460.757696969697</v>
      </c>
      <c r="AJ231">
        <v>1.7453630155348989</v>
      </c>
      <c r="AK231">
        <v>66.861594045505171</v>
      </c>
      <c r="AL231">
        <f t="shared" si="128"/>
        <v>6.7150046442320841</v>
      </c>
      <c r="AM231">
        <v>34.176640172393348</v>
      </c>
      <c r="AN231">
        <v>36.851342424242432</v>
      </c>
      <c r="AO231">
        <v>2.2144606389535391E-3</v>
      </c>
      <c r="AP231">
        <v>85.609805602652457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47471.854695349546</v>
      </c>
      <c r="AV231">
        <f t="shared" si="132"/>
        <v>1199.994285714286</v>
      </c>
      <c r="AW231">
        <f t="shared" si="133"/>
        <v>1025.9202564503757</v>
      </c>
      <c r="AX231">
        <f t="shared" si="134"/>
        <v>0.85493761817349467</v>
      </c>
      <c r="AY231">
        <f t="shared" si="135"/>
        <v>0.1884296030748446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1665416392.0999999</v>
      </c>
      <c r="BF231">
        <v>1404.411428571429</v>
      </c>
      <c r="BG231">
        <v>1427.8242857142859</v>
      </c>
      <c r="BH231">
        <v>36.841042857142853</v>
      </c>
      <c r="BI231">
        <v>34.189714285714288</v>
      </c>
      <c r="BJ231">
        <v>1402.86</v>
      </c>
      <c r="BK231">
        <v>36.567728571428567</v>
      </c>
      <c r="BL231">
        <v>650.05828571428572</v>
      </c>
      <c r="BM231">
        <v>101.3964285714286</v>
      </c>
      <c r="BN231">
        <v>0.100117</v>
      </c>
      <c r="BO231">
        <v>34.082785714285713</v>
      </c>
      <c r="BP231">
        <v>33.893914285714281</v>
      </c>
      <c r="BQ231">
        <v>999.89999999999986</v>
      </c>
      <c r="BR231">
        <v>0</v>
      </c>
      <c r="BS231">
        <v>0</v>
      </c>
      <c r="BT231">
        <v>9036.9642857142862</v>
      </c>
      <c r="BU231">
        <v>0</v>
      </c>
      <c r="BV231">
        <v>310.95871428571428</v>
      </c>
      <c r="BW231">
        <v>-23.412571428571429</v>
      </c>
      <c r="BX231">
        <v>1458.1314285714291</v>
      </c>
      <c r="BY231">
        <v>1478.3714285714291</v>
      </c>
      <c r="BZ231">
        <v>2.6513428571428568</v>
      </c>
      <c r="CA231">
        <v>1427.8242857142859</v>
      </c>
      <c r="CB231">
        <v>34.189714285714288</v>
      </c>
      <c r="CC231">
        <v>3.7355457142857138</v>
      </c>
      <c r="CD231">
        <v>3.4667085714285721</v>
      </c>
      <c r="CE231">
        <v>27.730142857142859</v>
      </c>
      <c r="CF231">
        <v>26.457571428571431</v>
      </c>
      <c r="CG231">
        <v>1199.994285714286</v>
      </c>
      <c r="CH231">
        <v>0.49999585714285721</v>
      </c>
      <c r="CI231">
        <v>0.50000414285714279</v>
      </c>
      <c r="CJ231">
        <v>0</v>
      </c>
      <c r="CK231">
        <v>1001.531428571429</v>
      </c>
      <c r="CL231">
        <v>4.9990899999999998</v>
      </c>
      <c r="CM231">
        <v>11167.78571428571</v>
      </c>
      <c r="CN231">
        <v>9557.7999999999993</v>
      </c>
      <c r="CO231">
        <v>43.375</v>
      </c>
      <c r="CP231">
        <v>46.125</v>
      </c>
      <c r="CQ231">
        <v>44.25</v>
      </c>
      <c r="CR231">
        <v>44.875</v>
      </c>
      <c r="CS231">
        <v>44.954999999999998</v>
      </c>
      <c r="CT231">
        <v>597.49285714285713</v>
      </c>
      <c r="CU231">
        <v>597.50142857142862</v>
      </c>
      <c r="CV231">
        <v>0</v>
      </c>
      <c r="CW231">
        <v>1665416397.8</v>
      </c>
      <c r="CX231">
        <v>0</v>
      </c>
      <c r="CY231">
        <v>1665411210</v>
      </c>
      <c r="CZ231" t="s">
        <v>356</v>
      </c>
      <c r="DA231">
        <v>1665411210</v>
      </c>
      <c r="DB231">
        <v>1665411207</v>
      </c>
      <c r="DC231">
        <v>2</v>
      </c>
      <c r="DD231">
        <v>-1.1599999999999999</v>
      </c>
      <c r="DE231">
        <v>-4.0000000000000001E-3</v>
      </c>
      <c r="DF231">
        <v>0.52200000000000002</v>
      </c>
      <c r="DG231">
        <v>0.222</v>
      </c>
      <c r="DH231">
        <v>406</v>
      </c>
      <c r="DI231">
        <v>31</v>
      </c>
      <c r="DJ231">
        <v>0.33</v>
      </c>
      <c r="DK231">
        <v>0.17</v>
      </c>
      <c r="DL231">
        <v>-23.290587500000001</v>
      </c>
      <c r="DM231">
        <v>-0.61721313320820792</v>
      </c>
      <c r="DN231">
        <v>0.12604368129243951</v>
      </c>
      <c r="DO231">
        <v>0</v>
      </c>
      <c r="DP231">
        <v>2.6560877500000002</v>
      </c>
      <c r="DQ231">
        <v>1.4777673545958679E-2</v>
      </c>
      <c r="DR231">
        <v>9.5214046987563538E-3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3.29644</v>
      </c>
      <c r="EB231">
        <v>2.6255500000000001</v>
      </c>
      <c r="EC231">
        <v>0.231099</v>
      </c>
      <c r="ED231">
        <v>0.231992</v>
      </c>
      <c r="EE231">
        <v>0.14718000000000001</v>
      </c>
      <c r="EF231">
        <v>0.13872699999999999</v>
      </c>
      <c r="EG231">
        <v>23267.5</v>
      </c>
      <c r="EH231">
        <v>23766.3</v>
      </c>
      <c r="EI231">
        <v>28165.599999999999</v>
      </c>
      <c r="EJ231">
        <v>29798.6</v>
      </c>
      <c r="EK231">
        <v>32991.599999999999</v>
      </c>
      <c r="EL231">
        <v>35672.199999999997</v>
      </c>
      <c r="EM231">
        <v>39673.9</v>
      </c>
      <c r="EN231">
        <v>42633.5</v>
      </c>
      <c r="EO231">
        <v>2.2199499999999999</v>
      </c>
      <c r="EP231">
        <v>2.1687500000000002</v>
      </c>
      <c r="EQ231">
        <v>4.9546399999999997E-2</v>
      </c>
      <c r="ER231">
        <v>0</v>
      </c>
      <c r="ES231">
        <v>33.098100000000002</v>
      </c>
      <c r="ET231">
        <v>999.9</v>
      </c>
      <c r="EU231">
        <v>69.2</v>
      </c>
      <c r="EV231">
        <v>36.700000000000003</v>
      </c>
      <c r="EW231">
        <v>42.326999999999998</v>
      </c>
      <c r="EX231">
        <v>56.927999999999997</v>
      </c>
      <c r="EY231">
        <v>-2.2556099999999999</v>
      </c>
      <c r="EZ231">
        <v>2</v>
      </c>
      <c r="FA231">
        <v>0.49191800000000002</v>
      </c>
      <c r="FB231">
        <v>1.07412</v>
      </c>
      <c r="FC231">
        <v>20.2668</v>
      </c>
      <c r="FD231">
        <v>5.2171399999999997</v>
      </c>
      <c r="FE231">
        <v>12.004</v>
      </c>
      <c r="FF231">
        <v>4.9856499999999997</v>
      </c>
      <c r="FG231">
        <v>3.2845800000000001</v>
      </c>
      <c r="FH231">
        <v>5749.9</v>
      </c>
      <c r="FI231">
        <v>9999</v>
      </c>
      <c r="FJ231">
        <v>9999</v>
      </c>
      <c r="FK231">
        <v>465.6</v>
      </c>
      <c r="FL231">
        <v>1.8657999999999999</v>
      </c>
      <c r="FM231">
        <v>1.8621799999999999</v>
      </c>
      <c r="FN231">
        <v>1.8642099999999999</v>
      </c>
      <c r="FO231">
        <v>1.86033</v>
      </c>
      <c r="FP231">
        <v>1.8610199999999999</v>
      </c>
      <c r="FQ231">
        <v>1.86012</v>
      </c>
      <c r="FR231">
        <v>1.8617900000000001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1.55</v>
      </c>
      <c r="GH231">
        <v>0.27350000000000002</v>
      </c>
      <c r="GI231">
        <v>0.1107589500545309</v>
      </c>
      <c r="GJ231">
        <v>1.50489809740067E-3</v>
      </c>
      <c r="GK231">
        <v>-2.0552440134273611E-7</v>
      </c>
      <c r="GL231">
        <v>-9.6702536598140934E-11</v>
      </c>
      <c r="GM231">
        <v>-9.7891647304491333E-2</v>
      </c>
      <c r="GN231">
        <v>9.3380900660654225E-3</v>
      </c>
      <c r="GO231">
        <v>6.5945522138961576E-7</v>
      </c>
      <c r="GP231">
        <v>5.8990856701692426E-7</v>
      </c>
      <c r="GQ231">
        <v>7</v>
      </c>
      <c r="GR231">
        <v>2047</v>
      </c>
      <c r="GS231">
        <v>3</v>
      </c>
      <c r="GT231">
        <v>37</v>
      </c>
      <c r="GU231">
        <v>86.4</v>
      </c>
      <c r="GV231">
        <v>86.5</v>
      </c>
      <c r="GW231">
        <v>3.6987299999999999</v>
      </c>
      <c r="GX231">
        <v>2.5354000000000001</v>
      </c>
      <c r="GY231">
        <v>2.04834</v>
      </c>
      <c r="GZ231">
        <v>2.6196299999999999</v>
      </c>
      <c r="HA231">
        <v>2.1972700000000001</v>
      </c>
      <c r="HB231">
        <v>2.32056</v>
      </c>
      <c r="HC231">
        <v>41.664999999999999</v>
      </c>
      <c r="HD231">
        <v>14.7187</v>
      </c>
      <c r="HE231">
        <v>18</v>
      </c>
      <c r="HF231">
        <v>703.82100000000003</v>
      </c>
      <c r="HG231">
        <v>735.25599999999997</v>
      </c>
      <c r="HH231">
        <v>31.003399999999999</v>
      </c>
      <c r="HI231">
        <v>33.6143</v>
      </c>
      <c r="HJ231">
        <v>30.0014</v>
      </c>
      <c r="HK231">
        <v>33.325800000000001</v>
      </c>
      <c r="HL231">
        <v>33.2928</v>
      </c>
      <c r="HM231">
        <v>73.984399999999994</v>
      </c>
      <c r="HN231">
        <v>25.171199999999999</v>
      </c>
      <c r="HO231">
        <v>91.4208</v>
      </c>
      <c r="HP231">
        <v>31</v>
      </c>
      <c r="HQ231">
        <v>1441.38</v>
      </c>
      <c r="HR231">
        <v>34.246600000000001</v>
      </c>
      <c r="HS231">
        <v>99.126300000000001</v>
      </c>
      <c r="HT231">
        <v>98.824299999999994</v>
      </c>
    </row>
    <row r="232" spans="1:228" x14ac:dyDescent="0.2">
      <c r="A232">
        <v>217</v>
      </c>
      <c r="B232">
        <v>1665416398.0999999</v>
      </c>
      <c r="C232">
        <v>862.5</v>
      </c>
      <c r="D232" t="s">
        <v>793</v>
      </c>
      <c r="E232" t="s">
        <v>794</v>
      </c>
      <c r="F232">
        <v>4</v>
      </c>
      <c r="G232">
        <v>1665416395.7874999</v>
      </c>
      <c r="H232">
        <f t="shared" si="102"/>
        <v>6.8136213711346982E-3</v>
      </c>
      <c r="I232">
        <f t="shared" si="103"/>
        <v>6.8136213711346985</v>
      </c>
      <c r="J232">
        <f t="shared" si="104"/>
        <v>23.680248959856648</v>
      </c>
      <c r="K232">
        <f t="shared" si="105"/>
        <v>1410.5162499999999</v>
      </c>
      <c r="L232">
        <f t="shared" si="106"/>
        <v>1286.6234743065638</v>
      </c>
      <c r="M232">
        <f t="shared" si="107"/>
        <v>130.58843407789709</v>
      </c>
      <c r="N232">
        <f t="shared" si="108"/>
        <v>143.16318022116153</v>
      </c>
      <c r="O232">
        <f t="shared" si="109"/>
        <v>0.44895552383915566</v>
      </c>
      <c r="P232">
        <f t="shared" si="110"/>
        <v>3.687765717706144</v>
      </c>
      <c r="Q232">
        <f t="shared" si="111"/>
        <v>0.42065108654656547</v>
      </c>
      <c r="R232">
        <f t="shared" si="112"/>
        <v>0.26530113002249806</v>
      </c>
      <c r="S232">
        <f t="shared" si="113"/>
        <v>226.12840235970265</v>
      </c>
      <c r="T232">
        <f t="shared" si="114"/>
        <v>33.743048618667338</v>
      </c>
      <c r="U232">
        <f t="shared" si="115"/>
        <v>33.898850000000003</v>
      </c>
      <c r="V232">
        <f t="shared" si="116"/>
        <v>5.3129377623764444</v>
      </c>
      <c r="W232">
        <f t="shared" si="117"/>
        <v>69.670247854674216</v>
      </c>
      <c r="X232">
        <f t="shared" si="118"/>
        <v>3.7422467312121279</v>
      </c>
      <c r="Y232">
        <f t="shared" si="119"/>
        <v>5.3713699124741359</v>
      </c>
      <c r="Z232">
        <f t="shared" si="120"/>
        <v>1.5706910311643165</v>
      </c>
      <c r="AA232">
        <f t="shared" si="121"/>
        <v>-300.4807024670402</v>
      </c>
      <c r="AB232">
        <f t="shared" si="122"/>
        <v>38.985102070322434</v>
      </c>
      <c r="AC232">
        <f t="shared" si="123"/>
        <v>2.4448293393816543</v>
      </c>
      <c r="AD232">
        <f t="shared" si="124"/>
        <v>-32.92236869763348</v>
      </c>
      <c r="AE232">
        <f t="shared" si="125"/>
        <v>47.316752332000291</v>
      </c>
      <c r="AF232">
        <f t="shared" si="126"/>
        <v>6.648349242723933</v>
      </c>
      <c r="AG232">
        <f t="shared" si="127"/>
        <v>23.680248959856648</v>
      </c>
      <c r="AH232">
        <v>1485.015349403862</v>
      </c>
      <c r="AI232">
        <v>1467.6781818181821</v>
      </c>
      <c r="AJ232">
        <v>1.751895786977665</v>
      </c>
      <c r="AK232">
        <v>66.861594045505171</v>
      </c>
      <c r="AL232">
        <f t="shared" si="128"/>
        <v>6.8136213711346985</v>
      </c>
      <c r="AM232">
        <v>34.209345413342447</v>
      </c>
      <c r="AN232">
        <v>36.885954545454538</v>
      </c>
      <c r="AO232">
        <v>9.3972027915064649E-3</v>
      </c>
      <c r="AP232">
        <v>85.609805602652457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47300.877848466225</v>
      </c>
      <c r="AV232">
        <f t="shared" si="132"/>
        <v>1200.07</v>
      </c>
      <c r="AW232">
        <f t="shared" si="133"/>
        <v>1025.9848260931101</v>
      </c>
      <c r="AX232">
        <f t="shared" si="134"/>
        <v>0.85493748372437461</v>
      </c>
      <c r="AY232">
        <f t="shared" si="135"/>
        <v>0.18842934358804292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1665416395.7874999</v>
      </c>
      <c r="BF232">
        <v>1410.5162499999999</v>
      </c>
      <c r="BG232">
        <v>1434.0650000000001</v>
      </c>
      <c r="BH232">
        <v>36.870512499999997</v>
      </c>
      <c r="BI232">
        <v>34.210850000000008</v>
      </c>
      <c r="BJ232">
        <v>1408.9625000000001</v>
      </c>
      <c r="BK232">
        <v>36.5968625</v>
      </c>
      <c r="BL232">
        <v>650.0335</v>
      </c>
      <c r="BM232">
        <v>101.39687499999999</v>
      </c>
      <c r="BN232">
        <v>0.1001337875</v>
      </c>
      <c r="BO232">
        <v>34.0949375</v>
      </c>
      <c r="BP232">
        <v>33.898850000000003</v>
      </c>
      <c r="BQ232">
        <v>999.9</v>
      </c>
      <c r="BR232">
        <v>0</v>
      </c>
      <c r="BS232">
        <v>0</v>
      </c>
      <c r="BT232">
        <v>9004.21875</v>
      </c>
      <c r="BU232">
        <v>0</v>
      </c>
      <c r="BV232">
        <v>304.77437500000002</v>
      </c>
      <c r="BW232">
        <v>-23.547699999999999</v>
      </c>
      <c r="BX232">
        <v>1464.5125</v>
      </c>
      <c r="BY232">
        <v>1484.86375</v>
      </c>
      <c r="BZ232">
        <v>2.6596537499999999</v>
      </c>
      <c r="CA232">
        <v>1434.0650000000001</v>
      </c>
      <c r="CB232">
        <v>34.210850000000008</v>
      </c>
      <c r="CC232">
        <v>3.73855</v>
      </c>
      <c r="CD232">
        <v>3.4688699999999999</v>
      </c>
      <c r="CE232">
        <v>27.7439</v>
      </c>
      <c r="CF232">
        <v>26.468137500000001</v>
      </c>
      <c r="CG232">
        <v>1200.07</v>
      </c>
      <c r="CH232">
        <v>0.50000199999999995</v>
      </c>
      <c r="CI232">
        <v>0.499998</v>
      </c>
      <c r="CJ232">
        <v>0</v>
      </c>
      <c r="CK232">
        <v>1001.43125</v>
      </c>
      <c r="CL232">
        <v>4.9990899999999998</v>
      </c>
      <c r="CM232">
        <v>11175.3</v>
      </c>
      <c r="CN232">
        <v>9558.4337500000001</v>
      </c>
      <c r="CO232">
        <v>43.375</v>
      </c>
      <c r="CP232">
        <v>46.125</v>
      </c>
      <c r="CQ232">
        <v>44.25</v>
      </c>
      <c r="CR232">
        <v>44.905999999999999</v>
      </c>
      <c r="CS232">
        <v>44.992125000000001</v>
      </c>
      <c r="CT232">
        <v>597.53624999999988</v>
      </c>
      <c r="CU232">
        <v>597.53375000000005</v>
      </c>
      <c r="CV232">
        <v>0</v>
      </c>
      <c r="CW232">
        <v>1665416401.4000001</v>
      </c>
      <c r="CX232">
        <v>0</v>
      </c>
      <c r="CY232">
        <v>1665411210</v>
      </c>
      <c r="CZ232" t="s">
        <v>356</v>
      </c>
      <c r="DA232">
        <v>1665411210</v>
      </c>
      <c r="DB232">
        <v>1665411207</v>
      </c>
      <c r="DC232">
        <v>2</v>
      </c>
      <c r="DD232">
        <v>-1.1599999999999999</v>
      </c>
      <c r="DE232">
        <v>-4.0000000000000001E-3</v>
      </c>
      <c r="DF232">
        <v>0.52200000000000002</v>
      </c>
      <c r="DG232">
        <v>0.222</v>
      </c>
      <c r="DH232">
        <v>406</v>
      </c>
      <c r="DI232">
        <v>31</v>
      </c>
      <c r="DJ232">
        <v>0.33</v>
      </c>
      <c r="DK232">
        <v>0.17</v>
      </c>
      <c r="DL232">
        <v>-23.3329825</v>
      </c>
      <c r="DM232">
        <v>-1.5172626641650471</v>
      </c>
      <c r="DN232">
        <v>0.16137106290704689</v>
      </c>
      <c r="DO232">
        <v>0</v>
      </c>
      <c r="DP232">
        <v>2.6573845</v>
      </c>
      <c r="DQ232">
        <v>-7.0615384615394768E-3</v>
      </c>
      <c r="DR232">
        <v>9.3924932659012021E-3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3.29623</v>
      </c>
      <c r="EB232">
        <v>2.62547</v>
      </c>
      <c r="EC232">
        <v>0.231762</v>
      </c>
      <c r="ED232">
        <v>0.23264799999999999</v>
      </c>
      <c r="EE232">
        <v>0.14726600000000001</v>
      </c>
      <c r="EF232">
        <v>0.13874700000000001</v>
      </c>
      <c r="EG232">
        <v>23247.3</v>
      </c>
      <c r="EH232">
        <v>23744.9</v>
      </c>
      <c r="EI232">
        <v>28165.599999999999</v>
      </c>
      <c r="EJ232">
        <v>29797.4</v>
      </c>
      <c r="EK232">
        <v>32988.5</v>
      </c>
      <c r="EL232">
        <v>35670.199999999997</v>
      </c>
      <c r="EM232">
        <v>39674.1</v>
      </c>
      <c r="EN232">
        <v>42632.1</v>
      </c>
      <c r="EO232">
        <v>2.2197</v>
      </c>
      <c r="EP232">
        <v>2.1686999999999999</v>
      </c>
      <c r="EQ232">
        <v>4.8168000000000002E-2</v>
      </c>
      <c r="ER232">
        <v>0</v>
      </c>
      <c r="ES232">
        <v>33.119799999999998</v>
      </c>
      <c r="ET232">
        <v>999.9</v>
      </c>
      <c r="EU232">
        <v>69.2</v>
      </c>
      <c r="EV232">
        <v>36.700000000000003</v>
      </c>
      <c r="EW232">
        <v>42.329500000000003</v>
      </c>
      <c r="EX232">
        <v>57.018000000000001</v>
      </c>
      <c r="EY232">
        <v>-2.2796500000000002</v>
      </c>
      <c r="EZ232">
        <v>2</v>
      </c>
      <c r="FA232">
        <v>0.49300100000000002</v>
      </c>
      <c r="FB232">
        <v>1.0854600000000001</v>
      </c>
      <c r="FC232">
        <v>20.2667</v>
      </c>
      <c r="FD232">
        <v>5.2174399999999999</v>
      </c>
      <c r="FE232">
        <v>12.004</v>
      </c>
      <c r="FF232">
        <v>4.9860499999999996</v>
      </c>
      <c r="FG232">
        <v>3.2845800000000001</v>
      </c>
      <c r="FH232">
        <v>5750.2</v>
      </c>
      <c r="FI232">
        <v>9999</v>
      </c>
      <c r="FJ232">
        <v>9999</v>
      </c>
      <c r="FK232">
        <v>465.6</v>
      </c>
      <c r="FL232">
        <v>1.86582</v>
      </c>
      <c r="FM232">
        <v>1.8621799999999999</v>
      </c>
      <c r="FN232">
        <v>1.86425</v>
      </c>
      <c r="FO232">
        <v>1.8603499999999999</v>
      </c>
      <c r="FP232">
        <v>1.8610599999999999</v>
      </c>
      <c r="FQ232">
        <v>1.86009</v>
      </c>
      <c r="FR232">
        <v>1.86182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1.55</v>
      </c>
      <c r="GH232">
        <v>0.27389999999999998</v>
      </c>
      <c r="GI232">
        <v>0.1107589500545309</v>
      </c>
      <c r="GJ232">
        <v>1.50489809740067E-3</v>
      </c>
      <c r="GK232">
        <v>-2.0552440134273611E-7</v>
      </c>
      <c r="GL232">
        <v>-9.6702536598140934E-11</v>
      </c>
      <c r="GM232">
        <v>-9.7891647304491333E-2</v>
      </c>
      <c r="GN232">
        <v>9.3380900660654225E-3</v>
      </c>
      <c r="GO232">
        <v>6.5945522138961576E-7</v>
      </c>
      <c r="GP232">
        <v>5.8990856701692426E-7</v>
      </c>
      <c r="GQ232">
        <v>7</v>
      </c>
      <c r="GR232">
        <v>2047</v>
      </c>
      <c r="GS232">
        <v>3</v>
      </c>
      <c r="GT232">
        <v>37</v>
      </c>
      <c r="GU232">
        <v>86.5</v>
      </c>
      <c r="GV232">
        <v>86.5</v>
      </c>
      <c r="GW232">
        <v>3.7121599999999999</v>
      </c>
      <c r="GX232">
        <v>2.5354000000000001</v>
      </c>
      <c r="GY232">
        <v>2.04834</v>
      </c>
      <c r="GZ232">
        <v>2.6184099999999999</v>
      </c>
      <c r="HA232">
        <v>2.1972700000000001</v>
      </c>
      <c r="HB232">
        <v>2.3071299999999999</v>
      </c>
      <c r="HC232">
        <v>41.664999999999999</v>
      </c>
      <c r="HD232">
        <v>14.709899999999999</v>
      </c>
      <c r="HE232">
        <v>18</v>
      </c>
      <c r="HF232">
        <v>703.73599999999999</v>
      </c>
      <c r="HG232">
        <v>735.32799999999997</v>
      </c>
      <c r="HH232">
        <v>31.003299999999999</v>
      </c>
      <c r="HI232">
        <v>33.626399999999997</v>
      </c>
      <c r="HJ232">
        <v>30.0014</v>
      </c>
      <c r="HK232">
        <v>33.337000000000003</v>
      </c>
      <c r="HL232">
        <v>33.302700000000002</v>
      </c>
      <c r="HM232">
        <v>74.259399999999999</v>
      </c>
      <c r="HN232">
        <v>25.171199999999999</v>
      </c>
      <c r="HO232">
        <v>91.4208</v>
      </c>
      <c r="HP232">
        <v>31</v>
      </c>
      <c r="HQ232">
        <v>1448.07</v>
      </c>
      <c r="HR232">
        <v>34.239899999999999</v>
      </c>
      <c r="HS232">
        <v>99.126599999999996</v>
      </c>
      <c r="HT232">
        <v>98.820700000000002</v>
      </c>
    </row>
    <row r="233" spans="1:228" x14ac:dyDescent="0.2">
      <c r="A233">
        <v>218</v>
      </c>
      <c r="B233">
        <v>1665416402.0999999</v>
      </c>
      <c r="C233">
        <v>866.5</v>
      </c>
      <c r="D233" t="s">
        <v>795</v>
      </c>
      <c r="E233" t="s">
        <v>796</v>
      </c>
      <c r="F233">
        <v>4</v>
      </c>
      <c r="G233">
        <v>1665416400.0999999</v>
      </c>
      <c r="H233">
        <f t="shared" si="102"/>
        <v>6.8146390155427094E-3</v>
      </c>
      <c r="I233">
        <f t="shared" si="103"/>
        <v>6.814639015542709</v>
      </c>
      <c r="J233">
        <f t="shared" si="104"/>
        <v>23.552860486348266</v>
      </c>
      <c r="K233">
        <f t="shared" si="105"/>
        <v>1417.818571428571</v>
      </c>
      <c r="L233">
        <f t="shared" si="106"/>
        <v>1294.356916774723</v>
      </c>
      <c r="M233">
        <f t="shared" si="107"/>
        <v>131.37007626690277</v>
      </c>
      <c r="N233">
        <f t="shared" si="108"/>
        <v>143.90075213977477</v>
      </c>
      <c r="O233">
        <f t="shared" si="109"/>
        <v>0.44948297375841689</v>
      </c>
      <c r="P233">
        <f t="shared" si="110"/>
        <v>3.6944044186775615</v>
      </c>
      <c r="Q233">
        <f t="shared" si="111"/>
        <v>0.42116177704683366</v>
      </c>
      <c r="R233">
        <f t="shared" si="112"/>
        <v>0.26562181616428343</v>
      </c>
      <c r="S233">
        <f t="shared" si="113"/>
        <v>226.109928477989</v>
      </c>
      <c r="T233">
        <f t="shared" si="114"/>
        <v>33.750865509537874</v>
      </c>
      <c r="U233">
        <f t="shared" si="115"/>
        <v>33.90298571428572</v>
      </c>
      <c r="V233">
        <f t="shared" si="116"/>
        <v>5.3141644343967522</v>
      </c>
      <c r="W233">
        <f t="shared" si="117"/>
        <v>69.696357440168896</v>
      </c>
      <c r="X233">
        <f t="shared" si="118"/>
        <v>3.7452186388410085</v>
      </c>
      <c r="Y233">
        <f t="shared" si="119"/>
        <v>5.3736217736430563</v>
      </c>
      <c r="Z233">
        <f t="shared" si="120"/>
        <v>1.5689457955557438</v>
      </c>
      <c r="AA233">
        <f t="shared" si="121"/>
        <v>-300.52558058543349</v>
      </c>
      <c r="AB233">
        <f t="shared" si="122"/>
        <v>39.729269188979856</v>
      </c>
      <c r="AC233">
        <f t="shared" si="123"/>
        <v>2.4871619838765957</v>
      </c>
      <c r="AD233">
        <f t="shared" si="124"/>
        <v>-32.199220934588027</v>
      </c>
      <c r="AE233">
        <f t="shared" si="125"/>
        <v>47.26984797739528</v>
      </c>
      <c r="AF233">
        <f t="shared" si="126"/>
        <v>6.7022968459829926</v>
      </c>
      <c r="AG233">
        <f t="shared" si="127"/>
        <v>23.552860486348266</v>
      </c>
      <c r="AH233">
        <v>1492.063553232261</v>
      </c>
      <c r="AI233">
        <v>1474.7712121212121</v>
      </c>
      <c r="AJ233">
        <v>1.7543553023683141</v>
      </c>
      <c r="AK233">
        <v>66.861594045505171</v>
      </c>
      <c r="AL233">
        <f t="shared" si="128"/>
        <v>6.814639015542709</v>
      </c>
      <c r="AM233">
        <v>34.217168993552747</v>
      </c>
      <c r="AN233">
        <v>36.908455151515142</v>
      </c>
      <c r="AO233">
        <v>6.6606237503311853E-3</v>
      </c>
      <c r="AP233">
        <v>85.609805602652457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47418.106484280019</v>
      </c>
      <c r="AV233">
        <f t="shared" si="132"/>
        <v>1199.9657142857141</v>
      </c>
      <c r="AW233">
        <f t="shared" si="133"/>
        <v>1025.8962779678695</v>
      </c>
      <c r="AX233">
        <f t="shared" si="134"/>
        <v>0.85493799177298979</v>
      </c>
      <c r="AY233">
        <f t="shared" si="135"/>
        <v>0.18843032412187055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1665416400.0999999</v>
      </c>
      <c r="BF233">
        <v>1417.818571428571</v>
      </c>
      <c r="BG233">
        <v>1441.4</v>
      </c>
      <c r="BH233">
        <v>36.90071428571428</v>
      </c>
      <c r="BI233">
        <v>34.219528571428569</v>
      </c>
      <c r="BJ233">
        <v>1416.261428571429</v>
      </c>
      <c r="BK233">
        <v>36.626714285714293</v>
      </c>
      <c r="BL233">
        <v>650.02728571428577</v>
      </c>
      <c r="BM233">
        <v>101.3945714285714</v>
      </c>
      <c r="BN233">
        <v>9.9903985714285715E-2</v>
      </c>
      <c r="BO233">
        <v>34.102457142857141</v>
      </c>
      <c r="BP233">
        <v>33.90298571428572</v>
      </c>
      <c r="BQ233">
        <v>999.89999999999986</v>
      </c>
      <c r="BR233">
        <v>0</v>
      </c>
      <c r="BS233">
        <v>0</v>
      </c>
      <c r="BT233">
        <v>9027.3214285714294</v>
      </c>
      <c r="BU233">
        <v>0</v>
      </c>
      <c r="BV233">
        <v>299.79899999999998</v>
      </c>
      <c r="BW233">
        <v>-23.583385714285711</v>
      </c>
      <c r="BX233">
        <v>1472.1428571428571</v>
      </c>
      <c r="BY233">
        <v>1492.471428571429</v>
      </c>
      <c r="BZ233">
        <v>2.6811814285714282</v>
      </c>
      <c r="CA233">
        <v>1441.4</v>
      </c>
      <c r="CB233">
        <v>34.219528571428569</v>
      </c>
      <c r="CC233">
        <v>3.7415314285714278</v>
      </c>
      <c r="CD233">
        <v>3.4696728571428568</v>
      </c>
      <c r="CE233">
        <v>27.757514285714279</v>
      </c>
      <c r="CF233">
        <v>26.472085714285711</v>
      </c>
      <c r="CG233">
        <v>1199.9657142857141</v>
      </c>
      <c r="CH233">
        <v>0.49998371428571431</v>
      </c>
      <c r="CI233">
        <v>0.5000162857142858</v>
      </c>
      <c r="CJ233">
        <v>0</v>
      </c>
      <c r="CK233">
        <v>1001.194285714286</v>
      </c>
      <c r="CL233">
        <v>4.9990899999999998</v>
      </c>
      <c r="CM233">
        <v>11088.414285714291</v>
      </c>
      <c r="CN233">
        <v>9557.5214285714283</v>
      </c>
      <c r="CO233">
        <v>43.410428571428582</v>
      </c>
      <c r="CP233">
        <v>46.186999999999998</v>
      </c>
      <c r="CQ233">
        <v>44.267714285714291</v>
      </c>
      <c r="CR233">
        <v>44.936999999999998</v>
      </c>
      <c r="CS233">
        <v>45</v>
      </c>
      <c r="CT233">
        <v>597.46428571428555</v>
      </c>
      <c r="CU233">
        <v>597.50285714285724</v>
      </c>
      <c r="CV233">
        <v>0</v>
      </c>
      <c r="CW233">
        <v>1665416405.5999999</v>
      </c>
      <c r="CX233">
        <v>0</v>
      </c>
      <c r="CY233">
        <v>1665411210</v>
      </c>
      <c r="CZ233" t="s">
        <v>356</v>
      </c>
      <c r="DA233">
        <v>1665411210</v>
      </c>
      <c r="DB233">
        <v>1665411207</v>
      </c>
      <c r="DC233">
        <v>2</v>
      </c>
      <c r="DD233">
        <v>-1.1599999999999999</v>
      </c>
      <c r="DE233">
        <v>-4.0000000000000001E-3</v>
      </c>
      <c r="DF233">
        <v>0.52200000000000002</v>
      </c>
      <c r="DG233">
        <v>0.222</v>
      </c>
      <c r="DH233">
        <v>406</v>
      </c>
      <c r="DI233">
        <v>31</v>
      </c>
      <c r="DJ233">
        <v>0.33</v>
      </c>
      <c r="DK233">
        <v>0.17</v>
      </c>
      <c r="DL233">
        <v>-23.43394</v>
      </c>
      <c r="DM233">
        <v>-1.0355009380862901</v>
      </c>
      <c r="DN233">
        <v>0.1096013248095115</v>
      </c>
      <c r="DO233">
        <v>0</v>
      </c>
      <c r="DP233">
        <v>2.660101</v>
      </c>
      <c r="DQ233">
        <v>8.8788292682924499E-2</v>
      </c>
      <c r="DR233">
        <v>1.260192203594356E-2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3.29616</v>
      </c>
      <c r="EB233">
        <v>2.6252900000000001</v>
      </c>
      <c r="EC233">
        <v>0.23241800000000001</v>
      </c>
      <c r="ED233">
        <v>0.23330400000000001</v>
      </c>
      <c r="EE233">
        <v>0.147316</v>
      </c>
      <c r="EF233">
        <v>0.138764</v>
      </c>
      <c r="EG233">
        <v>23226.400000000001</v>
      </c>
      <c r="EH233">
        <v>23723.8</v>
      </c>
      <c r="EI233">
        <v>28164.5</v>
      </c>
      <c r="EJ233">
        <v>29796.6</v>
      </c>
      <c r="EK233">
        <v>32985.300000000003</v>
      </c>
      <c r="EL233">
        <v>35668.800000000003</v>
      </c>
      <c r="EM233">
        <v>39672.6</v>
      </c>
      <c r="EN233">
        <v>42631.199999999997</v>
      </c>
      <c r="EO233">
        <v>2.2197300000000002</v>
      </c>
      <c r="EP233">
        <v>2.16852</v>
      </c>
      <c r="EQ233">
        <v>4.7273900000000001E-2</v>
      </c>
      <c r="ER233">
        <v>0</v>
      </c>
      <c r="ES233">
        <v>33.141599999999997</v>
      </c>
      <c r="ET233">
        <v>999.9</v>
      </c>
      <c r="EU233">
        <v>69.2</v>
      </c>
      <c r="EV233">
        <v>36.700000000000003</v>
      </c>
      <c r="EW233">
        <v>42.329300000000003</v>
      </c>
      <c r="EX233">
        <v>56.658000000000001</v>
      </c>
      <c r="EY233">
        <v>-2.2515999999999998</v>
      </c>
      <c r="EZ233">
        <v>2</v>
      </c>
      <c r="FA233">
        <v>0.49421700000000002</v>
      </c>
      <c r="FB233">
        <v>1.09355</v>
      </c>
      <c r="FC233">
        <v>20.2667</v>
      </c>
      <c r="FD233">
        <v>5.21699</v>
      </c>
      <c r="FE233">
        <v>12.004</v>
      </c>
      <c r="FF233">
        <v>4.9859499999999999</v>
      </c>
      <c r="FG233">
        <v>3.2845800000000001</v>
      </c>
      <c r="FH233">
        <v>5750.2</v>
      </c>
      <c r="FI233">
        <v>9999</v>
      </c>
      <c r="FJ233">
        <v>9999</v>
      </c>
      <c r="FK233">
        <v>465.6</v>
      </c>
      <c r="FL233">
        <v>1.86582</v>
      </c>
      <c r="FM233">
        <v>1.8621799999999999</v>
      </c>
      <c r="FN233">
        <v>1.86426</v>
      </c>
      <c r="FO233">
        <v>1.8603499999999999</v>
      </c>
      <c r="FP233">
        <v>1.8610500000000001</v>
      </c>
      <c r="FQ233">
        <v>1.8601399999999999</v>
      </c>
      <c r="FR233">
        <v>1.8618300000000001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1.55</v>
      </c>
      <c r="GH233">
        <v>0.27410000000000001</v>
      </c>
      <c r="GI233">
        <v>0.1107589500545309</v>
      </c>
      <c r="GJ233">
        <v>1.50489809740067E-3</v>
      </c>
      <c r="GK233">
        <v>-2.0552440134273611E-7</v>
      </c>
      <c r="GL233">
        <v>-9.6702536598140934E-11</v>
      </c>
      <c r="GM233">
        <v>-9.7891647304491333E-2</v>
      </c>
      <c r="GN233">
        <v>9.3380900660654225E-3</v>
      </c>
      <c r="GO233">
        <v>6.5945522138961576E-7</v>
      </c>
      <c r="GP233">
        <v>5.8990856701692426E-7</v>
      </c>
      <c r="GQ233">
        <v>7</v>
      </c>
      <c r="GR233">
        <v>2047</v>
      </c>
      <c r="GS233">
        <v>3</v>
      </c>
      <c r="GT233">
        <v>37</v>
      </c>
      <c r="GU233">
        <v>86.5</v>
      </c>
      <c r="GV233">
        <v>86.6</v>
      </c>
      <c r="GW233">
        <v>3.72559</v>
      </c>
      <c r="GX233">
        <v>2.5390600000000001</v>
      </c>
      <c r="GY233">
        <v>2.04834</v>
      </c>
      <c r="GZ233">
        <v>2.6184099999999999</v>
      </c>
      <c r="HA233">
        <v>2.1972700000000001</v>
      </c>
      <c r="HB233">
        <v>2.3107899999999999</v>
      </c>
      <c r="HC233">
        <v>41.664999999999999</v>
      </c>
      <c r="HD233">
        <v>14.709899999999999</v>
      </c>
      <c r="HE233">
        <v>18</v>
      </c>
      <c r="HF233">
        <v>703.86</v>
      </c>
      <c r="HG233">
        <v>735.27700000000004</v>
      </c>
      <c r="HH233">
        <v>31.002700000000001</v>
      </c>
      <c r="HI233">
        <v>33.638500000000001</v>
      </c>
      <c r="HJ233">
        <v>30.0015</v>
      </c>
      <c r="HK233">
        <v>33.346299999999999</v>
      </c>
      <c r="HL233">
        <v>33.312100000000001</v>
      </c>
      <c r="HM233">
        <v>74.527199999999993</v>
      </c>
      <c r="HN233">
        <v>25.171199999999999</v>
      </c>
      <c r="HO233">
        <v>91.4208</v>
      </c>
      <c r="HP233">
        <v>31</v>
      </c>
      <c r="HQ233">
        <v>1454.76</v>
      </c>
      <c r="HR233">
        <v>34.239899999999999</v>
      </c>
      <c r="HS233">
        <v>99.122799999999998</v>
      </c>
      <c r="HT233">
        <v>98.8185</v>
      </c>
    </row>
    <row r="234" spans="1:228" x14ac:dyDescent="0.2">
      <c r="A234">
        <v>219</v>
      </c>
      <c r="B234">
        <v>1665416406.0999999</v>
      </c>
      <c r="C234">
        <v>870.5</v>
      </c>
      <c r="D234" t="s">
        <v>797</v>
      </c>
      <c r="E234" t="s">
        <v>798</v>
      </c>
      <c r="F234">
        <v>4</v>
      </c>
      <c r="G234">
        <v>1665416403.7874999</v>
      </c>
      <c r="H234">
        <f t="shared" si="102"/>
        <v>6.7593357427021836E-3</v>
      </c>
      <c r="I234">
        <f t="shared" si="103"/>
        <v>6.7593357427021834</v>
      </c>
      <c r="J234">
        <f t="shared" si="104"/>
        <v>23.670190345288603</v>
      </c>
      <c r="K234">
        <f t="shared" si="105"/>
        <v>1424.0574999999999</v>
      </c>
      <c r="L234">
        <f t="shared" si="106"/>
        <v>1299.2792819343931</v>
      </c>
      <c r="M234">
        <f t="shared" si="107"/>
        <v>131.86775435390115</v>
      </c>
      <c r="N234">
        <f t="shared" si="108"/>
        <v>144.53187025059702</v>
      </c>
      <c r="O234">
        <f t="shared" si="109"/>
        <v>0.44567720386879472</v>
      </c>
      <c r="P234">
        <f t="shared" si="110"/>
        <v>3.6858074281674504</v>
      </c>
      <c r="Q234">
        <f t="shared" si="111"/>
        <v>0.41775700904794333</v>
      </c>
      <c r="R234">
        <f t="shared" si="112"/>
        <v>0.2634607600565036</v>
      </c>
      <c r="S234">
        <f t="shared" si="113"/>
        <v>226.11222819766743</v>
      </c>
      <c r="T234">
        <f t="shared" si="114"/>
        <v>33.767309498759566</v>
      </c>
      <c r="U234">
        <f t="shared" si="115"/>
        <v>33.907475000000012</v>
      </c>
      <c r="V234">
        <f t="shared" si="116"/>
        <v>5.315496256120654</v>
      </c>
      <c r="W234">
        <f t="shared" si="117"/>
        <v>69.700943180046821</v>
      </c>
      <c r="X234">
        <f t="shared" si="118"/>
        <v>3.7466458738570894</v>
      </c>
      <c r="Y234">
        <f t="shared" si="119"/>
        <v>5.3753158894550443</v>
      </c>
      <c r="Z234">
        <f t="shared" si="120"/>
        <v>1.5688503822635647</v>
      </c>
      <c r="AA234">
        <f t="shared" si="121"/>
        <v>-298.08670625316631</v>
      </c>
      <c r="AB234">
        <f t="shared" si="122"/>
        <v>39.868527160387671</v>
      </c>
      <c r="AC234">
        <f t="shared" si="123"/>
        <v>2.5018254572713143</v>
      </c>
      <c r="AD234">
        <f t="shared" si="124"/>
        <v>-29.604125437839897</v>
      </c>
      <c r="AE234">
        <f t="shared" si="125"/>
        <v>47.029063049881259</v>
      </c>
      <c r="AF234">
        <f t="shared" si="126"/>
        <v>6.7218272541197912</v>
      </c>
      <c r="AG234">
        <f t="shared" si="127"/>
        <v>23.670190345288603</v>
      </c>
      <c r="AH234">
        <v>1499.000259304112</v>
      </c>
      <c r="AI234">
        <v>1481.7786060606061</v>
      </c>
      <c r="AJ234">
        <v>1.724558915752979</v>
      </c>
      <c r="AK234">
        <v>66.861594045505171</v>
      </c>
      <c r="AL234">
        <f t="shared" si="128"/>
        <v>6.7593357427021834</v>
      </c>
      <c r="AM234">
        <v>34.226022827447963</v>
      </c>
      <c r="AN234">
        <v>36.920170909090913</v>
      </c>
      <c r="AO234">
        <v>1.89494201181573E-3</v>
      </c>
      <c r="AP234">
        <v>85.609805602652457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47263.901681855015</v>
      </c>
      <c r="AV234">
        <f t="shared" si="132"/>
        <v>1199.9775</v>
      </c>
      <c r="AW234">
        <f t="shared" si="133"/>
        <v>1025.9063949210711</v>
      </c>
      <c r="AX234">
        <f t="shared" si="134"/>
        <v>0.85493802585554413</v>
      </c>
      <c r="AY234">
        <f t="shared" si="135"/>
        <v>0.18843038990120017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1665416403.7874999</v>
      </c>
      <c r="BF234">
        <v>1424.0574999999999</v>
      </c>
      <c r="BG234">
        <v>1447.5687499999999</v>
      </c>
      <c r="BH234">
        <v>36.915312499999999</v>
      </c>
      <c r="BI234">
        <v>34.226250000000007</v>
      </c>
      <c r="BJ234">
        <v>1422.5025000000001</v>
      </c>
      <c r="BK234">
        <v>36.641150000000003</v>
      </c>
      <c r="BL234">
        <v>650.00199999999995</v>
      </c>
      <c r="BM234">
        <v>101.393</v>
      </c>
      <c r="BN234">
        <v>0.10000168750000001</v>
      </c>
      <c r="BO234">
        <v>34.108112499999997</v>
      </c>
      <c r="BP234">
        <v>33.907475000000012</v>
      </c>
      <c r="BQ234">
        <v>999.9</v>
      </c>
      <c r="BR234">
        <v>0</v>
      </c>
      <c r="BS234">
        <v>0</v>
      </c>
      <c r="BT234">
        <v>8997.8125</v>
      </c>
      <c r="BU234">
        <v>0</v>
      </c>
      <c r="BV234">
        <v>251.27787499999999</v>
      </c>
      <c r="BW234">
        <v>-23.511375000000001</v>
      </c>
      <c r="BX234">
        <v>1478.645</v>
      </c>
      <c r="BY234">
        <v>1498.8712499999999</v>
      </c>
      <c r="BZ234">
        <v>2.6890450000000001</v>
      </c>
      <c r="CA234">
        <v>1447.5687499999999</v>
      </c>
      <c r="CB234">
        <v>34.226250000000007</v>
      </c>
      <c r="CC234">
        <v>3.7429562500000002</v>
      </c>
      <c r="CD234">
        <v>3.4703062500000001</v>
      </c>
      <c r="CE234">
        <v>27.764062500000001</v>
      </c>
      <c r="CF234">
        <v>26.4751625</v>
      </c>
      <c r="CG234">
        <v>1199.9775</v>
      </c>
      <c r="CH234">
        <v>0.49998150000000002</v>
      </c>
      <c r="CI234">
        <v>0.50001849999999992</v>
      </c>
      <c r="CJ234">
        <v>0</v>
      </c>
      <c r="CK234">
        <v>1001.20625</v>
      </c>
      <c r="CL234">
        <v>4.9990899999999998</v>
      </c>
      <c r="CM234">
        <v>11032.35</v>
      </c>
      <c r="CN234">
        <v>9557.6037499999984</v>
      </c>
      <c r="CO234">
        <v>43.436999999999998</v>
      </c>
      <c r="CP234">
        <v>46.186999999999998</v>
      </c>
      <c r="CQ234">
        <v>44.28875</v>
      </c>
      <c r="CR234">
        <v>44.936999999999998</v>
      </c>
      <c r="CS234">
        <v>45</v>
      </c>
      <c r="CT234">
        <v>597.46875</v>
      </c>
      <c r="CU234">
        <v>597.51</v>
      </c>
      <c r="CV234">
        <v>0</v>
      </c>
      <c r="CW234">
        <v>1665416409.8</v>
      </c>
      <c r="CX234">
        <v>0</v>
      </c>
      <c r="CY234">
        <v>1665411210</v>
      </c>
      <c r="CZ234" t="s">
        <v>356</v>
      </c>
      <c r="DA234">
        <v>1665411210</v>
      </c>
      <c r="DB234">
        <v>1665411207</v>
      </c>
      <c r="DC234">
        <v>2</v>
      </c>
      <c r="DD234">
        <v>-1.1599999999999999</v>
      </c>
      <c r="DE234">
        <v>-4.0000000000000001E-3</v>
      </c>
      <c r="DF234">
        <v>0.52200000000000002</v>
      </c>
      <c r="DG234">
        <v>0.222</v>
      </c>
      <c r="DH234">
        <v>406</v>
      </c>
      <c r="DI234">
        <v>31</v>
      </c>
      <c r="DJ234">
        <v>0.33</v>
      </c>
      <c r="DK234">
        <v>0.17</v>
      </c>
      <c r="DL234">
        <v>-23.469597560975611</v>
      </c>
      <c r="DM234">
        <v>-0.78683832752609051</v>
      </c>
      <c r="DN234">
        <v>9.9705959133514585E-2</v>
      </c>
      <c r="DO234">
        <v>0</v>
      </c>
      <c r="DP234">
        <v>2.667105609756097</v>
      </c>
      <c r="DQ234">
        <v>0.1062073170731733</v>
      </c>
      <c r="DR234">
        <v>1.4077680492283929E-2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365</v>
      </c>
      <c r="EA234">
        <v>3.2963300000000002</v>
      </c>
      <c r="EB234">
        <v>2.6252599999999999</v>
      </c>
      <c r="EC234">
        <v>0.23308100000000001</v>
      </c>
      <c r="ED234">
        <v>0.23394699999999999</v>
      </c>
      <c r="EE234">
        <v>0.147346</v>
      </c>
      <c r="EF234">
        <v>0.13877200000000001</v>
      </c>
      <c r="EG234">
        <v>23205.7</v>
      </c>
      <c r="EH234">
        <v>23703.3</v>
      </c>
      <c r="EI234">
        <v>28163.8</v>
      </c>
      <c r="EJ234">
        <v>29796</v>
      </c>
      <c r="EK234">
        <v>32983.5</v>
      </c>
      <c r="EL234">
        <v>35667.699999999997</v>
      </c>
      <c r="EM234">
        <v>39671.699999999997</v>
      </c>
      <c r="EN234">
        <v>42630.2</v>
      </c>
      <c r="EO234">
        <v>2.2195200000000002</v>
      </c>
      <c r="EP234">
        <v>2.1681699999999999</v>
      </c>
      <c r="EQ234">
        <v>4.6435700000000003E-2</v>
      </c>
      <c r="ER234">
        <v>0</v>
      </c>
      <c r="ES234">
        <v>33.159399999999998</v>
      </c>
      <c r="ET234">
        <v>999.9</v>
      </c>
      <c r="EU234">
        <v>69.2</v>
      </c>
      <c r="EV234">
        <v>36.700000000000003</v>
      </c>
      <c r="EW234">
        <v>42.332099999999997</v>
      </c>
      <c r="EX234">
        <v>56.567999999999998</v>
      </c>
      <c r="EY234">
        <v>-2.30769</v>
      </c>
      <c r="EZ234">
        <v>2</v>
      </c>
      <c r="FA234">
        <v>0.495313</v>
      </c>
      <c r="FB234">
        <v>1.1026499999999999</v>
      </c>
      <c r="FC234">
        <v>20.2667</v>
      </c>
      <c r="FD234">
        <v>5.2166899999999998</v>
      </c>
      <c r="FE234">
        <v>12.004</v>
      </c>
      <c r="FF234">
        <v>4.9859</v>
      </c>
      <c r="FG234">
        <v>3.2845</v>
      </c>
      <c r="FH234">
        <v>5750.5</v>
      </c>
      <c r="FI234">
        <v>9999</v>
      </c>
      <c r="FJ234">
        <v>9999</v>
      </c>
      <c r="FK234">
        <v>465.6</v>
      </c>
      <c r="FL234">
        <v>1.86582</v>
      </c>
      <c r="FM234">
        <v>1.8621799999999999</v>
      </c>
      <c r="FN234">
        <v>1.86425</v>
      </c>
      <c r="FO234">
        <v>1.8603499999999999</v>
      </c>
      <c r="FP234">
        <v>1.86107</v>
      </c>
      <c r="FQ234">
        <v>1.86016</v>
      </c>
      <c r="FR234">
        <v>1.86182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1.56</v>
      </c>
      <c r="GH234">
        <v>0.27429999999999999</v>
      </c>
      <c r="GI234">
        <v>0.1107589500545309</v>
      </c>
      <c r="GJ234">
        <v>1.50489809740067E-3</v>
      </c>
      <c r="GK234">
        <v>-2.0552440134273611E-7</v>
      </c>
      <c r="GL234">
        <v>-9.6702536598140934E-11</v>
      </c>
      <c r="GM234">
        <v>-9.7891647304491333E-2</v>
      </c>
      <c r="GN234">
        <v>9.3380900660654225E-3</v>
      </c>
      <c r="GO234">
        <v>6.5945522138961576E-7</v>
      </c>
      <c r="GP234">
        <v>5.8990856701692426E-7</v>
      </c>
      <c r="GQ234">
        <v>7</v>
      </c>
      <c r="GR234">
        <v>2047</v>
      </c>
      <c r="GS234">
        <v>3</v>
      </c>
      <c r="GT234">
        <v>37</v>
      </c>
      <c r="GU234">
        <v>86.6</v>
      </c>
      <c r="GV234">
        <v>86.7</v>
      </c>
      <c r="GW234">
        <v>3.7390099999999999</v>
      </c>
      <c r="GX234">
        <v>2.5402800000000001</v>
      </c>
      <c r="GY234">
        <v>2.04834</v>
      </c>
      <c r="GZ234">
        <v>2.6184099999999999</v>
      </c>
      <c r="HA234">
        <v>2.1972700000000001</v>
      </c>
      <c r="HB234">
        <v>2.2936999999999999</v>
      </c>
      <c r="HC234">
        <v>41.691200000000002</v>
      </c>
      <c r="HD234">
        <v>14.709899999999999</v>
      </c>
      <c r="HE234">
        <v>18</v>
      </c>
      <c r="HF234">
        <v>703.80499999999995</v>
      </c>
      <c r="HG234">
        <v>735.07100000000003</v>
      </c>
      <c r="HH234">
        <v>31.002600000000001</v>
      </c>
      <c r="HI234">
        <v>33.650500000000001</v>
      </c>
      <c r="HJ234">
        <v>30.0014</v>
      </c>
      <c r="HK234">
        <v>33.356299999999997</v>
      </c>
      <c r="HL234">
        <v>33.322499999999998</v>
      </c>
      <c r="HM234">
        <v>74.804199999999994</v>
      </c>
      <c r="HN234">
        <v>25.171199999999999</v>
      </c>
      <c r="HO234">
        <v>91.4208</v>
      </c>
      <c r="HP234">
        <v>31</v>
      </c>
      <c r="HQ234">
        <v>1461.45</v>
      </c>
      <c r="HR234">
        <v>34.239899999999999</v>
      </c>
      <c r="HS234">
        <v>99.120599999999996</v>
      </c>
      <c r="HT234">
        <v>98.816299999999998</v>
      </c>
    </row>
    <row r="235" spans="1:228" x14ac:dyDescent="0.2">
      <c r="A235">
        <v>220</v>
      </c>
      <c r="B235">
        <v>1665416410.0999999</v>
      </c>
      <c r="C235">
        <v>874.5</v>
      </c>
      <c r="D235" t="s">
        <v>799</v>
      </c>
      <c r="E235" t="s">
        <v>800</v>
      </c>
      <c r="F235">
        <v>4</v>
      </c>
      <c r="G235">
        <v>1665416408.0999999</v>
      </c>
      <c r="H235">
        <f t="shared" si="102"/>
        <v>6.7839234985187019E-3</v>
      </c>
      <c r="I235">
        <f t="shared" si="103"/>
        <v>6.7839234985187016</v>
      </c>
      <c r="J235">
        <f t="shared" si="104"/>
        <v>22.346581163926242</v>
      </c>
      <c r="K235">
        <f t="shared" si="105"/>
        <v>1431.245714285714</v>
      </c>
      <c r="L235">
        <f t="shared" si="106"/>
        <v>1311.4231650828235</v>
      </c>
      <c r="M235">
        <f t="shared" si="107"/>
        <v>133.10017460439445</v>
      </c>
      <c r="N235">
        <f t="shared" si="108"/>
        <v>145.26131575629805</v>
      </c>
      <c r="O235">
        <f t="shared" si="109"/>
        <v>0.4468948039969603</v>
      </c>
      <c r="P235">
        <f t="shared" si="110"/>
        <v>3.684702882466548</v>
      </c>
      <c r="Q235">
        <f t="shared" si="111"/>
        <v>0.41881915036741874</v>
      </c>
      <c r="R235">
        <f t="shared" si="112"/>
        <v>0.26413733728897271</v>
      </c>
      <c r="S235">
        <f t="shared" si="113"/>
        <v>226.13711537743092</v>
      </c>
      <c r="T235">
        <f t="shared" si="114"/>
        <v>33.766040902238124</v>
      </c>
      <c r="U235">
        <f t="shared" si="115"/>
        <v>33.918285714285723</v>
      </c>
      <c r="V235">
        <f t="shared" si="116"/>
        <v>5.3187046266041094</v>
      </c>
      <c r="W235">
        <f t="shared" si="117"/>
        <v>69.714546164583169</v>
      </c>
      <c r="X235">
        <f t="shared" si="118"/>
        <v>3.7481801639701522</v>
      </c>
      <c r="Y235">
        <f t="shared" si="119"/>
        <v>5.3764678538125903</v>
      </c>
      <c r="Z235">
        <f t="shared" si="120"/>
        <v>1.5705244626339572</v>
      </c>
      <c r="AA235">
        <f t="shared" si="121"/>
        <v>-299.17102628467478</v>
      </c>
      <c r="AB235">
        <f t="shared" si="122"/>
        <v>38.472771532802881</v>
      </c>
      <c r="AC235">
        <f t="shared" si="123"/>
        <v>2.4151357655329169</v>
      </c>
      <c r="AD235">
        <f t="shared" si="124"/>
        <v>-32.146003608908075</v>
      </c>
      <c r="AE235">
        <f t="shared" si="125"/>
        <v>46.995351789110792</v>
      </c>
      <c r="AF235">
        <f t="shared" si="126"/>
        <v>6.7485727580443973</v>
      </c>
      <c r="AG235">
        <f t="shared" si="127"/>
        <v>22.346581163926242</v>
      </c>
      <c r="AH235">
        <v>1505.9413421610641</v>
      </c>
      <c r="AI235">
        <v>1488.8795151515151</v>
      </c>
      <c r="AJ235">
        <v>1.825180915910906</v>
      </c>
      <c r="AK235">
        <v>66.861594045505171</v>
      </c>
      <c r="AL235">
        <f t="shared" si="128"/>
        <v>6.7839234985187016</v>
      </c>
      <c r="AM235">
        <v>34.228684286185853</v>
      </c>
      <c r="AN235">
        <v>36.936667272727263</v>
      </c>
      <c r="AO235">
        <v>1.0817656423441589E-3</v>
      </c>
      <c r="AP235">
        <v>85.609805602652457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47243.614819559712</v>
      </c>
      <c r="AV235">
        <f t="shared" si="132"/>
        <v>1200.1171428571431</v>
      </c>
      <c r="AW235">
        <f t="shared" si="133"/>
        <v>1026.0250421644723</v>
      </c>
      <c r="AX235">
        <f t="shared" si="134"/>
        <v>0.85493741029462655</v>
      </c>
      <c r="AY235">
        <f t="shared" si="135"/>
        <v>0.18842920186862902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1665416408.0999999</v>
      </c>
      <c r="BF235">
        <v>1431.245714285714</v>
      </c>
      <c r="BG235">
        <v>1454.777142857143</v>
      </c>
      <c r="BH235">
        <v>36.930457142857151</v>
      </c>
      <c r="BI235">
        <v>34.230942857142857</v>
      </c>
      <c r="BJ235">
        <v>1429.6857142857141</v>
      </c>
      <c r="BK235">
        <v>36.656100000000002</v>
      </c>
      <c r="BL235">
        <v>650.05142857142857</v>
      </c>
      <c r="BM235">
        <v>101.3928571428571</v>
      </c>
      <c r="BN235">
        <v>0.10006912857142861</v>
      </c>
      <c r="BO235">
        <v>34.111957142857143</v>
      </c>
      <c r="BP235">
        <v>33.918285714285723</v>
      </c>
      <c r="BQ235">
        <v>999.89999999999986</v>
      </c>
      <c r="BR235">
        <v>0</v>
      </c>
      <c r="BS235">
        <v>0</v>
      </c>
      <c r="BT235">
        <v>8994.0185714285708</v>
      </c>
      <c r="BU235">
        <v>0</v>
      </c>
      <c r="BV235">
        <v>284.53385714285707</v>
      </c>
      <c r="BW235">
        <v>-23.531842857142859</v>
      </c>
      <c r="BX235">
        <v>1486.1285714285709</v>
      </c>
      <c r="BY235">
        <v>1506.34</v>
      </c>
      <c r="BZ235">
        <v>2.699515714285714</v>
      </c>
      <c r="CA235">
        <v>1454.777142857143</v>
      </c>
      <c r="CB235">
        <v>34.230942857142857</v>
      </c>
      <c r="CC235">
        <v>3.744478571428572</v>
      </c>
      <c r="CD235">
        <v>3.4707671428571421</v>
      </c>
      <c r="CE235">
        <v>27.771042857142859</v>
      </c>
      <c r="CF235">
        <v>26.477414285714278</v>
      </c>
      <c r="CG235">
        <v>1200.1171428571431</v>
      </c>
      <c r="CH235">
        <v>0.50000357142857144</v>
      </c>
      <c r="CI235">
        <v>0.49999642857142851</v>
      </c>
      <c r="CJ235">
        <v>0</v>
      </c>
      <c r="CK235">
        <v>1001.104285714286</v>
      </c>
      <c r="CL235">
        <v>4.9990899999999998</v>
      </c>
      <c r="CM235">
        <v>11115.4</v>
      </c>
      <c r="CN235">
        <v>9558.7971428571436</v>
      </c>
      <c r="CO235">
        <v>43.436999999999998</v>
      </c>
      <c r="CP235">
        <v>46.186999999999998</v>
      </c>
      <c r="CQ235">
        <v>44.311999999999998</v>
      </c>
      <c r="CR235">
        <v>44.936999999999998</v>
      </c>
      <c r="CS235">
        <v>45.061999999999998</v>
      </c>
      <c r="CT235">
        <v>597.56285714285707</v>
      </c>
      <c r="CU235">
        <v>597.5542857142857</v>
      </c>
      <c r="CV235">
        <v>0</v>
      </c>
      <c r="CW235">
        <v>1665416413.4000001</v>
      </c>
      <c r="CX235">
        <v>0</v>
      </c>
      <c r="CY235">
        <v>1665411210</v>
      </c>
      <c r="CZ235" t="s">
        <v>356</v>
      </c>
      <c r="DA235">
        <v>1665411210</v>
      </c>
      <c r="DB235">
        <v>1665411207</v>
      </c>
      <c r="DC235">
        <v>2</v>
      </c>
      <c r="DD235">
        <v>-1.1599999999999999</v>
      </c>
      <c r="DE235">
        <v>-4.0000000000000001E-3</v>
      </c>
      <c r="DF235">
        <v>0.52200000000000002</v>
      </c>
      <c r="DG235">
        <v>0.222</v>
      </c>
      <c r="DH235">
        <v>406</v>
      </c>
      <c r="DI235">
        <v>31</v>
      </c>
      <c r="DJ235">
        <v>0.33</v>
      </c>
      <c r="DK235">
        <v>0.17</v>
      </c>
      <c r="DL235">
        <v>-23.50539024390244</v>
      </c>
      <c r="DM235">
        <v>-0.5850522648083718</v>
      </c>
      <c r="DN235">
        <v>8.9239889923727861E-2</v>
      </c>
      <c r="DO235">
        <v>0</v>
      </c>
      <c r="DP235">
        <v>2.6745075609756102</v>
      </c>
      <c r="DQ235">
        <v>0.15072543554006609</v>
      </c>
      <c r="DR235">
        <v>1.6974151048204381E-2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365</v>
      </c>
      <c r="EA235">
        <v>3.29623</v>
      </c>
      <c r="EB235">
        <v>2.6253600000000001</v>
      </c>
      <c r="EC235">
        <v>0.23374</v>
      </c>
      <c r="ED235">
        <v>0.23458499999999999</v>
      </c>
      <c r="EE235">
        <v>0.14737600000000001</v>
      </c>
      <c r="EF235">
        <v>0.13878699999999999</v>
      </c>
      <c r="EG235">
        <v>23185.4</v>
      </c>
      <c r="EH235">
        <v>23682.5</v>
      </c>
      <c r="EI235">
        <v>28163.599999999999</v>
      </c>
      <c r="EJ235">
        <v>29794.9</v>
      </c>
      <c r="EK235">
        <v>32982.1</v>
      </c>
      <c r="EL235">
        <v>35666</v>
      </c>
      <c r="EM235">
        <v>39671.5</v>
      </c>
      <c r="EN235">
        <v>42629</v>
      </c>
      <c r="EO235">
        <v>2.2192699999999999</v>
      </c>
      <c r="EP235">
        <v>2.16805</v>
      </c>
      <c r="EQ235">
        <v>4.6323999999999997E-2</v>
      </c>
      <c r="ER235">
        <v>0</v>
      </c>
      <c r="ES235">
        <v>33.173699999999997</v>
      </c>
      <c r="ET235">
        <v>999.9</v>
      </c>
      <c r="EU235">
        <v>69.2</v>
      </c>
      <c r="EV235">
        <v>36.700000000000003</v>
      </c>
      <c r="EW235">
        <v>42.330500000000001</v>
      </c>
      <c r="EX235">
        <v>57.078000000000003</v>
      </c>
      <c r="EY235">
        <v>-2.2796500000000002</v>
      </c>
      <c r="EZ235">
        <v>2</v>
      </c>
      <c r="FA235">
        <v>0.49650699999999998</v>
      </c>
      <c r="FB235">
        <v>1.1096600000000001</v>
      </c>
      <c r="FC235">
        <v>20.2667</v>
      </c>
      <c r="FD235">
        <v>5.2168400000000004</v>
      </c>
      <c r="FE235">
        <v>12.004</v>
      </c>
      <c r="FF235">
        <v>4.9857500000000003</v>
      </c>
      <c r="FG235">
        <v>3.2845</v>
      </c>
      <c r="FH235">
        <v>5750.5</v>
      </c>
      <c r="FI235">
        <v>9999</v>
      </c>
      <c r="FJ235">
        <v>9999</v>
      </c>
      <c r="FK235">
        <v>465.6</v>
      </c>
      <c r="FL235">
        <v>1.8658399999999999</v>
      </c>
      <c r="FM235">
        <v>1.8621799999999999</v>
      </c>
      <c r="FN235">
        <v>1.86426</v>
      </c>
      <c r="FO235">
        <v>1.8603400000000001</v>
      </c>
      <c r="FP235">
        <v>1.8610899999999999</v>
      </c>
      <c r="FQ235">
        <v>1.8601399999999999</v>
      </c>
      <c r="FR235">
        <v>1.8617999999999999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1.56</v>
      </c>
      <c r="GH235">
        <v>0.27439999999999998</v>
      </c>
      <c r="GI235">
        <v>0.1107589500545309</v>
      </c>
      <c r="GJ235">
        <v>1.50489809740067E-3</v>
      </c>
      <c r="GK235">
        <v>-2.0552440134273611E-7</v>
      </c>
      <c r="GL235">
        <v>-9.6702536598140934E-11</v>
      </c>
      <c r="GM235">
        <v>-9.7891647304491333E-2</v>
      </c>
      <c r="GN235">
        <v>9.3380900660654225E-3</v>
      </c>
      <c r="GO235">
        <v>6.5945522138961576E-7</v>
      </c>
      <c r="GP235">
        <v>5.8990856701692426E-7</v>
      </c>
      <c r="GQ235">
        <v>7</v>
      </c>
      <c r="GR235">
        <v>2047</v>
      </c>
      <c r="GS235">
        <v>3</v>
      </c>
      <c r="GT235">
        <v>37</v>
      </c>
      <c r="GU235">
        <v>86.7</v>
      </c>
      <c r="GV235">
        <v>86.7</v>
      </c>
      <c r="GW235">
        <v>3.75244</v>
      </c>
      <c r="GX235">
        <v>2.5415000000000001</v>
      </c>
      <c r="GY235">
        <v>2.04834</v>
      </c>
      <c r="GZ235">
        <v>2.6184099999999999</v>
      </c>
      <c r="HA235">
        <v>2.1972700000000001</v>
      </c>
      <c r="HB235">
        <v>2.2912599999999999</v>
      </c>
      <c r="HC235">
        <v>41.664999999999999</v>
      </c>
      <c r="HD235">
        <v>14.7187</v>
      </c>
      <c r="HE235">
        <v>18</v>
      </c>
      <c r="HF235">
        <v>703.71500000000003</v>
      </c>
      <c r="HG235">
        <v>735.072</v>
      </c>
      <c r="HH235">
        <v>31.002300000000002</v>
      </c>
      <c r="HI235">
        <v>33.661499999999997</v>
      </c>
      <c r="HJ235">
        <v>30.0015</v>
      </c>
      <c r="HK235">
        <v>33.367100000000001</v>
      </c>
      <c r="HL235">
        <v>33.332299999999996</v>
      </c>
      <c r="HM235">
        <v>75.077600000000004</v>
      </c>
      <c r="HN235">
        <v>25.171199999999999</v>
      </c>
      <c r="HO235">
        <v>91.4208</v>
      </c>
      <c r="HP235">
        <v>31</v>
      </c>
      <c r="HQ235">
        <v>1468.14</v>
      </c>
      <c r="HR235">
        <v>34.238100000000003</v>
      </c>
      <c r="HS235">
        <v>99.119900000000001</v>
      </c>
      <c r="HT235">
        <v>98.813100000000006</v>
      </c>
    </row>
    <row r="236" spans="1:228" x14ac:dyDescent="0.2">
      <c r="A236">
        <v>221</v>
      </c>
      <c r="B236">
        <v>1665416414.0999999</v>
      </c>
      <c r="C236">
        <v>878.5</v>
      </c>
      <c r="D236" t="s">
        <v>801</v>
      </c>
      <c r="E236" t="s">
        <v>802</v>
      </c>
      <c r="F236">
        <v>4</v>
      </c>
      <c r="G236">
        <v>1665416411.7874999</v>
      </c>
      <c r="H236">
        <f t="shared" si="102"/>
        <v>6.7415517702053077E-3</v>
      </c>
      <c r="I236">
        <f t="shared" si="103"/>
        <v>6.7415517702053078</v>
      </c>
      <c r="J236">
        <f t="shared" si="104"/>
        <v>23.560129826245877</v>
      </c>
      <c r="K236">
        <f t="shared" si="105"/>
        <v>1437.5562500000001</v>
      </c>
      <c r="L236">
        <f t="shared" si="106"/>
        <v>1312.580397748312</v>
      </c>
      <c r="M236">
        <f t="shared" si="107"/>
        <v>133.21569158272155</v>
      </c>
      <c r="N236">
        <f t="shared" si="108"/>
        <v>145.89967240203671</v>
      </c>
      <c r="O236">
        <f t="shared" si="109"/>
        <v>0.44436143472162748</v>
      </c>
      <c r="P236">
        <f t="shared" si="110"/>
        <v>3.6774157853740457</v>
      </c>
      <c r="Q236">
        <f t="shared" si="111"/>
        <v>0.41654125113999135</v>
      </c>
      <c r="R236">
        <f t="shared" si="112"/>
        <v>0.26269254042049928</v>
      </c>
      <c r="S236">
        <f t="shared" si="113"/>
        <v>226.12127807310637</v>
      </c>
      <c r="T236">
        <f t="shared" si="114"/>
        <v>33.774280628657053</v>
      </c>
      <c r="U236">
        <f t="shared" si="115"/>
        <v>33.915374999999997</v>
      </c>
      <c r="V236">
        <f t="shared" si="116"/>
        <v>5.3178406281548565</v>
      </c>
      <c r="W236">
        <f t="shared" si="117"/>
        <v>69.722197131565011</v>
      </c>
      <c r="X236">
        <f t="shared" si="118"/>
        <v>3.7486109161581824</v>
      </c>
      <c r="Y236">
        <f t="shared" si="119"/>
        <v>5.3764956791086131</v>
      </c>
      <c r="Z236">
        <f t="shared" si="120"/>
        <v>1.569229711996674</v>
      </c>
      <c r="AA236">
        <f t="shared" si="121"/>
        <v>-297.30243306605405</v>
      </c>
      <c r="AB236">
        <f t="shared" si="122"/>
        <v>38.99216397181322</v>
      </c>
      <c r="AC236">
        <f t="shared" si="123"/>
        <v>2.4525573660935143</v>
      </c>
      <c r="AD236">
        <f t="shared" si="124"/>
        <v>-29.736433655040948</v>
      </c>
      <c r="AE236">
        <f t="shared" si="125"/>
        <v>46.792471077588097</v>
      </c>
      <c r="AF236">
        <f t="shared" si="126"/>
        <v>6.7441420560868712</v>
      </c>
      <c r="AG236">
        <f t="shared" si="127"/>
        <v>23.560129826245877</v>
      </c>
      <c r="AH236">
        <v>1512.9337678329209</v>
      </c>
      <c r="AI236">
        <v>1495.803757575758</v>
      </c>
      <c r="AJ236">
        <v>1.7139960978891591</v>
      </c>
      <c r="AK236">
        <v>66.861594045505171</v>
      </c>
      <c r="AL236">
        <f t="shared" si="128"/>
        <v>6.7415517702053078</v>
      </c>
      <c r="AM236">
        <v>34.236873031078673</v>
      </c>
      <c r="AN236">
        <v>36.933384848484863</v>
      </c>
      <c r="AO236">
        <v>4.2033699910872737E-5</v>
      </c>
      <c r="AP236">
        <v>85.609805602652457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47113.683940484167</v>
      </c>
      <c r="AV236">
        <f t="shared" si="132"/>
        <v>1200.0337500000001</v>
      </c>
      <c r="AW236">
        <f t="shared" si="133"/>
        <v>1025.9536824212985</v>
      </c>
      <c r="AX236">
        <f t="shared" si="134"/>
        <v>0.85493735690458572</v>
      </c>
      <c r="AY236">
        <f t="shared" si="135"/>
        <v>0.18842909882585082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1665416411.7874999</v>
      </c>
      <c r="BF236">
        <v>1437.5562500000001</v>
      </c>
      <c r="BG236">
        <v>1461.01875</v>
      </c>
      <c r="BH236">
        <v>36.935237499999999</v>
      </c>
      <c r="BI236">
        <v>34.237475000000003</v>
      </c>
      <c r="BJ236">
        <v>1435.9937500000001</v>
      </c>
      <c r="BK236">
        <v>36.660825000000003</v>
      </c>
      <c r="BL236">
        <v>650.04324999999994</v>
      </c>
      <c r="BM236">
        <v>101.39125</v>
      </c>
      <c r="BN236">
        <v>0.100202875</v>
      </c>
      <c r="BO236">
        <v>34.112050000000004</v>
      </c>
      <c r="BP236">
        <v>33.915374999999997</v>
      </c>
      <c r="BQ236">
        <v>999.9</v>
      </c>
      <c r="BR236">
        <v>0</v>
      </c>
      <c r="BS236">
        <v>0</v>
      </c>
      <c r="BT236">
        <v>8969.0625</v>
      </c>
      <c r="BU236">
        <v>0</v>
      </c>
      <c r="BV236">
        <v>284.42374999999998</v>
      </c>
      <c r="BW236">
        <v>-23.463162499999999</v>
      </c>
      <c r="BX236">
        <v>1492.69</v>
      </c>
      <c r="BY236">
        <v>1512.8150000000001</v>
      </c>
      <c r="BZ236">
        <v>2.69775375</v>
      </c>
      <c r="CA236">
        <v>1461.01875</v>
      </c>
      <c r="CB236">
        <v>34.237475000000003</v>
      </c>
      <c r="CC236">
        <v>3.7449112499999999</v>
      </c>
      <c r="CD236">
        <v>3.4713812499999999</v>
      </c>
      <c r="CE236">
        <v>27.772987499999999</v>
      </c>
      <c r="CF236">
        <v>26.480425</v>
      </c>
      <c r="CG236">
        <v>1200.0337500000001</v>
      </c>
      <c r="CH236">
        <v>0.50000350000000005</v>
      </c>
      <c r="CI236">
        <v>0.49999650000000001</v>
      </c>
      <c r="CJ236">
        <v>0</v>
      </c>
      <c r="CK236">
        <v>1001.1637500000001</v>
      </c>
      <c r="CL236">
        <v>4.9990899999999998</v>
      </c>
      <c r="CM236">
        <v>11008.387500000001</v>
      </c>
      <c r="CN236">
        <v>9558.125</v>
      </c>
      <c r="CO236">
        <v>43.436999999999998</v>
      </c>
      <c r="CP236">
        <v>46.218499999999999</v>
      </c>
      <c r="CQ236">
        <v>44.311999999999998</v>
      </c>
      <c r="CR236">
        <v>44.936999999999998</v>
      </c>
      <c r="CS236">
        <v>45.061999999999998</v>
      </c>
      <c r="CT236">
        <v>597.52374999999995</v>
      </c>
      <c r="CU236">
        <v>597.51125000000002</v>
      </c>
      <c r="CV236">
        <v>0</v>
      </c>
      <c r="CW236">
        <v>1665416417.5999999</v>
      </c>
      <c r="CX236">
        <v>0</v>
      </c>
      <c r="CY236">
        <v>1665411210</v>
      </c>
      <c r="CZ236" t="s">
        <v>356</v>
      </c>
      <c r="DA236">
        <v>1665411210</v>
      </c>
      <c r="DB236">
        <v>1665411207</v>
      </c>
      <c r="DC236">
        <v>2</v>
      </c>
      <c r="DD236">
        <v>-1.1599999999999999</v>
      </c>
      <c r="DE236">
        <v>-4.0000000000000001E-3</v>
      </c>
      <c r="DF236">
        <v>0.52200000000000002</v>
      </c>
      <c r="DG236">
        <v>0.222</v>
      </c>
      <c r="DH236">
        <v>406</v>
      </c>
      <c r="DI236">
        <v>31</v>
      </c>
      <c r="DJ236">
        <v>0.33</v>
      </c>
      <c r="DK236">
        <v>0.17</v>
      </c>
      <c r="DL236">
        <v>-23.516112195121949</v>
      </c>
      <c r="DM236">
        <v>0.25582160278740779</v>
      </c>
      <c r="DN236">
        <v>7.3232140735095888E-2</v>
      </c>
      <c r="DO236">
        <v>0</v>
      </c>
      <c r="DP236">
        <v>2.6818539024390242</v>
      </c>
      <c r="DQ236">
        <v>0.1696760278745679</v>
      </c>
      <c r="DR236">
        <v>1.7762876590546071E-2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365</v>
      </c>
      <c r="EA236">
        <v>3.2962500000000001</v>
      </c>
      <c r="EB236">
        <v>2.6249600000000002</v>
      </c>
      <c r="EC236">
        <v>0.23439399999999999</v>
      </c>
      <c r="ED236">
        <v>0.23525199999999999</v>
      </c>
      <c r="EE236">
        <v>0.147369</v>
      </c>
      <c r="EF236">
        <v>0.138795</v>
      </c>
      <c r="EG236">
        <v>23164.799999999999</v>
      </c>
      <c r="EH236">
        <v>23661.7</v>
      </c>
      <c r="EI236">
        <v>28162.799999999999</v>
      </c>
      <c r="EJ236">
        <v>29794.799999999999</v>
      </c>
      <c r="EK236">
        <v>32981.199999999997</v>
      </c>
      <c r="EL236">
        <v>35665.300000000003</v>
      </c>
      <c r="EM236">
        <v>39670</v>
      </c>
      <c r="EN236">
        <v>42628.5</v>
      </c>
      <c r="EO236">
        <v>2.2191999999999998</v>
      </c>
      <c r="EP236">
        <v>2.16797</v>
      </c>
      <c r="EQ236">
        <v>4.46849E-2</v>
      </c>
      <c r="ER236">
        <v>0</v>
      </c>
      <c r="ES236">
        <v>33.184600000000003</v>
      </c>
      <c r="ET236">
        <v>999.9</v>
      </c>
      <c r="EU236">
        <v>69.2</v>
      </c>
      <c r="EV236">
        <v>36.700000000000003</v>
      </c>
      <c r="EW236">
        <v>42.333300000000001</v>
      </c>
      <c r="EX236">
        <v>56.988</v>
      </c>
      <c r="EY236">
        <v>-2.2515999999999998</v>
      </c>
      <c r="EZ236">
        <v>2</v>
      </c>
      <c r="FA236">
        <v>0.49769799999999997</v>
      </c>
      <c r="FB236">
        <v>1.11113</v>
      </c>
      <c r="FC236">
        <v>20.266500000000001</v>
      </c>
      <c r="FD236">
        <v>5.21699</v>
      </c>
      <c r="FE236">
        <v>12.004</v>
      </c>
      <c r="FF236">
        <v>4.9859999999999998</v>
      </c>
      <c r="FG236">
        <v>3.2844799999999998</v>
      </c>
      <c r="FH236">
        <v>5750.5</v>
      </c>
      <c r="FI236">
        <v>9999</v>
      </c>
      <c r="FJ236">
        <v>9999</v>
      </c>
      <c r="FK236">
        <v>465.6</v>
      </c>
      <c r="FL236">
        <v>1.86581</v>
      </c>
      <c r="FM236">
        <v>1.8621799999999999</v>
      </c>
      <c r="FN236">
        <v>1.86422</v>
      </c>
      <c r="FO236">
        <v>1.86032</v>
      </c>
      <c r="FP236">
        <v>1.8610199999999999</v>
      </c>
      <c r="FQ236">
        <v>1.8601099999999999</v>
      </c>
      <c r="FR236">
        <v>1.86182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1.56</v>
      </c>
      <c r="GH236">
        <v>0.27439999999999998</v>
      </c>
      <c r="GI236">
        <v>0.1107589500545309</v>
      </c>
      <c r="GJ236">
        <v>1.50489809740067E-3</v>
      </c>
      <c r="GK236">
        <v>-2.0552440134273611E-7</v>
      </c>
      <c r="GL236">
        <v>-9.6702536598140934E-11</v>
      </c>
      <c r="GM236">
        <v>-9.7891647304491333E-2</v>
      </c>
      <c r="GN236">
        <v>9.3380900660654225E-3</v>
      </c>
      <c r="GO236">
        <v>6.5945522138961576E-7</v>
      </c>
      <c r="GP236">
        <v>5.8990856701692426E-7</v>
      </c>
      <c r="GQ236">
        <v>7</v>
      </c>
      <c r="GR236">
        <v>2047</v>
      </c>
      <c r="GS236">
        <v>3</v>
      </c>
      <c r="GT236">
        <v>37</v>
      </c>
      <c r="GU236">
        <v>86.7</v>
      </c>
      <c r="GV236">
        <v>86.8</v>
      </c>
      <c r="GW236">
        <v>3.76709</v>
      </c>
      <c r="GX236">
        <v>2.5366200000000001</v>
      </c>
      <c r="GY236">
        <v>2.04834</v>
      </c>
      <c r="GZ236">
        <v>2.6184099999999999</v>
      </c>
      <c r="HA236">
        <v>2.1972700000000001</v>
      </c>
      <c r="HB236">
        <v>2.33765</v>
      </c>
      <c r="HC236">
        <v>41.691200000000002</v>
      </c>
      <c r="HD236">
        <v>14.727399999999999</v>
      </c>
      <c r="HE236">
        <v>18</v>
      </c>
      <c r="HF236">
        <v>703.75599999999997</v>
      </c>
      <c r="HG236">
        <v>735.125</v>
      </c>
      <c r="HH236">
        <v>31.001200000000001</v>
      </c>
      <c r="HI236">
        <v>33.671700000000001</v>
      </c>
      <c r="HJ236">
        <v>30.0015</v>
      </c>
      <c r="HK236">
        <v>33.376399999999997</v>
      </c>
      <c r="HL236">
        <v>33.342500000000001</v>
      </c>
      <c r="HM236">
        <v>75.343100000000007</v>
      </c>
      <c r="HN236">
        <v>25.171199999999999</v>
      </c>
      <c r="HO236">
        <v>91.4208</v>
      </c>
      <c r="HP236">
        <v>31</v>
      </c>
      <c r="HQ236">
        <v>1474.83</v>
      </c>
      <c r="HR236">
        <v>34.238500000000002</v>
      </c>
      <c r="HS236">
        <v>99.116600000000005</v>
      </c>
      <c r="HT236">
        <v>98.812399999999997</v>
      </c>
    </row>
    <row r="237" spans="1:228" x14ac:dyDescent="0.2">
      <c r="A237">
        <v>222</v>
      </c>
      <c r="B237">
        <v>1665416418.0999999</v>
      </c>
      <c r="C237">
        <v>882.5</v>
      </c>
      <c r="D237" t="s">
        <v>803</v>
      </c>
      <c r="E237" t="s">
        <v>804</v>
      </c>
      <c r="F237">
        <v>4</v>
      </c>
      <c r="G237">
        <v>1665416416.0999999</v>
      </c>
      <c r="H237">
        <f t="shared" si="102"/>
        <v>6.7595083333269008E-3</v>
      </c>
      <c r="I237">
        <f t="shared" si="103"/>
        <v>6.7595083333269006</v>
      </c>
      <c r="J237">
        <f t="shared" si="104"/>
        <v>23.602161860091154</v>
      </c>
      <c r="K237">
        <f t="shared" si="105"/>
        <v>1444.66</v>
      </c>
      <c r="L237">
        <f t="shared" si="106"/>
        <v>1319.7089861864451</v>
      </c>
      <c r="M237">
        <f t="shared" si="107"/>
        <v>133.94148049791798</v>
      </c>
      <c r="N237">
        <f t="shared" si="108"/>
        <v>146.62315801552407</v>
      </c>
      <c r="O237">
        <f t="shared" si="109"/>
        <v>0.44604640653701044</v>
      </c>
      <c r="P237">
        <f t="shared" si="110"/>
        <v>3.68489875065548</v>
      </c>
      <c r="Q237">
        <f t="shared" si="111"/>
        <v>0.41807505875818352</v>
      </c>
      <c r="R237">
        <f t="shared" si="112"/>
        <v>0.26366372271703908</v>
      </c>
      <c r="S237">
        <f t="shared" si="113"/>
        <v>226.11819780614971</v>
      </c>
      <c r="T237">
        <f t="shared" si="114"/>
        <v>33.766109932432563</v>
      </c>
      <c r="U237">
        <f t="shared" si="115"/>
        <v>33.911499999999997</v>
      </c>
      <c r="V237">
        <f t="shared" si="116"/>
        <v>5.3166905865006475</v>
      </c>
      <c r="W237">
        <f t="shared" si="117"/>
        <v>69.749424122393307</v>
      </c>
      <c r="X237">
        <f t="shared" si="118"/>
        <v>3.7490194051924486</v>
      </c>
      <c r="Y237">
        <f t="shared" si="119"/>
        <v>5.374982592850988</v>
      </c>
      <c r="Z237">
        <f t="shared" si="120"/>
        <v>1.5676711813081989</v>
      </c>
      <c r="AA237">
        <f t="shared" si="121"/>
        <v>-298.09431749971634</v>
      </c>
      <c r="AB237">
        <f t="shared" si="122"/>
        <v>38.838081112564161</v>
      </c>
      <c r="AC237">
        <f t="shared" si="123"/>
        <v>2.4377986883114247</v>
      </c>
      <c r="AD237">
        <f t="shared" si="124"/>
        <v>-30.700239892691037</v>
      </c>
      <c r="AE237">
        <f t="shared" si="125"/>
        <v>46.898769562839455</v>
      </c>
      <c r="AF237">
        <f t="shared" si="126"/>
        <v>6.7459795546385113</v>
      </c>
      <c r="AG237">
        <f t="shared" si="127"/>
        <v>23.602161860091154</v>
      </c>
      <c r="AH237">
        <v>1519.846587197386</v>
      </c>
      <c r="AI237">
        <v>1502.6590303030309</v>
      </c>
      <c r="AJ237">
        <v>1.7231729295795</v>
      </c>
      <c r="AK237">
        <v>66.861594045505171</v>
      </c>
      <c r="AL237">
        <f t="shared" si="128"/>
        <v>6.7595083333269006</v>
      </c>
      <c r="AM237">
        <v>34.239132776297737</v>
      </c>
      <c r="AN237">
        <v>36.941964242424241</v>
      </c>
      <c r="AO237">
        <v>2.5413053639543342E-4</v>
      </c>
      <c r="AP237">
        <v>85.609805602652457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47247.873736928224</v>
      </c>
      <c r="AV237">
        <f t="shared" si="132"/>
        <v>1200.015714285714</v>
      </c>
      <c r="AW237">
        <f t="shared" si="133"/>
        <v>1025.9384278788336</v>
      </c>
      <c r="AX237">
        <f t="shared" si="134"/>
        <v>0.85493749428898402</v>
      </c>
      <c r="AY237">
        <f t="shared" si="135"/>
        <v>0.18842936397773938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1665416416.0999999</v>
      </c>
      <c r="BF237">
        <v>1444.66</v>
      </c>
      <c r="BG237">
        <v>1468.19</v>
      </c>
      <c r="BH237">
        <v>36.938628571428573</v>
      </c>
      <c r="BI237">
        <v>34.239871428571433</v>
      </c>
      <c r="BJ237">
        <v>1443.0971428571429</v>
      </c>
      <c r="BK237">
        <v>36.664185714285708</v>
      </c>
      <c r="BL237">
        <v>649.97842857142859</v>
      </c>
      <c r="BM237">
        <v>101.3934285714286</v>
      </c>
      <c r="BN237">
        <v>9.9765685714285707E-2</v>
      </c>
      <c r="BO237">
        <v>34.106999999999999</v>
      </c>
      <c r="BP237">
        <v>33.911499999999997</v>
      </c>
      <c r="BQ237">
        <v>999.89999999999986</v>
      </c>
      <c r="BR237">
        <v>0</v>
      </c>
      <c r="BS237">
        <v>0</v>
      </c>
      <c r="BT237">
        <v>8994.6428571428569</v>
      </c>
      <c r="BU237">
        <v>0</v>
      </c>
      <c r="BV237">
        <v>220.6595714285715</v>
      </c>
      <c r="BW237">
        <v>-23.52974285714286</v>
      </c>
      <c r="BX237">
        <v>1500.0714285714289</v>
      </c>
      <c r="BY237">
        <v>1520.242857142857</v>
      </c>
      <c r="BZ237">
        <v>2.698728571428572</v>
      </c>
      <c r="CA237">
        <v>1468.19</v>
      </c>
      <c r="CB237">
        <v>34.239871428571433</v>
      </c>
      <c r="CC237">
        <v>3.7453342857142862</v>
      </c>
      <c r="CD237">
        <v>3.471698571428572</v>
      </c>
      <c r="CE237">
        <v>27.774942857142861</v>
      </c>
      <c r="CF237">
        <v>26.48197142857143</v>
      </c>
      <c r="CG237">
        <v>1200.015714285714</v>
      </c>
      <c r="CH237">
        <v>0.50000014285714289</v>
      </c>
      <c r="CI237">
        <v>0.49999985714285711</v>
      </c>
      <c r="CJ237">
        <v>0</v>
      </c>
      <c r="CK237">
        <v>1001.1</v>
      </c>
      <c r="CL237">
        <v>4.9990899999999998</v>
      </c>
      <c r="CM237">
        <v>10845.414285714291</v>
      </c>
      <c r="CN237">
        <v>9557.982857142857</v>
      </c>
      <c r="CO237">
        <v>43.436999999999998</v>
      </c>
      <c r="CP237">
        <v>46.232000000000014</v>
      </c>
      <c r="CQ237">
        <v>44.311999999999998</v>
      </c>
      <c r="CR237">
        <v>44.936999999999998</v>
      </c>
      <c r="CS237">
        <v>45.061999999999998</v>
      </c>
      <c r="CT237">
        <v>597.50857142857149</v>
      </c>
      <c r="CU237">
        <v>597.50714285714287</v>
      </c>
      <c r="CV237">
        <v>0</v>
      </c>
      <c r="CW237">
        <v>1665416421.8</v>
      </c>
      <c r="CX237">
        <v>0</v>
      </c>
      <c r="CY237">
        <v>1665411210</v>
      </c>
      <c r="CZ237" t="s">
        <v>356</v>
      </c>
      <c r="DA237">
        <v>1665411210</v>
      </c>
      <c r="DB237">
        <v>1665411207</v>
      </c>
      <c r="DC237">
        <v>2</v>
      </c>
      <c r="DD237">
        <v>-1.1599999999999999</v>
      </c>
      <c r="DE237">
        <v>-4.0000000000000001E-3</v>
      </c>
      <c r="DF237">
        <v>0.52200000000000002</v>
      </c>
      <c r="DG237">
        <v>0.222</v>
      </c>
      <c r="DH237">
        <v>406</v>
      </c>
      <c r="DI237">
        <v>31</v>
      </c>
      <c r="DJ237">
        <v>0.33</v>
      </c>
      <c r="DK237">
        <v>0.17</v>
      </c>
      <c r="DL237">
        <v>-23.528956097560979</v>
      </c>
      <c r="DM237">
        <v>0.1887219512194365</v>
      </c>
      <c r="DN237">
        <v>7.2047118893600229E-2</v>
      </c>
      <c r="DO237">
        <v>0</v>
      </c>
      <c r="DP237">
        <v>2.690691707317074</v>
      </c>
      <c r="DQ237">
        <v>8.4893937282229381E-2</v>
      </c>
      <c r="DR237">
        <v>9.7090076110993694E-3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3.2960799999999999</v>
      </c>
      <c r="EB237">
        <v>2.6252200000000001</v>
      </c>
      <c r="EC237">
        <v>0.235041</v>
      </c>
      <c r="ED237">
        <v>0.235873</v>
      </c>
      <c r="EE237">
        <v>0.147394</v>
      </c>
      <c r="EF237">
        <v>0.13880100000000001</v>
      </c>
      <c r="EG237">
        <v>23145.1</v>
      </c>
      <c r="EH237">
        <v>23641.1</v>
      </c>
      <c r="EI237">
        <v>28162.799999999999</v>
      </c>
      <c r="EJ237">
        <v>29793.3</v>
      </c>
      <c r="EK237">
        <v>32980.6</v>
      </c>
      <c r="EL237">
        <v>35663.800000000003</v>
      </c>
      <c r="EM237">
        <v>39670.400000000001</v>
      </c>
      <c r="EN237">
        <v>42627</v>
      </c>
      <c r="EO237">
        <v>2.21875</v>
      </c>
      <c r="EP237">
        <v>2.16797</v>
      </c>
      <c r="EQ237">
        <v>4.4666200000000003E-2</v>
      </c>
      <c r="ER237">
        <v>0</v>
      </c>
      <c r="ES237">
        <v>33.189399999999999</v>
      </c>
      <c r="ET237">
        <v>999.9</v>
      </c>
      <c r="EU237">
        <v>69.2</v>
      </c>
      <c r="EV237">
        <v>36.700000000000003</v>
      </c>
      <c r="EW237">
        <v>42.331600000000002</v>
      </c>
      <c r="EX237">
        <v>56.808</v>
      </c>
      <c r="EY237">
        <v>-2.1674699999999998</v>
      </c>
      <c r="EZ237">
        <v>2</v>
      </c>
      <c r="FA237">
        <v>0.49884899999999999</v>
      </c>
      <c r="FB237">
        <v>1.1115900000000001</v>
      </c>
      <c r="FC237">
        <v>20.266500000000001</v>
      </c>
      <c r="FD237">
        <v>5.2168400000000004</v>
      </c>
      <c r="FE237">
        <v>12.004</v>
      </c>
      <c r="FF237">
        <v>4.9858500000000001</v>
      </c>
      <c r="FG237">
        <v>3.2844799999999998</v>
      </c>
      <c r="FH237">
        <v>5750.9</v>
      </c>
      <c r="FI237">
        <v>9999</v>
      </c>
      <c r="FJ237">
        <v>9999</v>
      </c>
      <c r="FK237">
        <v>465.6</v>
      </c>
      <c r="FL237">
        <v>1.86581</v>
      </c>
      <c r="FM237">
        <v>1.8621799999999999</v>
      </c>
      <c r="FN237">
        <v>1.8642399999999999</v>
      </c>
      <c r="FO237">
        <v>1.86033</v>
      </c>
      <c r="FP237">
        <v>1.86103</v>
      </c>
      <c r="FQ237">
        <v>1.86012</v>
      </c>
      <c r="FR237">
        <v>1.86181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1.56</v>
      </c>
      <c r="GH237">
        <v>0.27450000000000002</v>
      </c>
      <c r="GI237">
        <v>0.1107589500545309</v>
      </c>
      <c r="GJ237">
        <v>1.50489809740067E-3</v>
      </c>
      <c r="GK237">
        <v>-2.0552440134273611E-7</v>
      </c>
      <c r="GL237">
        <v>-9.6702536598140934E-11</v>
      </c>
      <c r="GM237">
        <v>-9.7891647304491333E-2</v>
      </c>
      <c r="GN237">
        <v>9.3380900660654225E-3</v>
      </c>
      <c r="GO237">
        <v>6.5945522138961576E-7</v>
      </c>
      <c r="GP237">
        <v>5.8990856701692426E-7</v>
      </c>
      <c r="GQ237">
        <v>7</v>
      </c>
      <c r="GR237">
        <v>2047</v>
      </c>
      <c r="GS237">
        <v>3</v>
      </c>
      <c r="GT237">
        <v>37</v>
      </c>
      <c r="GU237">
        <v>86.8</v>
      </c>
      <c r="GV237">
        <v>86.9</v>
      </c>
      <c r="GW237">
        <v>3.7805200000000001</v>
      </c>
      <c r="GX237">
        <v>2.5415000000000001</v>
      </c>
      <c r="GY237">
        <v>2.04834</v>
      </c>
      <c r="GZ237">
        <v>2.6184099999999999</v>
      </c>
      <c r="HA237">
        <v>2.1972700000000001</v>
      </c>
      <c r="HB237">
        <v>2.32666</v>
      </c>
      <c r="HC237">
        <v>41.664999999999999</v>
      </c>
      <c r="HD237">
        <v>14.7187</v>
      </c>
      <c r="HE237">
        <v>18</v>
      </c>
      <c r="HF237">
        <v>703.49599999999998</v>
      </c>
      <c r="HG237">
        <v>735.24300000000005</v>
      </c>
      <c r="HH237">
        <v>31.000599999999999</v>
      </c>
      <c r="HI237">
        <v>33.683799999999998</v>
      </c>
      <c r="HJ237">
        <v>30.0015</v>
      </c>
      <c r="HK237">
        <v>33.386899999999997</v>
      </c>
      <c r="HL237">
        <v>33.3521</v>
      </c>
      <c r="HM237">
        <v>75.618600000000001</v>
      </c>
      <c r="HN237">
        <v>25.171199999999999</v>
      </c>
      <c r="HO237">
        <v>91.4208</v>
      </c>
      <c r="HP237">
        <v>31</v>
      </c>
      <c r="HQ237">
        <v>1481.52</v>
      </c>
      <c r="HR237">
        <v>34.2288</v>
      </c>
      <c r="HS237">
        <v>99.117199999999997</v>
      </c>
      <c r="HT237">
        <v>98.808300000000003</v>
      </c>
    </row>
    <row r="238" spans="1:228" x14ac:dyDescent="0.2">
      <c r="A238">
        <v>223</v>
      </c>
      <c r="B238">
        <v>1665416422.0999999</v>
      </c>
      <c r="C238">
        <v>886.5</v>
      </c>
      <c r="D238" t="s">
        <v>805</v>
      </c>
      <c r="E238" t="s">
        <v>806</v>
      </c>
      <c r="F238">
        <v>4</v>
      </c>
      <c r="G238">
        <v>1665416419.7874999</v>
      </c>
      <c r="H238">
        <f t="shared" si="102"/>
        <v>6.7539023451100777E-3</v>
      </c>
      <c r="I238">
        <f t="shared" si="103"/>
        <v>6.7539023451100775</v>
      </c>
      <c r="J238">
        <f t="shared" si="104"/>
        <v>23.317252126217436</v>
      </c>
      <c r="K238">
        <f t="shared" si="105"/>
        <v>1450.8275000000001</v>
      </c>
      <c r="L238">
        <f t="shared" si="106"/>
        <v>1326.80445883528</v>
      </c>
      <c r="M238">
        <f t="shared" si="107"/>
        <v>134.66171946272047</v>
      </c>
      <c r="N238">
        <f t="shared" si="108"/>
        <v>147.24922311860803</v>
      </c>
      <c r="O238">
        <f t="shared" si="109"/>
        <v>0.44596942945833229</v>
      </c>
      <c r="P238">
        <f t="shared" si="110"/>
        <v>3.6893751285260259</v>
      </c>
      <c r="Q238">
        <f t="shared" si="111"/>
        <v>0.41803905792910884</v>
      </c>
      <c r="R238">
        <f t="shared" si="112"/>
        <v>0.26363794436475807</v>
      </c>
      <c r="S238">
        <f t="shared" si="113"/>
        <v>226.12443185972813</v>
      </c>
      <c r="T238">
        <f t="shared" si="114"/>
        <v>33.758533871059335</v>
      </c>
      <c r="U238">
        <f t="shared" si="115"/>
        <v>33.909399999999998</v>
      </c>
      <c r="V238">
        <f t="shared" si="116"/>
        <v>5.3160674284937324</v>
      </c>
      <c r="W238">
        <f t="shared" si="117"/>
        <v>69.79511089595465</v>
      </c>
      <c r="X238">
        <f t="shared" si="118"/>
        <v>3.7495596514417602</v>
      </c>
      <c r="Y238">
        <f t="shared" si="119"/>
        <v>5.3722382604009677</v>
      </c>
      <c r="Z238">
        <f t="shared" si="120"/>
        <v>1.5665077770519722</v>
      </c>
      <c r="AA238">
        <f t="shared" si="121"/>
        <v>-297.84709341935445</v>
      </c>
      <c r="AB238">
        <f t="shared" si="122"/>
        <v>37.480518729138694</v>
      </c>
      <c r="AC238">
        <f t="shared" si="123"/>
        <v>2.3496031184709429</v>
      </c>
      <c r="AD238">
        <f t="shared" si="124"/>
        <v>-31.892539712016671</v>
      </c>
      <c r="AE238">
        <f t="shared" si="125"/>
        <v>46.6662516451022</v>
      </c>
      <c r="AF238">
        <f t="shared" si="126"/>
        <v>6.754181646648501</v>
      </c>
      <c r="AG238">
        <f t="shared" si="127"/>
        <v>23.317252126217436</v>
      </c>
      <c r="AH238">
        <v>1526.684181534803</v>
      </c>
      <c r="AI238">
        <v>1509.615393939393</v>
      </c>
      <c r="AJ238">
        <v>1.7241561374231711</v>
      </c>
      <c r="AK238">
        <v>66.861594045505171</v>
      </c>
      <c r="AL238">
        <f t="shared" si="128"/>
        <v>6.7539023451100775</v>
      </c>
      <c r="AM238">
        <v>34.24236868269594</v>
      </c>
      <c r="AN238">
        <v>36.943558787878779</v>
      </c>
      <c r="AO238">
        <v>1.241790818152535E-4</v>
      </c>
      <c r="AP238">
        <v>85.609805602652457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47329.107717228886</v>
      </c>
      <c r="AV238">
        <f t="shared" si="132"/>
        <v>1200.0487499999999</v>
      </c>
      <c r="AW238">
        <f t="shared" si="133"/>
        <v>1025.9666760931234</v>
      </c>
      <c r="AX238">
        <f t="shared" si="134"/>
        <v>0.85493749824173682</v>
      </c>
      <c r="AY238">
        <f t="shared" si="135"/>
        <v>0.18842937160655193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1665416419.7874999</v>
      </c>
      <c r="BF238">
        <v>1450.8275000000001</v>
      </c>
      <c r="BG238">
        <v>1474.2825</v>
      </c>
      <c r="BH238">
        <v>36.943925</v>
      </c>
      <c r="BI238">
        <v>34.241974999999996</v>
      </c>
      <c r="BJ238">
        <v>1449.2637500000001</v>
      </c>
      <c r="BK238">
        <v>36.669424999999997</v>
      </c>
      <c r="BL238">
        <v>649.99612500000001</v>
      </c>
      <c r="BM238">
        <v>101.39337500000001</v>
      </c>
      <c r="BN238">
        <v>9.98922E-2</v>
      </c>
      <c r="BO238">
        <v>34.097837499999997</v>
      </c>
      <c r="BP238">
        <v>33.909399999999998</v>
      </c>
      <c r="BQ238">
        <v>999.9</v>
      </c>
      <c r="BR238">
        <v>0</v>
      </c>
      <c r="BS238">
        <v>0</v>
      </c>
      <c r="BT238">
        <v>9010.0787500000006</v>
      </c>
      <c r="BU238">
        <v>0</v>
      </c>
      <c r="BV238">
        <v>161.53375</v>
      </c>
      <c r="BW238">
        <v>-23.4547375</v>
      </c>
      <c r="BX238">
        <v>1506.4849999999999</v>
      </c>
      <c r="BY238">
        <v>1526.5562500000001</v>
      </c>
      <c r="BZ238">
        <v>2.7019424999999999</v>
      </c>
      <c r="CA238">
        <v>1474.2825</v>
      </c>
      <c r="CB238">
        <v>34.241974999999996</v>
      </c>
      <c r="CC238">
        <v>3.7458724999999999</v>
      </c>
      <c r="CD238">
        <v>3.4719125000000002</v>
      </c>
      <c r="CE238">
        <v>27.7774</v>
      </c>
      <c r="CF238">
        <v>26.483000000000001</v>
      </c>
      <c r="CG238">
        <v>1200.0487499999999</v>
      </c>
      <c r="CH238">
        <v>0.50000224999999998</v>
      </c>
      <c r="CI238">
        <v>0.49999775000000002</v>
      </c>
      <c r="CJ238">
        <v>0</v>
      </c>
      <c r="CK238">
        <v>1000.94125</v>
      </c>
      <c r="CL238">
        <v>4.9990899999999998</v>
      </c>
      <c r="CM238">
        <v>10710.112499999999</v>
      </c>
      <c r="CN238">
        <v>9558.2487499999988</v>
      </c>
      <c r="CO238">
        <v>43.436999999999998</v>
      </c>
      <c r="CP238">
        <v>46.25</v>
      </c>
      <c r="CQ238">
        <v>44.311999999999998</v>
      </c>
      <c r="CR238">
        <v>44.936999999999998</v>
      </c>
      <c r="CS238">
        <v>45.061999999999998</v>
      </c>
      <c r="CT238">
        <v>597.52500000000009</v>
      </c>
      <c r="CU238">
        <v>597.52375000000006</v>
      </c>
      <c r="CV238">
        <v>0</v>
      </c>
      <c r="CW238">
        <v>1665416425.4000001</v>
      </c>
      <c r="CX238">
        <v>0</v>
      </c>
      <c r="CY238">
        <v>1665411210</v>
      </c>
      <c r="CZ238" t="s">
        <v>356</v>
      </c>
      <c r="DA238">
        <v>1665411210</v>
      </c>
      <c r="DB238">
        <v>1665411207</v>
      </c>
      <c r="DC238">
        <v>2</v>
      </c>
      <c r="DD238">
        <v>-1.1599999999999999</v>
      </c>
      <c r="DE238">
        <v>-4.0000000000000001E-3</v>
      </c>
      <c r="DF238">
        <v>0.52200000000000002</v>
      </c>
      <c r="DG238">
        <v>0.222</v>
      </c>
      <c r="DH238">
        <v>406</v>
      </c>
      <c r="DI238">
        <v>31</v>
      </c>
      <c r="DJ238">
        <v>0.33</v>
      </c>
      <c r="DK238">
        <v>0.17</v>
      </c>
      <c r="DL238">
        <v>-23.50500487804878</v>
      </c>
      <c r="DM238">
        <v>0.26420696864106069</v>
      </c>
      <c r="DN238">
        <v>7.5641929110905864E-2</v>
      </c>
      <c r="DO238">
        <v>0</v>
      </c>
      <c r="DP238">
        <v>2.6960387804878052</v>
      </c>
      <c r="DQ238">
        <v>4.6006411149828168E-2</v>
      </c>
      <c r="DR238">
        <v>5.5873795922518196E-3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3.2961800000000001</v>
      </c>
      <c r="EB238">
        <v>2.6252599999999999</v>
      </c>
      <c r="EC238">
        <v>0.23569100000000001</v>
      </c>
      <c r="ED238">
        <v>0.23652599999999999</v>
      </c>
      <c r="EE238">
        <v>0.14738499999999999</v>
      </c>
      <c r="EF238">
        <v>0.13879900000000001</v>
      </c>
      <c r="EG238">
        <v>23125</v>
      </c>
      <c r="EH238">
        <v>23620.400000000001</v>
      </c>
      <c r="EI238">
        <v>28162.3</v>
      </c>
      <c r="EJ238">
        <v>29792.9</v>
      </c>
      <c r="EK238">
        <v>32980.199999999997</v>
      </c>
      <c r="EL238">
        <v>35663.4</v>
      </c>
      <c r="EM238">
        <v>39669.599999999999</v>
      </c>
      <c r="EN238">
        <v>42626.400000000001</v>
      </c>
      <c r="EO238">
        <v>2.2188500000000002</v>
      </c>
      <c r="EP238">
        <v>2.1678199999999999</v>
      </c>
      <c r="EQ238">
        <v>4.42192E-2</v>
      </c>
      <c r="ER238">
        <v>0</v>
      </c>
      <c r="ES238">
        <v>33.190399999999997</v>
      </c>
      <c r="ET238">
        <v>999.9</v>
      </c>
      <c r="EU238">
        <v>69.2</v>
      </c>
      <c r="EV238">
        <v>36.700000000000003</v>
      </c>
      <c r="EW238">
        <v>42.329700000000003</v>
      </c>
      <c r="EX238">
        <v>56.988</v>
      </c>
      <c r="EY238">
        <v>-2.1274000000000002</v>
      </c>
      <c r="EZ238">
        <v>2</v>
      </c>
      <c r="FA238">
        <v>0.49992599999999998</v>
      </c>
      <c r="FB238">
        <v>1.10853</v>
      </c>
      <c r="FC238">
        <v>20.2666</v>
      </c>
      <c r="FD238">
        <v>5.2165400000000002</v>
      </c>
      <c r="FE238">
        <v>12.004</v>
      </c>
      <c r="FF238">
        <v>4.9854000000000003</v>
      </c>
      <c r="FG238">
        <v>3.2844500000000001</v>
      </c>
      <c r="FH238">
        <v>5750.9</v>
      </c>
      <c r="FI238">
        <v>9999</v>
      </c>
      <c r="FJ238">
        <v>9999</v>
      </c>
      <c r="FK238">
        <v>465.6</v>
      </c>
      <c r="FL238">
        <v>1.8658300000000001</v>
      </c>
      <c r="FM238">
        <v>1.8621799999999999</v>
      </c>
      <c r="FN238">
        <v>1.8642399999999999</v>
      </c>
      <c r="FO238">
        <v>1.8603499999999999</v>
      </c>
      <c r="FP238">
        <v>1.86103</v>
      </c>
      <c r="FQ238">
        <v>1.8601099999999999</v>
      </c>
      <c r="FR238">
        <v>1.8618300000000001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1.57</v>
      </c>
      <c r="GH238">
        <v>0.27439999999999998</v>
      </c>
      <c r="GI238">
        <v>0.1107589500545309</v>
      </c>
      <c r="GJ238">
        <v>1.50489809740067E-3</v>
      </c>
      <c r="GK238">
        <v>-2.0552440134273611E-7</v>
      </c>
      <c r="GL238">
        <v>-9.6702536598140934E-11</v>
      </c>
      <c r="GM238">
        <v>-9.7891647304491333E-2</v>
      </c>
      <c r="GN238">
        <v>9.3380900660654225E-3</v>
      </c>
      <c r="GO238">
        <v>6.5945522138961576E-7</v>
      </c>
      <c r="GP238">
        <v>5.8990856701692426E-7</v>
      </c>
      <c r="GQ238">
        <v>7</v>
      </c>
      <c r="GR238">
        <v>2047</v>
      </c>
      <c r="GS238">
        <v>3</v>
      </c>
      <c r="GT238">
        <v>37</v>
      </c>
      <c r="GU238">
        <v>86.9</v>
      </c>
      <c r="GV238">
        <v>86.9</v>
      </c>
      <c r="GW238">
        <v>3.7939500000000002</v>
      </c>
      <c r="GX238">
        <v>2.5366200000000001</v>
      </c>
      <c r="GY238">
        <v>2.04834</v>
      </c>
      <c r="GZ238">
        <v>2.6184099999999999</v>
      </c>
      <c r="HA238">
        <v>2.1972700000000001</v>
      </c>
      <c r="HB238">
        <v>2.34619</v>
      </c>
      <c r="HC238">
        <v>41.691200000000002</v>
      </c>
      <c r="HD238">
        <v>14.7187</v>
      </c>
      <c r="HE238">
        <v>18</v>
      </c>
      <c r="HF238">
        <v>703.69</v>
      </c>
      <c r="HG238">
        <v>735.21799999999996</v>
      </c>
      <c r="HH238">
        <v>30.9998</v>
      </c>
      <c r="HI238">
        <v>33.695900000000002</v>
      </c>
      <c r="HJ238">
        <v>30.0014</v>
      </c>
      <c r="HK238">
        <v>33.396900000000002</v>
      </c>
      <c r="HL238">
        <v>33.361800000000002</v>
      </c>
      <c r="HM238">
        <v>75.884600000000006</v>
      </c>
      <c r="HN238">
        <v>25.171199999999999</v>
      </c>
      <c r="HO238">
        <v>91.045699999999997</v>
      </c>
      <c r="HP238">
        <v>31</v>
      </c>
      <c r="HQ238">
        <v>1488.2</v>
      </c>
      <c r="HR238">
        <v>34.229999999999997</v>
      </c>
      <c r="HS238">
        <v>99.115300000000005</v>
      </c>
      <c r="HT238">
        <v>98.806799999999996</v>
      </c>
    </row>
    <row r="239" spans="1:228" x14ac:dyDescent="0.2">
      <c r="A239">
        <v>224</v>
      </c>
      <c r="B239">
        <v>1665416426.0999999</v>
      </c>
      <c r="C239">
        <v>890.5</v>
      </c>
      <c r="D239" t="s">
        <v>807</v>
      </c>
      <c r="E239" t="s">
        <v>808</v>
      </c>
      <c r="F239">
        <v>4</v>
      </c>
      <c r="G239">
        <v>1665416424.0999999</v>
      </c>
      <c r="H239">
        <f t="shared" si="102"/>
        <v>6.7406305512622946E-3</v>
      </c>
      <c r="I239">
        <f t="shared" si="103"/>
        <v>6.7406305512622948</v>
      </c>
      <c r="J239">
        <f t="shared" si="104"/>
        <v>22.604401345333272</v>
      </c>
      <c r="K239">
        <f t="shared" si="105"/>
        <v>1458.14</v>
      </c>
      <c r="L239">
        <f t="shared" si="106"/>
        <v>1336.7993936490805</v>
      </c>
      <c r="M239">
        <f t="shared" si="107"/>
        <v>135.67441579647382</v>
      </c>
      <c r="N239">
        <f t="shared" si="108"/>
        <v>147.98951405075425</v>
      </c>
      <c r="O239">
        <f t="shared" si="109"/>
        <v>0.44652750262251317</v>
      </c>
      <c r="P239">
        <f t="shared" si="110"/>
        <v>3.6816444303537583</v>
      </c>
      <c r="Q239">
        <f t="shared" si="111"/>
        <v>0.41847471105018635</v>
      </c>
      <c r="R239">
        <f t="shared" si="112"/>
        <v>0.26392012732816961</v>
      </c>
      <c r="S239">
        <f t="shared" si="113"/>
        <v>226.11709933552279</v>
      </c>
      <c r="T239">
        <f t="shared" si="114"/>
        <v>33.744105262847</v>
      </c>
      <c r="U239">
        <f t="shared" si="115"/>
        <v>33.892342857142857</v>
      </c>
      <c r="V239">
        <f t="shared" si="116"/>
        <v>5.3110082121752313</v>
      </c>
      <c r="W239">
        <f t="shared" si="117"/>
        <v>69.852303225313349</v>
      </c>
      <c r="X239">
        <f t="shared" si="118"/>
        <v>3.7491832934826439</v>
      </c>
      <c r="Y239">
        <f t="shared" si="119"/>
        <v>5.3673008911236595</v>
      </c>
      <c r="Z239">
        <f t="shared" si="120"/>
        <v>1.5618249186925874</v>
      </c>
      <c r="AA239">
        <f t="shared" si="121"/>
        <v>-297.26180731066717</v>
      </c>
      <c r="AB239">
        <f t="shared" si="122"/>
        <v>37.513629946023414</v>
      </c>
      <c r="AC239">
        <f t="shared" si="123"/>
        <v>2.3562305569659561</v>
      </c>
      <c r="AD239">
        <f t="shared" si="124"/>
        <v>-31.274847472155002</v>
      </c>
      <c r="AE239">
        <f t="shared" si="125"/>
        <v>46.882556430064497</v>
      </c>
      <c r="AF239">
        <f t="shared" si="126"/>
        <v>6.7524330912143284</v>
      </c>
      <c r="AG239">
        <f t="shared" si="127"/>
        <v>22.604401345333272</v>
      </c>
      <c r="AH239">
        <v>1533.831563744312</v>
      </c>
      <c r="AI239">
        <v>1516.7713333333329</v>
      </c>
      <c r="AJ239">
        <v>1.7970950429776691</v>
      </c>
      <c r="AK239">
        <v>66.861594045505171</v>
      </c>
      <c r="AL239">
        <f t="shared" si="128"/>
        <v>6.7406305512622948</v>
      </c>
      <c r="AM239">
        <v>34.241291325104257</v>
      </c>
      <c r="AN239">
        <v>36.938156969696948</v>
      </c>
      <c r="AO239">
        <v>-6.176938514280732E-5</v>
      </c>
      <c r="AP239">
        <v>85.609805602652457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47193.78487768511</v>
      </c>
      <c r="AV239">
        <f t="shared" si="132"/>
        <v>1200.008571428571</v>
      </c>
      <c r="AW239">
        <f t="shared" si="133"/>
        <v>1025.9324493966437</v>
      </c>
      <c r="AX239">
        <f t="shared" si="134"/>
        <v>0.85493760113338568</v>
      </c>
      <c r="AY239">
        <f t="shared" si="135"/>
        <v>0.18842957018743439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1665416424.0999999</v>
      </c>
      <c r="BF239">
        <v>1458.14</v>
      </c>
      <c r="BG239">
        <v>1481.704285714286</v>
      </c>
      <c r="BH239">
        <v>36.940685714285713</v>
      </c>
      <c r="BI239">
        <v>34.239428571428569</v>
      </c>
      <c r="BJ239">
        <v>1456.575714285714</v>
      </c>
      <c r="BK239">
        <v>36.666228571428569</v>
      </c>
      <c r="BL239">
        <v>649.99671428571423</v>
      </c>
      <c r="BM239">
        <v>101.39185714285711</v>
      </c>
      <c r="BN239">
        <v>0.1001217142857143</v>
      </c>
      <c r="BO239">
        <v>34.08134285714285</v>
      </c>
      <c r="BP239">
        <v>33.892342857142857</v>
      </c>
      <c r="BQ239">
        <v>999.89999999999986</v>
      </c>
      <c r="BR239">
        <v>0</v>
      </c>
      <c r="BS239">
        <v>0</v>
      </c>
      <c r="BT239">
        <v>8983.5700000000015</v>
      </c>
      <c r="BU239">
        <v>0</v>
      </c>
      <c r="BV239">
        <v>110.6511428571429</v>
      </c>
      <c r="BW239">
        <v>-23.561114285714289</v>
      </c>
      <c r="BX239">
        <v>1514.074285714285</v>
      </c>
      <c r="BY239">
        <v>1534.235714285714</v>
      </c>
      <c r="BZ239">
        <v>2.7012671428571431</v>
      </c>
      <c r="CA239">
        <v>1481.704285714286</v>
      </c>
      <c r="CB239">
        <v>34.239428571428569</v>
      </c>
      <c r="CC239">
        <v>3.7454842857142858</v>
      </c>
      <c r="CD239">
        <v>3.4716014285714278</v>
      </c>
      <c r="CE239">
        <v>27.77562857142857</v>
      </c>
      <c r="CF239">
        <v>26.481471428571432</v>
      </c>
      <c r="CG239">
        <v>1200.008571428571</v>
      </c>
      <c r="CH239">
        <v>0.49999757142857149</v>
      </c>
      <c r="CI239">
        <v>0.50000242857142863</v>
      </c>
      <c r="CJ239">
        <v>0</v>
      </c>
      <c r="CK239">
        <v>1000.924285714286</v>
      </c>
      <c r="CL239">
        <v>4.9990899999999998</v>
      </c>
      <c r="CM239">
        <v>10654.2</v>
      </c>
      <c r="CN239">
        <v>9557.914285714287</v>
      </c>
      <c r="CO239">
        <v>43.436999999999998</v>
      </c>
      <c r="CP239">
        <v>46.25</v>
      </c>
      <c r="CQ239">
        <v>44.311999999999998</v>
      </c>
      <c r="CR239">
        <v>44.936999999999998</v>
      </c>
      <c r="CS239">
        <v>45.061999999999998</v>
      </c>
      <c r="CT239">
        <v>597.50142857142862</v>
      </c>
      <c r="CU239">
        <v>597.50857142857137</v>
      </c>
      <c r="CV239">
        <v>0</v>
      </c>
      <c r="CW239">
        <v>1665416429.5999999</v>
      </c>
      <c r="CX239">
        <v>0</v>
      </c>
      <c r="CY239">
        <v>1665411210</v>
      </c>
      <c r="CZ239" t="s">
        <v>356</v>
      </c>
      <c r="DA239">
        <v>1665411210</v>
      </c>
      <c r="DB239">
        <v>1665411207</v>
      </c>
      <c r="DC239">
        <v>2</v>
      </c>
      <c r="DD239">
        <v>-1.1599999999999999</v>
      </c>
      <c r="DE239">
        <v>-4.0000000000000001E-3</v>
      </c>
      <c r="DF239">
        <v>0.52200000000000002</v>
      </c>
      <c r="DG239">
        <v>0.222</v>
      </c>
      <c r="DH239">
        <v>406</v>
      </c>
      <c r="DI239">
        <v>31</v>
      </c>
      <c r="DJ239">
        <v>0.33</v>
      </c>
      <c r="DK239">
        <v>0.17</v>
      </c>
      <c r="DL239">
        <v>-23.50702195121951</v>
      </c>
      <c r="DM239">
        <v>-4.6306620209038397E-2</v>
      </c>
      <c r="DN239">
        <v>7.2263685554027263E-2</v>
      </c>
      <c r="DO239">
        <v>1</v>
      </c>
      <c r="DP239">
        <v>2.6989453658536591</v>
      </c>
      <c r="DQ239">
        <v>2.0710452961674831E-2</v>
      </c>
      <c r="DR239">
        <v>3.1457614515493061E-3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562</v>
      </c>
      <c r="EA239">
        <v>3.2961499999999999</v>
      </c>
      <c r="EB239">
        <v>2.6253000000000002</v>
      </c>
      <c r="EC239">
        <v>0.236346</v>
      </c>
      <c r="ED239">
        <v>0.23716999999999999</v>
      </c>
      <c r="EE239">
        <v>0.147367</v>
      </c>
      <c r="EF239">
        <v>0.13877200000000001</v>
      </c>
      <c r="EG239">
        <v>23104.400000000001</v>
      </c>
      <c r="EH239">
        <v>23599.4</v>
      </c>
      <c r="EI239">
        <v>28161.599999999999</v>
      </c>
      <c r="EJ239">
        <v>29791.8</v>
      </c>
      <c r="EK239">
        <v>32980.1</v>
      </c>
      <c r="EL239">
        <v>35663.4</v>
      </c>
      <c r="EM239">
        <v>39668.5</v>
      </c>
      <c r="EN239">
        <v>42624.9</v>
      </c>
      <c r="EO239">
        <v>2.2184699999999999</v>
      </c>
      <c r="EP239">
        <v>2.1675</v>
      </c>
      <c r="EQ239">
        <v>4.27663E-2</v>
      </c>
      <c r="ER239">
        <v>0</v>
      </c>
      <c r="ES239">
        <v>33.185499999999998</v>
      </c>
      <c r="ET239">
        <v>999.9</v>
      </c>
      <c r="EU239">
        <v>69.2</v>
      </c>
      <c r="EV239">
        <v>36.700000000000003</v>
      </c>
      <c r="EW239">
        <v>42.333199999999998</v>
      </c>
      <c r="EX239">
        <v>57.048000000000002</v>
      </c>
      <c r="EY239">
        <v>-2.1033599999999999</v>
      </c>
      <c r="EZ239">
        <v>2</v>
      </c>
      <c r="FA239">
        <v>0.50107000000000002</v>
      </c>
      <c r="FB239">
        <v>1.10531</v>
      </c>
      <c r="FC239">
        <v>20.2668</v>
      </c>
      <c r="FD239">
        <v>5.2171399999999997</v>
      </c>
      <c r="FE239">
        <v>12.004</v>
      </c>
      <c r="FF239">
        <v>4.9861500000000003</v>
      </c>
      <c r="FG239">
        <v>3.2845800000000001</v>
      </c>
      <c r="FH239">
        <v>5750.9</v>
      </c>
      <c r="FI239">
        <v>9999</v>
      </c>
      <c r="FJ239">
        <v>9999</v>
      </c>
      <c r="FK239">
        <v>465.6</v>
      </c>
      <c r="FL239">
        <v>1.8658399999999999</v>
      </c>
      <c r="FM239">
        <v>1.8621799999999999</v>
      </c>
      <c r="FN239">
        <v>1.8642300000000001</v>
      </c>
      <c r="FO239">
        <v>1.8603400000000001</v>
      </c>
      <c r="FP239">
        <v>1.86103</v>
      </c>
      <c r="FQ239">
        <v>1.8601000000000001</v>
      </c>
      <c r="FR239">
        <v>1.8617999999999999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1.57</v>
      </c>
      <c r="GH239">
        <v>0.27439999999999998</v>
      </c>
      <c r="GI239">
        <v>0.1107589500545309</v>
      </c>
      <c r="GJ239">
        <v>1.50489809740067E-3</v>
      </c>
      <c r="GK239">
        <v>-2.0552440134273611E-7</v>
      </c>
      <c r="GL239">
        <v>-9.6702536598140934E-11</v>
      </c>
      <c r="GM239">
        <v>-9.7891647304491333E-2</v>
      </c>
      <c r="GN239">
        <v>9.3380900660654225E-3</v>
      </c>
      <c r="GO239">
        <v>6.5945522138961576E-7</v>
      </c>
      <c r="GP239">
        <v>5.8990856701692426E-7</v>
      </c>
      <c r="GQ239">
        <v>7</v>
      </c>
      <c r="GR239">
        <v>2047</v>
      </c>
      <c r="GS239">
        <v>3</v>
      </c>
      <c r="GT239">
        <v>37</v>
      </c>
      <c r="GU239">
        <v>86.9</v>
      </c>
      <c r="GV239">
        <v>87</v>
      </c>
      <c r="GW239">
        <v>3.8061500000000001</v>
      </c>
      <c r="GX239">
        <v>2.5390600000000001</v>
      </c>
      <c r="GY239">
        <v>2.04834</v>
      </c>
      <c r="GZ239">
        <v>2.6184099999999999</v>
      </c>
      <c r="HA239">
        <v>2.1972700000000001</v>
      </c>
      <c r="HB239">
        <v>2.3559600000000001</v>
      </c>
      <c r="HC239">
        <v>41.691200000000002</v>
      </c>
      <c r="HD239">
        <v>14.7187</v>
      </c>
      <c r="HE239">
        <v>18</v>
      </c>
      <c r="HF239">
        <v>703.48099999999999</v>
      </c>
      <c r="HG239">
        <v>735.01700000000005</v>
      </c>
      <c r="HH239">
        <v>30.999500000000001</v>
      </c>
      <c r="HI239">
        <v>33.707999999999998</v>
      </c>
      <c r="HJ239">
        <v>30.0014</v>
      </c>
      <c r="HK239">
        <v>33.406199999999998</v>
      </c>
      <c r="HL239">
        <v>33.370699999999999</v>
      </c>
      <c r="HM239">
        <v>76.153300000000002</v>
      </c>
      <c r="HN239">
        <v>25.171199999999999</v>
      </c>
      <c r="HO239">
        <v>91.045699999999997</v>
      </c>
      <c r="HP239">
        <v>31</v>
      </c>
      <c r="HQ239">
        <v>1494.88</v>
      </c>
      <c r="HR239">
        <v>34.232500000000002</v>
      </c>
      <c r="HS239">
        <v>99.1126</v>
      </c>
      <c r="HT239">
        <v>98.803399999999996</v>
      </c>
    </row>
    <row r="240" spans="1:228" x14ac:dyDescent="0.2">
      <c r="A240">
        <v>225</v>
      </c>
      <c r="B240">
        <v>1665416430.0999999</v>
      </c>
      <c r="C240">
        <v>894.5</v>
      </c>
      <c r="D240" t="s">
        <v>809</v>
      </c>
      <c r="E240" t="s">
        <v>810</v>
      </c>
      <c r="F240">
        <v>4</v>
      </c>
      <c r="G240">
        <v>1665416427.7874999</v>
      </c>
      <c r="H240">
        <f t="shared" si="102"/>
        <v>6.7401246397572048E-3</v>
      </c>
      <c r="I240">
        <f t="shared" si="103"/>
        <v>6.7401246397572052</v>
      </c>
      <c r="J240">
        <f t="shared" si="104"/>
        <v>23.820963676581741</v>
      </c>
      <c r="K240">
        <f t="shared" si="105"/>
        <v>1464.34375</v>
      </c>
      <c r="L240">
        <f t="shared" si="106"/>
        <v>1338.5780573175975</v>
      </c>
      <c r="M240">
        <f t="shared" si="107"/>
        <v>135.85519394346895</v>
      </c>
      <c r="N240">
        <f t="shared" si="108"/>
        <v>148.6194272113004</v>
      </c>
      <c r="O240">
        <f t="shared" si="109"/>
        <v>0.44753238700274317</v>
      </c>
      <c r="P240">
        <f t="shared" si="110"/>
        <v>3.6903200742718565</v>
      </c>
      <c r="Q240">
        <f t="shared" si="111"/>
        <v>0.41941923759079119</v>
      </c>
      <c r="R240">
        <f t="shared" si="112"/>
        <v>0.26451557762257327</v>
      </c>
      <c r="S240">
        <f t="shared" si="113"/>
        <v>226.11121307268812</v>
      </c>
      <c r="T240">
        <f t="shared" si="114"/>
        <v>33.730108241228628</v>
      </c>
      <c r="U240">
        <f t="shared" si="115"/>
        <v>33.877837500000012</v>
      </c>
      <c r="V240">
        <f t="shared" si="116"/>
        <v>5.3067091605872179</v>
      </c>
      <c r="W240">
        <f t="shared" si="117"/>
        <v>69.896826022969577</v>
      </c>
      <c r="X240">
        <f t="shared" si="118"/>
        <v>3.7484750763472072</v>
      </c>
      <c r="Y240">
        <f t="shared" si="119"/>
        <v>5.3628688019615929</v>
      </c>
      <c r="Z240">
        <f t="shared" si="120"/>
        <v>1.5582340842400106</v>
      </c>
      <c r="AA240">
        <f t="shared" si="121"/>
        <v>-297.23949661329272</v>
      </c>
      <c r="AB240">
        <f t="shared" si="122"/>
        <v>37.539856607089227</v>
      </c>
      <c r="AC240">
        <f t="shared" si="123"/>
        <v>2.3519976479201334</v>
      </c>
      <c r="AD240">
        <f t="shared" si="124"/>
        <v>-31.236429285595229</v>
      </c>
      <c r="AE240">
        <f t="shared" si="125"/>
        <v>46.694242602829675</v>
      </c>
      <c r="AF240">
        <f t="shared" si="126"/>
        <v>6.7558680637303095</v>
      </c>
      <c r="AG240">
        <f t="shared" si="127"/>
        <v>23.820963676581741</v>
      </c>
      <c r="AH240">
        <v>1540.7282676796351</v>
      </c>
      <c r="AI240">
        <v>1523.5719393939389</v>
      </c>
      <c r="AJ240">
        <v>1.6925110755721089</v>
      </c>
      <c r="AK240">
        <v>66.861594045505171</v>
      </c>
      <c r="AL240">
        <f t="shared" si="128"/>
        <v>6.7401246397572052</v>
      </c>
      <c r="AM240">
        <v>34.231561967227378</v>
      </c>
      <c r="AN240">
        <v>36.928468484848501</v>
      </c>
      <c r="AO240">
        <v>-1.1523570684480031E-4</v>
      </c>
      <c r="AP240">
        <v>85.609805602652457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47350.780244826827</v>
      </c>
      <c r="AV240">
        <f t="shared" si="132"/>
        <v>1199.9725000000001</v>
      </c>
      <c r="AW240">
        <f t="shared" si="133"/>
        <v>1025.902082421082</v>
      </c>
      <c r="AX240">
        <f t="shared" si="134"/>
        <v>0.85493799434660533</v>
      </c>
      <c r="AY240">
        <f t="shared" si="135"/>
        <v>0.18843032908894838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1665416427.7874999</v>
      </c>
      <c r="BF240">
        <v>1464.34375</v>
      </c>
      <c r="BG240">
        <v>1487.8487500000001</v>
      </c>
      <c r="BH240">
        <v>36.933637500000003</v>
      </c>
      <c r="BI240">
        <v>34.231050000000003</v>
      </c>
      <c r="BJ240">
        <v>1462.7750000000001</v>
      </c>
      <c r="BK240">
        <v>36.659237500000003</v>
      </c>
      <c r="BL240">
        <v>650.01199999999994</v>
      </c>
      <c r="BM240">
        <v>101.39225</v>
      </c>
      <c r="BN240">
        <v>9.9921637499999993E-2</v>
      </c>
      <c r="BO240">
        <v>34.066524999999999</v>
      </c>
      <c r="BP240">
        <v>33.877837500000012</v>
      </c>
      <c r="BQ240">
        <v>999.9</v>
      </c>
      <c r="BR240">
        <v>0</v>
      </c>
      <c r="BS240">
        <v>0</v>
      </c>
      <c r="BT240">
        <v>9013.4375</v>
      </c>
      <c r="BU240">
        <v>0</v>
      </c>
      <c r="BV240">
        <v>95.265537499999994</v>
      </c>
      <c r="BW240">
        <v>-23.5043875</v>
      </c>
      <c r="BX240">
        <v>1520.50125</v>
      </c>
      <c r="BY240">
        <v>1540.585</v>
      </c>
      <c r="BZ240">
        <v>2.70258625</v>
      </c>
      <c r="CA240">
        <v>1487.8487500000001</v>
      </c>
      <c r="CB240">
        <v>34.231050000000003</v>
      </c>
      <c r="CC240">
        <v>3.7447837499999999</v>
      </c>
      <c r="CD240">
        <v>3.4707612499999998</v>
      </c>
      <c r="CE240">
        <v>27.772424999999998</v>
      </c>
      <c r="CF240">
        <v>26.4774125</v>
      </c>
      <c r="CG240">
        <v>1199.9725000000001</v>
      </c>
      <c r="CH240">
        <v>0.49998324999999999</v>
      </c>
      <c r="CI240">
        <v>0.5000167499999999</v>
      </c>
      <c r="CJ240">
        <v>0</v>
      </c>
      <c r="CK240">
        <v>1001.0025000000001</v>
      </c>
      <c r="CL240">
        <v>4.9990899999999998</v>
      </c>
      <c r="CM240">
        <v>10638.975</v>
      </c>
      <c r="CN240">
        <v>9557.5774999999994</v>
      </c>
      <c r="CO240">
        <v>43.436999999999998</v>
      </c>
      <c r="CP240">
        <v>46.25</v>
      </c>
      <c r="CQ240">
        <v>44.335625</v>
      </c>
      <c r="CR240">
        <v>44.936999999999998</v>
      </c>
      <c r="CS240">
        <v>45.061999999999998</v>
      </c>
      <c r="CT240">
        <v>597.46749999999997</v>
      </c>
      <c r="CU240">
        <v>597.50625000000002</v>
      </c>
      <c r="CV240">
        <v>0</v>
      </c>
      <c r="CW240">
        <v>1665416433.8</v>
      </c>
      <c r="CX240">
        <v>0</v>
      </c>
      <c r="CY240">
        <v>1665411210</v>
      </c>
      <c r="CZ240" t="s">
        <v>356</v>
      </c>
      <c r="DA240">
        <v>1665411210</v>
      </c>
      <c r="DB240">
        <v>1665411207</v>
      </c>
      <c r="DC240">
        <v>2</v>
      </c>
      <c r="DD240">
        <v>-1.1599999999999999</v>
      </c>
      <c r="DE240">
        <v>-4.0000000000000001E-3</v>
      </c>
      <c r="DF240">
        <v>0.52200000000000002</v>
      </c>
      <c r="DG240">
        <v>0.222</v>
      </c>
      <c r="DH240">
        <v>406</v>
      </c>
      <c r="DI240">
        <v>31</v>
      </c>
      <c r="DJ240">
        <v>0.33</v>
      </c>
      <c r="DK240">
        <v>0.17</v>
      </c>
      <c r="DL240">
        <v>-23.50050487804878</v>
      </c>
      <c r="DM240">
        <v>-0.23885435540071559</v>
      </c>
      <c r="DN240">
        <v>6.7010501365665401E-2</v>
      </c>
      <c r="DO240">
        <v>0</v>
      </c>
      <c r="DP240">
        <v>2.7004868292682929</v>
      </c>
      <c r="DQ240">
        <v>1.5828083623697281E-2</v>
      </c>
      <c r="DR240">
        <v>2.57235626920703E-3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3.29623</v>
      </c>
      <c r="EB240">
        <v>2.62521</v>
      </c>
      <c r="EC240">
        <v>0.236986</v>
      </c>
      <c r="ED240">
        <v>0.23779500000000001</v>
      </c>
      <c r="EE240">
        <v>0.147342</v>
      </c>
      <c r="EF240">
        <v>0.13875899999999999</v>
      </c>
      <c r="EG240">
        <v>23084.3</v>
      </c>
      <c r="EH240">
        <v>23579.7</v>
      </c>
      <c r="EI240">
        <v>28160.9</v>
      </c>
      <c r="EJ240">
        <v>29791.5</v>
      </c>
      <c r="EK240">
        <v>32980.400000000001</v>
      </c>
      <c r="EL240">
        <v>35663.599999999999</v>
      </c>
      <c r="EM240">
        <v>39667.800000000003</v>
      </c>
      <c r="EN240">
        <v>42624.5</v>
      </c>
      <c r="EO240">
        <v>2.2187199999999998</v>
      </c>
      <c r="EP240">
        <v>2.1671200000000002</v>
      </c>
      <c r="EQ240">
        <v>4.3306499999999998E-2</v>
      </c>
      <c r="ER240">
        <v>0</v>
      </c>
      <c r="ES240">
        <v>33.174700000000001</v>
      </c>
      <c r="ET240">
        <v>999.9</v>
      </c>
      <c r="EU240">
        <v>69.099999999999994</v>
      </c>
      <c r="EV240">
        <v>36.700000000000003</v>
      </c>
      <c r="EW240">
        <v>42.269599999999997</v>
      </c>
      <c r="EX240">
        <v>56.838000000000001</v>
      </c>
      <c r="EY240">
        <v>-2.14744</v>
      </c>
      <c r="EZ240">
        <v>2</v>
      </c>
      <c r="FA240">
        <v>0.50220500000000001</v>
      </c>
      <c r="FB240">
        <v>1.1008199999999999</v>
      </c>
      <c r="FC240">
        <v>20.2668</v>
      </c>
      <c r="FD240">
        <v>5.2172900000000002</v>
      </c>
      <c r="FE240">
        <v>12.004</v>
      </c>
      <c r="FF240">
        <v>4.9861500000000003</v>
      </c>
      <c r="FG240">
        <v>3.2845800000000001</v>
      </c>
      <c r="FH240">
        <v>5751.2</v>
      </c>
      <c r="FI240">
        <v>9999</v>
      </c>
      <c r="FJ240">
        <v>9999</v>
      </c>
      <c r="FK240">
        <v>465.6</v>
      </c>
      <c r="FL240">
        <v>1.8658300000000001</v>
      </c>
      <c r="FM240">
        <v>1.8621799999999999</v>
      </c>
      <c r="FN240">
        <v>1.8642300000000001</v>
      </c>
      <c r="FO240">
        <v>1.8603400000000001</v>
      </c>
      <c r="FP240">
        <v>1.8610599999999999</v>
      </c>
      <c r="FQ240">
        <v>1.8601099999999999</v>
      </c>
      <c r="FR240">
        <v>1.86182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1.57</v>
      </c>
      <c r="GH240">
        <v>0.27429999999999999</v>
      </c>
      <c r="GI240">
        <v>0.1107589500545309</v>
      </c>
      <c r="GJ240">
        <v>1.50489809740067E-3</v>
      </c>
      <c r="GK240">
        <v>-2.0552440134273611E-7</v>
      </c>
      <c r="GL240">
        <v>-9.6702536598140934E-11</v>
      </c>
      <c r="GM240">
        <v>-9.7891647304491333E-2</v>
      </c>
      <c r="GN240">
        <v>9.3380900660654225E-3</v>
      </c>
      <c r="GO240">
        <v>6.5945522138961576E-7</v>
      </c>
      <c r="GP240">
        <v>5.8990856701692426E-7</v>
      </c>
      <c r="GQ240">
        <v>7</v>
      </c>
      <c r="GR240">
        <v>2047</v>
      </c>
      <c r="GS240">
        <v>3</v>
      </c>
      <c r="GT240">
        <v>37</v>
      </c>
      <c r="GU240">
        <v>87</v>
      </c>
      <c r="GV240">
        <v>87.1</v>
      </c>
      <c r="GW240">
        <v>3.8208000000000002</v>
      </c>
      <c r="GX240">
        <v>2.5354000000000001</v>
      </c>
      <c r="GY240">
        <v>2.04834</v>
      </c>
      <c r="GZ240">
        <v>2.6171899999999999</v>
      </c>
      <c r="HA240">
        <v>2.1972700000000001</v>
      </c>
      <c r="HB240">
        <v>2.3559600000000001</v>
      </c>
      <c r="HC240">
        <v>41.691200000000002</v>
      </c>
      <c r="HD240">
        <v>14.7187</v>
      </c>
      <c r="HE240">
        <v>18</v>
      </c>
      <c r="HF240">
        <v>703.798</v>
      </c>
      <c r="HG240">
        <v>734.76900000000001</v>
      </c>
      <c r="HH240">
        <v>30.998999999999999</v>
      </c>
      <c r="HI240">
        <v>33.717500000000001</v>
      </c>
      <c r="HJ240">
        <v>30.0014</v>
      </c>
      <c r="HK240">
        <v>33.415900000000001</v>
      </c>
      <c r="HL240">
        <v>33.379600000000003</v>
      </c>
      <c r="HM240">
        <v>76.421700000000001</v>
      </c>
      <c r="HN240">
        <v>25.171199999999999</v>
      </c>
      <c r="HO240">
        <v>91.045699999999997</v>
      </c>
      <c r="HP240">
        <v>31</v>
      </c>
      <c r="HQ240">
        <v>1501.56</v>
      </c>
      <c r="HR240">
        <v>34.231999999999999</v>
      </c>
      <c r="HS240">
        <v>99.110500000000002</v>
      </c>
      <c r="HT240">
        <v>98.802300000000002</v>
      </c>
    </row>
    <row r="241" spans="1:228" x14ac:dyDescent="0.2">
      <c r="A241">
        <v>226</v>
      </c>
      <c r="B241">
        <v>1665416434.0999999</v>
      </c>
      <c r="C241">
        <v>898.5</v>
      </c>
      <c r="D241" t="s">
        <v>811</v>
      </c>
      <c r="E241" t="s">
        <v>812</v>
      </c>
      <c r="F241">
        <v>4</v>
      </c>
      <c r="G241">
        <v>1665416432.0999999</v>
      </c>
      <c r="H241">
        <f t="shared" si="102"/>
        <v>6.7223947856902217E-3</v>
      </c>
      <c r="I241">
        <f t="shared" si="103"/>
        <v>6.7223947856902218</v>
      </c>
      <c r="J241">
        <f t="shared" si="104"/>
        <v>23.073437677003145</v>
      </c>
      <c r="K241">
        <f t="shared" si="105"/>
        <v>1471.485714285714</v>
      </c>
      <c r="L241">
        <f t="shared" si="106"/>
        <v>1348.3682877133758</v>
      </c>
      <c r="M241">
        <f t="shared" si="107"/>
        <v>136.85044069287673</v>
      </c>
      <c r="N241">
        <f t="shared" si="108"/>
        <v>149.34604314580159</v>
      </c>
      <c r="O241">
        <f t="shared" si="109"/>
        <v>0.44740061304789869</v>
      </c>
      <c r="P241">
        <f t="shared" si="110"/>
        <v>3.6780259304782348</v>
      </c>
      <c r="Q241">
        <f t="shared" si="111"/>
        <v>0.4192158888739671</v>
      </c>
      <c r="R241">
        <f t="shared" si="112"/>
        <v>0.26439411952458719</v>
      </c>
      <c r="S241">
        <f t="shared" si="113"/>
        <v>226.11324562127402</v>
      </c>
      <c r="T241">
        <f t="shared" si="114"/>
        <v>33.717770356533734</v>
      </c>
      <c r="U241">
        <f t="shared" si="115"/>
        <v>33.862885714285717</v>
      </c>
      <c r="V241">
        <f t="shared" si="116"/>
        <v>5.302280965727352</v>
      </c>
      <c r="W241">
        <f t="shared" si="117"/>
        <v>69.933887856962684</v>
      </c>
      <c r="X241">
        <f t="shared" si="118"/>
        <v>3.7473280351224041</v>
      </c>
      <c r="Y241">
        <f t="shared" si="119"/>
        <v>5.3583865418534948</v>
      </c>
      <c r="Z241">
        <f t="shared" si="120"/>
        <v>1.5549529306049479</v>
      </c>
      <c r="AA241">
        <f t="shared" si="121"/>
        <v>-296.45761004893876</v>
      </c>
      <c r="AB241">
        <f t="shared" si="122"/>
        <v>37.405941957054246</v>
      </c>
      <c r="AC241">
        <f t="shared" si="123"/>
        <v>2.3510970795278023</v>
      </c>
      <c r="AD241">
        <f t="shared" si="124"/>
        <v>-30.587325391082707</v>
      </c>
      <c r="AE241">
        <f t="shared" si="125"/>
        <v>46.835776306233157</v>
      </c>
      <c r="AF241">
        <f t="shared" si="126"/>
        <v>6.7294179302711923</v>
      </c>
      <c r="AG241">
        <f t="shared" si="127"/>
        <v>23.073437677003145</v>
      </c>
      <c r="AH241">
        <v>1547.635554407633</v>
      </c>
      <c r="AI241">
        <v>1530.537636363636</v>
      </c>
      <c r="AJ241">
        <v>1.7566837319870969</v>
      </c>
      <c r="AK241">
        <v>66.861594045505171</v>
      </c>
      <c r="AL241">
        <f t="shared" si="128"/>
        <v>6.7223947856902218</v>
      </c>
      <c r="AM241">
        <v>34.22963969835655</v>
      </c>
      <c r="AN241">
        <v>36.920269090909073</v>
      </c>
      <c r="AO241">
        <v>-2.4702667603491958E-4</v>
      </c>
      <c r="AP241">
        <v>85.609805602652457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47133.861360729978</v>
      </c>
      <c r="AV241">
        <f t="shared" si="132"/>
        <v>1199.988571428572</v>
      </c>
      <c r="AW241">
        <f t="shared" si="133"/>
        <v>1025.9153065395205</v>
      </c>
      <c r="AX241">
        <f t="shared" si="134"/>
        <v>0.85493756437878454</v>
      </c>
      <c r="AY241">
        <f t="shared" si="135"/>
        <v>0.18842949925105446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1665416432.0999999</v>
      </c>
      <c r="BF241">
        <v>1471.485714285714</v>
      </c>
      <c r="BG241">
        <v>1495.0542857142859</v>
      </c>
      <c r="BH241">
        <v>36.921900000000001</v>
      </c>
      <c r="BI241">
        <v>34.229757142857153</v>
      </c>
      <c r="BJ241">
        <v>1469.9128571428571</v>
      </c>
      <c r="BK241">
        <v>36.647642857142863</v>
      </c>
      <c r="BL241">
        <v>649.98699999999997</v>
      </c>
      <c r="BM241">
        <v>101.3932857142857</v>
      </c>
      <c r="BN241">
        <v>0.1000836714285714</v>
      </c>
      <c r="BO241">
        <v>34.05152857142857</v>
      </c>
      <c r="BP241">
        <v>33.862885714285717</v>
      </c>
      <c r="BQ241">
        <v>999.89999999999986</v>
      </c>
      <c r="BR241">
        <v>0</v>
      </c>
      <c r="BS241">
        <v>0</v>
      </c>
      <c r="BT241">
        <v>8970.982857142857</v>
      </c>
      <c r="BU241">
        <v>0</v>
      </c>
      <c r="BV241">
        <v>90.251514285714293</v>
      </c>
      <c r="BW241">
        <v>-23.570157142857141</v>
      </c>
      <c r="BX241">
        <v>1527.8971428571431</v>
      </c>
      <c r="BY241">
        <v>1548.0442857142859</v>
      </c>
      <c r="BZ241">
        <v>2.6921242857142862</v>
      </c>
      <c r="CA241">
        <v>1495.0542857142859</v>
      </c>
      <c r="CB241">
        <v>34.229757142857153</v>
      </c>
      <c r="CC241">
        <v>3.743632857142857</v>
      </c>
      <c r="CD241">
        <v>3.470671428571428</v>
      </c>
      <c r="CE241">
        <v>27.76715714285714</v>
      </c>
      <c r="CF241">
        <v>26.476942857142859</v>
      </c>
      <c r="CG241">
        <v>1199.988571428572</v>
      </c>
      <c r="CH241">
        <v>0.49999800000000011</v>
      </c>
      <c r="CI241">
        <v>0.50000199999999995</v>
      </c>
      <c r="CJ241">
        <v>0</v>
      </c>
      <c r="CK241">
        <v>1001.187142857143</v>
      </c>
      <c r="CL241">
        <v>4.9990899999999998</v>
      </c>
      <c r="CM241">
        <v>10629.9</v>
      </c>
      <c r="CN241">
        <v>9557.7457142857147</v>
      </c>
      <c r="CO241">
        <v>43.5</v>
      </c>
      <c r="CP241">
        <v>46.25</v>
      </c>
      <c r="CQ241">
        <v>44.321000000000012</v>
      </c>
      <c r="CR241">
        <v>44.936999999999998</v>
      </c>
      <c r="CS241">
        <v>45.116</v>
      </c>
      <c r="CT241">
        <v>597.49285714285713</v>
      </c>
      <c r="CU241">
        <v>597.49714285714276</v>
      </c>
      <c r="CV241">
        <v>0</v>
      </c>
      <c r="CW241">
        <v>1665416437.4000001</v>
      </c>
      <c r="CX241">
        <v>0</v>
      </c>
      <c r="CY241">
        <v>1665411210</v>
      </c>
      <c r="CZ241" t="s">
        <v>356</v>
      </c>
      <c r="DA241">
        <v>1665411210</v>
      </c>
      <c r="DB241">
        <v>1665411207</v>
      </c>
      <c r="DC241">
        <v>2</v>
      </c>
      <c r="DD241">
        <v>-1.1599999999999999</v>
      </c>
      <c r="DE241">
        <v>-4.0000000000000001E-3</v>
      </c>
      <c r="DF241">
        <v>0.52200000000000002</v>
      </c>
      <c r="DG241">
        <v>0.222</v>
      </c>
      <c r="DH241">
        <v>406</v>
      </c>
      <c r="DI241">
        <v>31</v>
      </c>
      <c r="DJ241">
        <v>0.33</v>
      </c>
      <c r="DK241">
        <v>0.17</v>
      </c>
      <c r="DL241">
        <v>-23.523009756097562</v>
      </c>
      <c r="DM241">
        <v>-1.4920557491252659E-2</v>
      </c>
      <c r="DN241">
        <v>5.4697111908765687E-2</v>
      </c>
      <c r="DO241">
        <v>1</v>
      </c>
      <c r="DP241">
        <v>2.699563414634147</v>
      </c>
      <c r="DQ241">
        <v>-9.8425087107126535E-4</v>
      </c>
      <c r="DR241">
        <v>3.6213517283293049E-3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562</v>
      </c>
      <c r="EA241">
        <v>3.2960600000000002</v>
      </c>
      <c r="EB241">
        <v>2.6250800000000001</v>
      </c>
      <c r="EC241">
        <v>0.23763500000000001</v>
      </c>
      <c r="ED241">
        <v>0.23844399999999999</v>
      </c>
      <c r="EE241">
        <v>0.147311</v>
      </c>
      <c r="EF241">
        <v>0.13875999999999999</v>
      </c>
      <c r="EG241">
        <v>23064</v>
      </c>
      <c r="EH241">
        <v>23559.200000000001</v>
      </c>
      <c r="EI241">
        <v>28160.2</v>
      </c>
      <c r="EJ241">
        <v>29791.1</v>
      </c>
      <c r="EK241">
        <v>32980.6</v>
      </c>
      <c r="EL241">
        <v>35663.300000000003</v>
      </c>
      <c r="EM241">
        <v>39666.5</v>
      </c>
      <c r="EN241">
        <v>42624.2</v>
      </c>
      <c r="EO241">
        <v>2.2184300000000001</v>
      </c>
      <c r="EP241">
        <v>2.1671</v>
      </c>
      <c r="EQ241">
        <v>4.2859500000000002E-2</v>
      </c>
      <c r="ER241">
        <v>0</v>
      </c>
      <c r="ES241">
        <v>33.159100000000002</v>
      </c>
      <c r="ET241">
        <v>999.9</v>
      </c>
      <c r="EU241">
        <v>69.099999999999994</v>
      </c>
      <c r="EV241">
        <v>36.700000000000003</v>
      </c>
      <c r="EW241">
        <v>42.266300000000001</v>
      </c>
      <c r="EX241">
        <v>56.927999999999997</v>
      </c>
      <c r="EY241">
        <v>-2.10737</v>
      </c>
      <c r="EZ241">
        <v>2</v>
      </c>
      <c r="FA241">
        <v>0.50323899999999999</v>
      </c>
      <c r="FB241">
        <v>1.0940300000000001</v>
      </c>
      <c r="FC241">
        <v>20.2666</v>
      </c>
      <c r="FD241">
        <v>5.21624</v>
      </c>
      <c r="FE241">
        <v>12.004</v>
      </c>
      <c r="FF241">
        <v>4.9861500000000003</v>
      </c>
      <c r="FG241">
        <v>3.2845800000000001</v>
      </c>
      <c r="FH241">
        <v>5751.2</v>
      </c>
      <c r="FI241">
        <v>9999</v>
      </c>
      <c r="FJ241">
        <v>9999</v>
      </c>
      <c r="FK241">
        <v>465.6</v>
      </c>
      <c r="FL241">
        <v>1.8658300000000001</v>
      </c>
      <c r="FM241">
        <v>1.8621799999999999</v>
      </c>
      <c r="FN241">
        <v>1.8642700000000001</v>
      </c>
      <c r="FO241">
        <v>1.8603499999999999</v>
      </c>
      <c r="FP241">
        <v>1.86104</v>
      </c>
      <c r="FQ241">
        <v>1.86012</v>
      </c>
      <c r="FR241">
        <v>1.86185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1.57</v>
      </c>
      <c r="GH241">
        <v>0.2742</v>
      </c>
      <c r="GI241">
        <v>0.1107589500545309</v>
      </c>
      <c r="GJ241">
        <v>1.50489809740067E-3</v>
      </c>
      <c r="GK241">
        <v>-2.0552440134273611E-7</v>
      </c>
      <c r="GL241">
        <v>-9.6702536598140934E-11</v>
      </c>
      <c r="GM241">
        <v>-9.7891647304491333E-2</v>
      </c>
      <c r="GN241">
        <v>9.3380900660654225E-3</v>
      </c>
      <c r="GO241">
        <v>6.5945522138961576E-7</v>
      </c>
      <c r="GP241">
        <v>5.8990856701692426E-7</v>
      </c>
      <c r="GQ241">
        <v>7</v>
      </c>
      <c r="GR241">
        <v>2047</v>
      </c>
      <c r="GS241">
        <v>3</v>
      </c>
      <c r="GT241">
        <v>37</v>
      </c>
      <c r="GU241">
        <v>87.1</v>
      </c>
      <c r="GV241">
        <v>87.1</v>
      </c>
      <c r="GW241">
        <v>3.8342299999999998</v>
      </c>
      <c r="GX241">
        <v>2.5378400000000001</v>
      </c>
      <c r="GY241">
        <v>2.04834</v>
      </c>
      <c r="GZ241">
        <v>2.6171899999999999</v>
      </c>
      <c r="HA241">
        <v>2.1972700000000001</v>
      </c>
      <c r="HB241">
        <v>2.34009</v>
      </c>
      <c r="HC241">
        <v>41.691200000000002</v>
      </c>
      <c r="HD241">
        <v>14.7187</v>
      </c>
      <c r="HE241">
        <v>18</v>
      </c>
      <c r="HF241">
        <v>703.65499999999997</v>
      </c>
      <c r="HG241">
        <v>734.84500000000003</v>
      </c>
      <c r="HH241">
        <v>30.9986</v>
      </c>
      <c r="HI241">
        <v>33.728099999999998</v>
      </c>
      <c r="HJ241">
        <v>30.001300000000001</v>
      </c>
      <c r="HK241">
        <v>33.425600000000003</v>
      </c>
      <c r="HL241">
        <v>33.387799999999999</v>
      </c>
      <c r="HM241">
        <v>76.688400000000001</v>
      </c>
      <c r="HN241">
        <v>25.171199999999999</v>
      </c>
      <c r="HO241">
        <v>91.045699999999997</v>
      </c>
      <c r="HP241">
        <v>31</v>
      </c>
      <c r="HQ241">
        <v>1508.23</v>
      </c>
      <c r="HR241">
        <v>34.231999999999999</v>
      </c>
      <c r="HS241">
        <v>99.107699999999994</v>
      </c>
      <c r="HT241">
        <v>98.801500000000004</v>
      </c>
    </row>
    <row r="242" spans="1:228" x14ac:dyDescent="0.2">
      <c r="A242">
        <v>227</v>
      </c>
      <c r="B242">
        <v>1665416438.0999999</v>
      </c>
      <c r="C242">
        <v>902.5</v>
      </c>
      <c r="D242" t="s">
        <v>813</v>
      </c>
      <c r="E242" t="s">
        <v>814</v>
      </c>
      <c r="F242">
        <v>4</v>
      </c>
      <c r="G242">
        <v>1665416435.7874999</v>
      </c>
      <c r="H242">
        <f t="shared" si="102"/>
        <v>6.6928010123955143E-3</v>
      </c>
      <c r="I242">
        <f t="shared" si="103"/>
        <v>6.6928010123955142</v>
      </c>
      <c r="J242">
        <f t="shared" si="104"/>
        <v>23.151143879102374</v>
      </c>
      <c r="K242">
        <f t="shared" si="105"/>
        <v>1477.7950000000001</v>
      </c>
      <c r="L242">
        <f t="shared" si="106"/>
        <v>1354.2611774710399</v>
      </c>
      <c r="M242">
        <f t="shared" si="107"/>
        <v>137.44879943019328</v>
      </c>
      <c r="N242">
        <f t="shared" si="108"/>
        <v>149.98668789520556</v>
      </c>
      <c r="O242">
        <f t="shared" si="109"/>
        <v>0.44688934325070362</v>
      </c>
      <c r="P242">
        <f t="shared" si="110"/>
        <v>3.682241487283703</v>
      </c>
      <c r="Q242">
        <f t="shared" si="111"/>
        <v>0.41879685145635276</v>
      </c>
      <c r="R242">
        <f t="shared" si="112"/>
        <v>0.26412473472455639</v>
      </c>
      <c r="S242">
        <f t="shared" si="113"/>
        <v>226.10836423647564</v>
      </c>
      <c r="T242">
        <f t="shared" si="114"/>
        <v>33.71093611399408</v>
      </c>
      <c r="U242">
        <f t="shared" si="115"/>
        <v>33.842675</v>
      </c>
      <c r="V242">
        <f t="shared" si="116"/>
        <v>5.2963003684675787</v>
      </c>
      <c r="W242">
        <f t="shared" si="117"/>
        <v>69.972139333191663</v>
      </c>
      <c r="X242">
        <f t="shared" si="118"/>
        <v>3.7465868675795782</v>
      </c>
      <c r="Y242">
        <f t="shared" si="119"/>
        <v>5.3543980551161514</v>
      </c>
      <c r="Z242">
        <f t="shared" si="120"/>
        <v>1.5497135008880005</v>
      </c>
      <c r="AA242">
        <f t="shared" si="121"/>
        <v>-295.15252464664218</v>
      </c>
      <c r="AB242">
        <f t="shared" si="122"/>
        <v>38.810074098707361</v>
      </c>
      <c r="AC242">
        <f t="shared" si="123"/>
        <v>2.4361595467574966</v>
      </c>
      <c r="AD242">
        <f t="shared" si="124"/>
        <v>-27.797926764701685</v>
      </c>
      <c r="AE242">
        <f t="shared" si="125"/>
        <v>46.500916541360333</v>
      </c>
      <c r="AF242">
        <f t="shared" si="126"/>
        <v>6.7060588268398407</v>
      </c>
      <c r="AG242">
        <f t="shared" si="127"/>
        <v>23.151143879102374</v>
      </c>
      <c r="AH242">
        <v>1554.568790808223</v>
      </c>
      <c r="AI242">
        <v>1537.5703030303021</v>
      </c>
      <c r="AJ242">
        <v>1.724113109901718</v>
      </c>
      <c r="AK242">
        <v>66.861594045505171</v>
      </c>
      <c r="AL242">
        <f t="shared" si="128"/>
        <v>6.6928010123955142</v>
      </c>
      <c r="AM242">
        <v>34.231572176796902</v>
      </c>
      <c r="AN242">
        <v>36.909751515151513</v>
      </c>
      <c r="AO242">
        <v>-1.305080352898339E-4</v>
      </c>
      <c r="AP242">
        <v>85.609805602652457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47211.078799052731</v>
      </c>
      <c r="AV242">
        <f t="shared" si="132"/>
        <v>1199.9512500000001</v>
      </c>
      <c r="AW242">
        <f t="shared" si="133"/>
        <v>1025.8845135940289</v>
      </c>
      <c r="AX242">
        <f t="shared" si="134"/>
        <v>0.85493849320464377</v>
      </c>
      <c r="AY242">
        <f t="shared" si="135"/>
        <v>0.18843129188496252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1665416435.7874999</v>
      </c>
      <c r="BF242">
        <v>1477.7950000000001</v>
      </c>
      <c r="BG242">
        <v>1501.2275</v>
      </c>
      <c r="BH242">
        <v>36.914524999999998</v>
      </c>
      <c r="BI242">
        <v>34.231737500000001</v>
      </c>
      <c r="BJ242">
        <v>1476.2225000000001</v>
      </c>
      <c r="BK242">
        <v>36.640374999999999</v>
      </c>
      <c r="BL242">
        <v>649.99450000000002</v>
      </c>
      <c r="BM242">
        <v>101.393625</v>
      </c>
      <c r="BN242">
        <v>9.9943387499999994E-2</v>
      </c>
      <c r="BO242">
        <v>34.038175000000003</v>
      </c>
      <c r="BP242">
        <v>33.842675</v>
      </c>
      <c r="BQ242">
        <v>999.9</v>
      </c>
      <c r="BR242">
        <v>0</v>
      </c>
      <c r="BS242">
        <v>0</v>
      </c>
      <c r="BT242">
        <v>8985.4699999999993</v>
      </c>
      <c r="BU242">
        <v>0</v>
      </c>
      <c r="BV242">
        <v>91.082125000000005</v>
      </c>
      <c r="BW242">
        <v>-23.432737500000002</v>
      </c>
      <c r="BX242">
        <v>1534.43875</v>
      </c>
      <c r="BY242">
        <v>1554.43875</v>
      </c>
      <c r="BZ242">
        <v>2.6827749999999999</v>
      </c>
      <c r="CA242">
        <v>1501.2275</v>
      </c>
      <c r="CB242">
        <v>34.231737500000001</v>
      </c>
      <c r="CC242">
        <v>3.7428937499999999</v>
      </c>
      <c r="CD242">
        <v>3.4708774999999998</v>
      </c>
      <c r="CE242">
        <v>27.763774999999999</v>
      </c>
      <c r="CF242">
        <v>26.47795</v>
      </c>
      <c r="CG242">
        <v>1199.9512500000001</v>
      </c>
      <c r="CH242">
        <v>0.49996624999999989</v>
      </c>
      <c r="CI242">
        <v>0.50003374999999994</v>
      </c>
      <c r="CJ242">
        <v>0</v>
      </c>
      <c r="CK242">
        <v>1001.095</v>
      </c>
      <c r="CL242">
        <v>4.9990899999999998</v>
      </c>
      <c r="CM242">
        <v>10653.4375</v>
      </c>
      <c r="CN242">
        <v>9557.3424999999988</v>
      </c>
      <c r="CO242">
        <v>43.468499999999999</v>
      </c>
      <c r="CP242">
        <v>46.25</v>
      </c>
      <c r="CQ242">
        <v>44.359250000000003</v>
      </c>
      <c r="CR242">
        <v>44.936999999999998</v>
      </c>
      <c r="CS242">
        <v>45.117125000000001</v>
      </c>
      <c r="CT242">
        <v>597.43624999999997</v>
      </c>
      <c r="CU242">
        <v>597.5150000000001</v>
      </c>
      <c r="CV242">
        <v>0</v>
      </c>
      <c r="CW242">
        <v>1665416441.5999999</v>
      </c>
      <c r="CX242">
        <v>0</v>
      </c>
      <c r="CY242">
        <v>1665411210</v>
      </c>
      <c r="CZ242" t="s">
        <v>356</v>
      </c>
      <c r="DA242">
        <v>1665411210</v>
      </c>
      <c r="DB242">
        <v>1665411207</v>
      </c>
      <c r="DC242">
        <v>2</v>
      </c>
      <c r="DD242">
        <v>-1.1599999999999999</v>
      </c>
      <c r="DE242">
        <v>-4.0000000000000001E-3</v>
      </c>
      <c r="DF242">
        <v>0.52200000000000002</v>
      </c>
      <c r="DG242">
        <v>0.222</v>
      </c>
      <c r="DH242">
        <v>406</v>
      </c>
      <c r="DI242">
        <v>31</v>
      </c>
      <c r="DJ242">
        <v>0.33</v>
      </c>
      <c r="DK242">
        <v>0.17</v>
      </c>
      <c r="DL242">
        <v>-23.504034146341461</v>
      </c>
      <c r="DM242">
        <v>-2.7614634146347121E-2</v>
      </c>
      <c r="DN242">
        <v>5.9850755888032459E-2</v>
      </c>
      <c r="DO242">
        <v>1</v>
      </c>
      <c r="DP242">
        <v>2.6974390243902442</v>
      </c>
      <c r="DQ242">
        <v>-5.3840905923343528E-2</v>
      </c>
      <c r="DR242">
        <v>6.827504205954911E-3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562</v>
      </c>
      <c r="EA242">
        <v>3.2961999999999998</v>
      </c>
      <c r="EB242">
        <v>2.6252200000000001</v>
      </c>
      <c r="EC242">
        <v>0.238288</v>
      </c>
      <c r="ED242">
        <v>0.23907700000000001</v>
      </c>
      <c r="EE242">
        <v>0.14727899999999999</v>
      </c>
      <c r="EF242">
        <v>0.138761</v>
      </c>
      <c r="EG242">
        <v>23043.8</v>
      </c>
      <c r="EH242">
        <v>23538.6</v>
      </c>
      <c r="EI242">
        <v>28159.8</v>
      </c>
      <c r="EJ242">
        <v>29790</v>
      </c>
      <c r="EK242">
        <v>32981.1</v>
      </c>
      <c r="EL242">
        <v>35661.699999999997</v>
      </c>
      <c r="EM242">
        <v>39665.599999999999</v>
      </c>
      <c r="EN242">
        <v>42622.3</v>
      </c>
      <c r="EO242">
        <v>2.2182499999999998</v>
      </c>
      <c r="EP242">
        <v>2.1669499999999999</v>
      </c>
      <c r="EQ242">
        <v>4.2375200000000002E-2</v>
      </c>
      <c r="ER242">
        <v>0</v>
      </c>
      <c r="ES242">
        <v>33.141599999999997</v>
      </c>
      <c r="ET242">
        <v>999.9</v>
      </c>
      <c r="EU242">
        <v>69.099999999999994</v>
      </c>
      <c r="EV242">
        <v>36.700000000000003</v>
      </c>
      <c r="EW242">
        <v>42.264699999999998</v>
      </c>
      <c r="EX242">
        <v>56.688000000000002</v>
      </c>
      <c r="EY242">
        <v>-2.2035300000000002</v>
      </c>
      <c r="EZ242">
        <v>2</v>
      </c>
      <c r="FA242">
        <v>0.50419700000000001</v>
      </c>
      <c r="FB242">
        <v>1.0890500000000001</v>
      </c>
      <c r="FC242">
        <v>20.2668</v>
      </c>
      <c r="FD242">
        <v>5.2159399999999998</v>
      </c>
      <c r="FE242">
        <v>12.004</v>
      </c>
      <c r="FF242">
        <v>4.9859999999999998</v>
      </c>
      <c r="FG242">
        <v>3.2845800000000001</v>
      </c>
      <c r="FH242">
        <v>5751.5</v>
      </c>
      <c r="FI242">
        <v>9999</v>
      </c>
      <c r="FJ242">
        <v>9999</v>
      </c>
      <c r="FK242">
        <v>465.6</v>
      </c>
      <c r="FL242">
        <v>1.86582</v>
      </c>
      <c r="FM242">
        <v>1.8621700000000001</v>
      </c>
      <c r="FN242">
        <v>1.86426</v>
      </c>
      <c r="FO242">
        <v>1.8603400000000001</v>
      </c>
      <c r="FP242">
        <v>1.86103</v>
      </c>
      <c r="FQ242">
        <v>1.86012</v>
      </c>
      <c r="FR242">
        <v>1.86185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1.58</v>
      </c>
      <c r="GH242">
        <v>0.27410000000000001</v>
      </c>
      <c r="GI242">
        <v>0.1107589500545309</v>
      </c>
      <c r="GJ242">
        <v>1.50489809740067E-3</v>
      </c>
      <c r="GK242">
        <v>-2.0552440134273611E-7</v>
      </c>
      <c r="GL242">
        <v>-9.6702536598140934E-11</v>
      </c>
      <c r="GM242">
        <v>-9.7891647304491333E-2</v>
      </c>
      <c r="GN242">
        <v>9.3380900660654225E-3</v>
      </c>
      <c r="GO242">
        <v>6.5945522138961576E-7</v>
      </c>
      <c r="GP242">
        <v>5.8990856701692426E-7</v>
      </c>
      <c r="GQ242">
        <v>7</v>
      </c>
      <c r="GR242">
        <v>2047</v>
      </c>
      <c r="GS242">
        <v>3</v>
      </c>
      <c r="GT242">
        <v>37</v>
      </c>
      <c r="GU242">
        <v>87.1</v>
      </c>
      <c r="GV242">
        <v>87.2</v>
      </c>
      <c r="GW242">
        <v>3.8464399999999999</v>
      </c>
      <c r="GX242">
        <v>2.5366200000000001</v>
      </c>
      <c r="GY242">
        <v>2.04834</v>
      </c>
      <c r="GZ242">
        <v>2.6171899999999999</v>
      </c>
      <c r="HA242">
        <v>2.1972700000000001</v>
      </c>
      <c r="HB242">
        <v>2.34741</v>
      </c>
      <c r="HC242">
        <v>41.691200000000002</v>
      </c>
      <c r="HD242">
        <v>14.7187</v>
      </c>
      <c r="HE242">
        <v>18</v>
      </c>
      <c r="HF242">
        <v>703.60699999999997</v>
      </c>
      <c r="HG242">
        <v>734.81100000000004</v>
      </c>
      <c r="HH242">
        <v>30.9986</v>
      </c>
      <c r="HI242">
        <v>33.737900000000003</v>
      </c>
      <c r="HJ242">
        <v>30.001300000000001</v>
      </c>
      <c r="HK242">
        <v>33.434600000000003</v>
      </c>
      <c r="HL242">
        <v>33.396700000000003</v>
      </c>
      <c r="HM242">
        <v>76.953000000000003</v>
      </c>
      <c r="HN242">
        <v>25.171199999999999</v>
      </c>
      <c r="HO242">
        <v>91.045699999999997</v>
      </c>
      <c r="HP242">
        <v>31</v>
      </c>
      <c r="HQ242">
        <v>1514.93</v>
      </c>
      <c r="HR242">
        <v>34.231999999999999</v>
      </c>
      <c r="HS242">
        <v>99.105699999999999</v>
      </c>
      <c r="HT242">
        <v>98.797399999999996</v>
      </c>
    </row>
    <row r="243" spans="1:228" x14ac:dyDescent="0.2">
      <c r="A243">
        <v>228</v>
      </c>
      <c r="B243">
        <v>1665416442.0999999</v>
      </c>
      <c r="C243">
        <v>906.5</v>
      </c>
      <c r="D243" t="s">
        <v>815</v>
      </c>
      <c r="E243" t="s">
        <v>816</v>
      </c>
      <c r="F243">
        <v>4</v>
      </c>
      <c r="G243">
        <v>1665416440.0999999</v>
      </c>
      <c r="H243">
        <f t="shared" si="102"/>
        <v>6.6731285188948632E-3</v>
      </c>
      <c r="I243">
        <f t="shared" si="103"/>
        <v>6.6731285188948632</v>
      </c>
      <c r="J243">
        <f t="shared" si="104"/>
        <v>22.729639293886517</v>
      </c>
      <c r="K243">
        <f t="shared" si="105"/>
        <v>1484.981428571429</v>
      </c>
      <c r="L243">
        <f t="shared" si="106"/>
        <v>1363.1252092351697</v>
      </c>
      <c r="M243">
        <f t="shared" si="107"/>
        <v>138.34873428531006</v>
      </c>
      <c r="N243">
        <f t="shared" si="108"/>
        <v>150.71638297652879</v>
      </c>
      <c r="O243">
        <f t="shared" si="109"/>
        <v>0.44753674321187381</v>
      </c>
      <c r="P243">
        <f t="shared" si="110"/>
        <v>3.688976526906079</v>
      </c>
      <c r="Q243">
        <f t="shared" si="111"/>
        <v>0.41941351602133242</v>
      </c>
      <c r="R243">
        <f t="shared" si="112"/>
        <v>0.26451280274617839</v>
      </c>
      <c r="S243">
        <f t="shared" si="113"/>
        <v>226.11605880799803</v>
      </c>
      <c r="T243">
        <f t="shared" si="114"/>
        <v>33.702904971225152</v>
      </c>
      <c r="U243">
        <f t="shared" si="115"/>
        <v>33.816371428571422</v>
      </c>
      <c r="V243">
        <f t="shared" si="116"/>
        <v>5.2885256069448117</v>
      </c>
      <c r="W243">
        <f t="shared" si="117"/>
        <v>70.002755017596058</v>
      </c>
      <c r="X243">
        <f t="shared" si="118"/>
        <v>3.745565718070043</v>
      </c>
      <c r="Y243">
        <f t="shared" si="119"/>
        <v>5.350597583093049</v>
      </c>
      <c r="Z243">
        <f t="shared" si="120"/>
        <v>1.5429598888747686</v>
      </c>
      <c r="AA243">
        <f t="shared" si="121"/>
        <v>-294.28496768326346</v>
      </c>
      <c r="AB243">
        <f t="shared" si="122"/>
        <v>41.580147147990147</v>
      </c>
      <c r="AC243">
        <f t="shared" si="123"/>
        <v>2.6047785552053946</v>
      </c>
      <c r="AD243">
        <f t="shared" si="124"/>
        <v>-23.983983172069884</v>
      </c>
      <c r="AE243">
        <f t="shared" si="125"/>
        <v>46.390712944334041</v>
      </c>
      <c r="AF243">
        <f t="shared" si="126"/>
        <v>6.679522650296513</v>
      </c>
      <c r="AG243">
        <f t="shared" si="127"/>
        <v>22.729639293886517</v>
      </c>
      <c r="AH243">
        <v>1561.4318172926851</v>
      </c>
      <c r="AI243">
        <v>1544.5133333333331</v>
      </c>
      <c r="AJ243">
        <v>1.748904410692852</v>
      </c>
      <c r="AK243">
        <v>66.861594045505171</v>
      </c>
      <c r="AL243">
        <f t="shared" si="128"/>
        <v>6.6731285188948632</v>
      </c>
      <c r="AM243">
        <v>34.231616234647333</v>
      </c>
      <c r="AN243">
        <v>36.901644242424247</v>
      </c>
      <c r="AO243">
        <v>-8.0560016184999658E-5</v>
      </c>
      <c r="AP243">
        <v>85.609805602652457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47333.160741055195</v>
      </c>
      <c r="AV243">
        <f t="shared" si="132"/>
        <v>1199.991428571429</v>
      </c>
      <c r="AW243">
        <f t="shared" si="133"/>
        <v>1025.9189278797919</v>
      </c>
      <c r="AX243">
        <f t="shared" si="134"/>
        <v>0.8549385466037307</v>
      </c>
      <c r="AY243">
        <f t="shared" si="135"/>
        <v>0.18843139494520028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1665416440.0999999</v>
      </c>
      <c r="BF243">
        <v>1484.981428571429</v>
      </c>
      <c r="BG243">
        <v>1508.3714285714291</v>
      </c>
      <c r="BH243">
        <v>36.904385714285709</v>
      </c>
      <c r="BI243">
        <v>34.232228571428571</v>
      </c>
      <c r="BJ243">
        <v>1483.4057142857141</v>
      </c>
      <c r="BK243">
        <v>36.630328571428556</v>
      </c>
      <c r="BL243">
        <v>650.00485714285708</v>
      </c>
      <c r="BM243">
        <v>101.3938571428572</v>
      </c>
      <c r="BN243">
        <v>9.9925928571428568E-2</v>
      </c>
      <c r="BO243">
        <v>34.025442857142863</v>
      </c>
      <c r="BP243">
        <v>33.816371428571422</v>
      </c>
      <c r="BQ243">
        <v>999.89999999999986</v>
      </c>
      <c r="BR243">
        <v>0</v>
      </c>
      <c r="BS243">
        <v>0</v>
      </c>
      <c r="BT243">
        <v>9008.6614285714277</v>
      </c>
      <c r="BU243">
        <v>0</v>
      </c>
      <c r="BV243">
        <v>113.4251</v>
      </c>
      <c r="BW243">
        <v>-23.390257142857141</v>
      </c>
      <c r="BX243">
        <v>1541.8842857142861</v>
      </c>
      <c r="BY243">
        <v>1561.838571428571</v>
      </c>
      <c r="BZ243">
        <v>2.6721371428571432</v>
      </c>
      <c r="CA243">
        <v>1508.3714285714291</v>
      </c>
      <c r="CB243">
        <v>34.232228571428571</v>
      </c>
      <c r="CC243">
        <v>3.7418771428571431</v>
      </c>
      <c r="CD243">
        <v>3.470938571428571</v>
      </c>
      <c r="CE243">
        <v>27.7591</v>
      </c>
      <c r="CF243">
        <v>26.478242857142849</v>
      </c>
      <c r="CG243">
        <v>1199.991428571429</v>
      </c>
      <c r="CH243">
        <v>0.49996614285714291</v>
      </c>
      <c r="CI243">
        <v>0.50003385714285709</v>
      </c>
      <c r="CJ243">
        <v>0</v>
      </c>
      <c r="CK243">
        <v>1001.108571428572</v>
      </c>
      <c r="CL243">
        <v>4.9990899999999998</v>
      </c>
      <c r="CM243">
        <v>10741.44285714286</v>
      </c>
      <c r="CN243">
        <v>9557.6657142857148</v>
      </c>
      <c r="CO243">
        <v>43.473000000000013</v>
      </c>
      <c r="CP243">
        <v>46.25</v>
      </c>
      <c r="CQ243">
        <v>44.375</v>
      </c>
      <c r="CR243">
        <v>44.936999999999998</v>
      </c>
      <c r="CS243">
        <v>45.098000000000013</v>
      </c>
      <c r="CT243">
        <v>597.45428571428567</v>
      </c>
      <c r="CU243">
        <v>597.53714285714284</v>
      </c>
      <c r="CV243">
        <v>0</v>
      </c>
      <c r="CW243">
        <v>1665416445.8</v>
      </c>
      <c r="CX243">
        <v>0</v>
      </c>
      <c r="CY243">
        <v>1665411210</v>
      </c>
      <c r="CZ243" t="s">
        <v>356</v>
      </c>
      <c r="DA243">
        <v>1665411210</v>
      </c>
      <c r="DB243">
        <v>1665411207</v>
      </c>
      <c r="DC243">
        <v>2</v>
      </c>
      <c r="DD243">
        <v>-1.1599999999999999</v>
      </c>
      <c r="DE243">
        <v>-4.0000000000000001E-3</v>
      </c>
      <c r="DF243">
        <v>0.52200000000000002</v>
      </c>
      <c r="DG243">
        <v>0.222</v>
      </c>
      <c r="DH243">
        <v>406</v>
      </c>
      <c r="DI243">
        <v>31</v>
      </c>
      <c r="DJ243">
        <v>0.33</v>
      </c>
      <c r="DK243">
        <v>0.17</v>
      </c>
      <c r="DL243">
        <v>-23.49570487804878</v>
      </c>
      <c r="DM243">
        <v>0.44400418118467688</v>
      </c>
      <c r="DN243">
        <v>6.7938034719665669E-2</v>
      </c>
      <c r="DO243">
        <v>0</v>
      </c>
      <c r="DP243">
        <v>2.692264878048781</v>
      </c>
      <c r="DQ243">
        <v>-0.1021963066202065</v>
      </c>
      <c r="DR243">
        <v>1.088524020191658E-2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365</v>
      </c>
      <c r="EA243">
        <v>3.29603</v>
      </c>
      <c r="EB243">
        <v>2.6252800000000001</v>
      </c>
      <c r="EC243">
        <v>0.238924</v>
      </c>
      <c r="ED243">
        <v>0.239699</v>
      </c>
      <c r="EE243">
        <v>0.14726500000000001</v>
      </c>
      <c r="EF243">
        <v>0.138764</v>
      </c>
      <c r="EG243">
        <v>23023.8</v>
      </c>
      <c r="EH243">
        <v>23518.6</v>
      </c>
      <c r="EI243">
        <v>28159.1</v>
      </c>
      <c r="EJ243">
        <v>29789.200000000001</v>
      </c>
      <c r="EK243">
        <v>32981</v>
      </c>
      <c r="EL243">
        <v>35660.699999999997</v>
      </c>
      <c r="EM243">
        <v>39664.800000000003</v>
      </c>
      <c r="EN243">
        <v>42621.2</v>
      </c>
      <c r="EO243">
        <v>2.2181700000000002</v>
      </c>
      <c r="EP243">
        <v>2.1669800000000001</v>
      </c>
      <c r="EQ243">
        <v>4.2207500000000002E-2</v>
      </c>
      <c r="ER243">
        <v>0</v>
      </c>
      <c r="ES243">
        <v>33.121600000000001</v>
      </c>
      <c r="ET243">
        <v>999.9</v>
      </c>
      <c r="EU243">
        <v>69.099999999999994</v>
      </c>
      <c r="EV243">
        <v>36.700000000000003</v>
      </c>
      <c r="EW243">
        <v>42.270299999999999</v>
      </c>
      <c r="EX243">
        <v>57.468000000000004</v>
      </c>
      <c r="EY243">
        <v>-2.1153900000000001</v>
      </c>
      <c r="EZ243">
        <v>2</v>
      </c>
      <c r="FA243">
        <v>0.50507100000000005</v>
      </c>
      <c r="FB243">
        <v>1.0842000000000001</v>
      </c>
      <c r="FC243">
        <v>20.2669</v>
      </c>
      <c r="FD243">
        <v>5.2160900000000003</v>
      </c>
      <c r="FE243">
        <v>12.004</v>
      </c>
      <c r="FF243">
        <v>4.9858500000000001</v>
      </c>
      <c r="FG243">
        <v>3.2845</v>
      </c>
      <c r="FH243">
        <v>5751.5</v>
      </c>
      <c r="FI243">
        <v>9999</v>
      </c>
      <c r="FJ243">
        <v>9999</v>
      </c>
      <c r="FK243">
        <v>465.6</v>
      </c>
      <c r="FL243">
        <v>1.86581</v>
      </c>
      <c r="FM243">
        <v>1.8621799999999999</v>
      </c>
      <c r="FN243">
        <v>1.8642300000000001</v>
      </c>
      <c r="FO243">
        <v>1.86033</v>
      </c>
      <c r="FP243">
        <v>1.86104</v>
      </c>
      <c r="FQ243">
        <v>1.8601099999999999</v>
      </c>
      <c r="FR243">
        <v>1.8618399999999999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1.57</v>
      </c>
      <c r="GH243">
        <v>0.27400000000000002</v>
      </c>
      <c r="GI243">
        <v>0.1107589500545309</v>
      </c>
      <c r="GJ243">
        <v>1.50489809740067E-3</v>
      </c>
      <c r="GK243">
        <v>-2.0552440134273611E-7</v>
      </c>
      <c r="GL243">
        <v>-9.6702536598140934E-11</v>
      </c>
      <c r="GM243">
        <v>-9.7891647304491333E-2</v>
      </c>
      <c r="GN243">
        <v>9.3380900660654225E-3</v>
      </c>
      <c r="GO243">
        <v>6.5945522138961576E-7</v>
      </c>
      <c r="GP243">
        <v>5.8990856701692426E-7</v>
      </c>
      <c r="GQ243">
        <v>7</v>
      </c>
      <c r="GR243">
        <v>2047</v>
      </c>
      <c r="GS243">
        <v>3</v>
      </c>
      <c r="GT243">
        <v>37</v>
      </c>
      <c r="GU243">
        <v>87.2</v>
      </c>
      <c r="GV243">
        <v>87.3</v>
      </c>
      <c r="GW243">
        <v>3.8598599999999998</v>
      </c>
      <c r="GX243">
        <v>2.5329600000000001</v>
      </c>
      <c r="GY243">
        <v>2.04834</v>
      </c>
      <c r="GZ243">
        <v>2.6184099999999999</v>
      </c>
      <c r="HA243">
        <v>2.1972700000000001</v>
      </c>
      <c r="HB243">
        <v>2.3303199999999999</v>
      </c>
      <c r="HC243">
        <v>41.691200000000002</v>
      </c>
      <c r="HD243">
        <v>14.7187</v>
      </c>
      <c r="HE243">
        <v>18</v>
      </c>
      <c r="HF243">
        <v>703.64400000000001</v>
      </c>
      <c r="HG243">
        <v>734.93499999999995</v>
      </c>
      <c r="HH243">
        <v>30.998699999999999</v>
      </c>
      <c r="HI243">
        <v>33.747</v>
      </c>
      <c r="HJ243">
        <v>30.001200000000001</v>
      </c>
      <c r="HK243">
        <v>33.443600000000004</v>
      </c>
      <c r="HL243">
        <v>33.404899999999998</v>
      </c>
      <c r="HM243">
        <v>77.2239</v>
      </c>
      <c r="HN243">
        <v>25.171199999999999</v>
      </c>
      <c r="HO243">
        <v>91.045699999999997</v>
      </c>
      <c r="HP243">
        <v>31</v>
      </c>
      <c r="HQ243">
        <v>1521.63</v>
      </c>
      <c r="HR243">
        <v>34.231999999999999</v>
      </c>
      <c r="HS243">
        <v>99.1036</v>
      </c>
      <c r="HT243">
        <v>98.794799999999995</v>
      </c>
    </row>
    <row r="244" spans="1:228" x14ac:dyDescent="0.2">
      <c r="A244">
        <v>229</v>
      </c>
      <c r="B244">
        <v>1665416446.0999999</v>
      </c>
      <c r="C244">
        <v>910.5</v>
      </c>
      <c r="D244" t="s">
        <v>817</v>
      </c>
      <c r="E244" t="s">
        <v>818</v>
      </c>
      <c r="F244">
        <v>4</v>
      </c>
      <c r="G244">
        <v>1665416443.7874999</v>
      </c>
      <c r="H244">
        <f t="shared" si="102"/>
        <v>6.6475384177466035E-3</v>
      </c>
      <c r="I244">
        <f t="shared" si="103"/>
        <v>6.6475384177466035</v>
      </c>
      <c r="J244">
        <f t="shared" si="104"/>
        <v>23.015233046239285</v>
      </c>
      <c r="K244">
        <f t="shared" si="105"/>
        <v>1491.2162499999999</v>
      </c>
      <c r="L244">
        <f t="shared" si="106"/>
        <v>1368.2189151703315</v>
      </c>
      <c r="M244">
        <f t="shared" si="107"/>
        <v>138.86492959784096</v>
      </c>
      <c r="N244">
        <f t="shared" si="108"/>
        <v>151.34832392346149</v>
      </c>
      <c r="O244">
        <f t="shared" si="109"/>
        <v>0.44734952967715913</v>
      </c>
      <c r="P244">
        <f t="shared" si="110"/>
        <v>3.6844504675944956</v>
      </c>
      <c r="Q244">
        <f t="shared" si="111"/>
        <v>0.41921684366911821</v>
      </c>
      <c r="R244">
        <f t="shared" si="112"/>
        <v>0.2643905711293334</v>
      </c>
      <c r="S244">
        <f t="shared" si="113"/>
        <v>226.13322560943075</v>
      </c>
      <c r="T244">
        <f t="shared" si="114"/>
        <v>33.694676418170637</v>
      </c>
      <c r="U244">
        <f t="shared" si="115"/>
        <v>33.796925000000002</v>
      </c>
      <c r="V244">
        <f t="shared" si="116"/>
        <v>5.2827840507028858</v>
      </c>
      <c r="W244">
        <f t="shared" si="117"/>
        <v>70.043648814238225</v>
      </c>
      <c r="X244">
        <f t="shared" si="118"/>
        <v>3.7449789235069488</v>
      </c>
      <c r="Y244">
        <f t="shared" si="119"/>
        <v>5.3466359718622805</v>
      </c>
      <c r="Z244">
        <f t="shared" si="120"/>
        <v>1.537805127195937</v>
      </c>
      <c r="AA244">
        <f t="shared" si="121"/>
        <v>-293.15644422262523</v>
      </c>
      <c r="AB244">
        <f t="shared" si="122"/>
        <v>42.753936198157461</v>
      </c>
      <c r="AC244">
        <f t="shared" si="123"/>
        <v>2.6811715248723398</v>
      </c>
      <c r="AD244">
        <f t="shared" si="124"/>
        <v>-21.588110890164685</v>
      </c>
      <c r="AE244">
        <f t="shared" si="125"/>
        <v>46.257359192864342</v>
      </c>
      <c r="AF244">
        <f t="shared" si="126"/>
        <v>6.6574618367580198</v>
      </c>
      <c r="AG244">
        <f t="shared" si="127"/>
        <v>23.015233046239285</v>
      </c>
      <c r="AH244">
        <v>1568.3950074927241</v>
      </c>
      <c r="AI244">
        <v>1551.4708484848479</v>
      </c>
      <c r="AJ244">
        <v>1.720277415766247</v>
      </c>
      <c r="AK244">
        <v>66.861594045505171</v>
      </c>
      <c r="AL244">
        <f t="shared" si="128"/>
        <v>6.6475384177466035</v>
      </c>
      <c r="AM244">
        <v>34.235583692266111</v>
      </c>
      <c r="AN244">
        <v>36.895158181818168</v>
      </c>
      <c r="AO244">
        <v>-5.1955954180628532E-5</v>
      </c>
      <c r="AP244">
        <v>85.609805602652457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47254.471363943281</v>
      </c>
      <c r="AV244">
        <f t="shared" si="132"/>
        <v>1200.0975000000001</v>
      </c>
      <c r="AW244">
        <f t="shared" si="133"/>
        <v>1026.0081510929692</v>
      </c>
      <c r="AX244">
        <f t="shared" si="134"/>
        <v>0.85493732891949958</v>
      </c>
      <c r="AY244">
        <f t="shared" si="135"/>
        <v>0.18842904481463443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1665416443.7874999</v>
      </c>
      <c r="BF244">
        <v>1491.2162499999999</v>
      </c>
      <c r="BG244">
        <v>1514.55375</v>
      </c>
      <c r="BH244">
        <v>36.898812499999998</v>
      </c>
      <c r="BI244">
        <v>34.235550000000003</v>
      </c>
      <c r="BJ244">
        <v>1489.64</v>
      </c>
      <c r="BK244">
        <v>36.624850000000002</v>
      </c>
      <c r="BL244">
        <v>650.02549999999997</v>
      </c>
      <c r="BM244">
        <v>101.393125</v>
      </c>
      <c r="BN244">
        <v>0.1000849375</v>
      </c>
      <c r="BO244">
        <v>34.012162500000002</v>
      </c>
      <c r="BP244">
        <v>33.796925000000002</v>
      </c>
      <c r="BQ244">
        <v>999.9</v>
      </c>
      <c r="BR244">
        <v>0</v>
      </c>
      <c r="BS244">
        <v>0</v>
      </c>
      <c r="BT244">
        <v>8993.125</v>
      </c>
      <c r="BU244">
        <v>0</v>
      </c>
      <c r="BV244">
        <v>145.44387499999999</v>
      </c>
      <c r="BW244">
        <v>-23.337375000000002</v>
      </c>
      <c r="BX244">
        <v>1548.35</v>
      </c>
      <c r="BY244">
        <v>1568.2449999999999</v>
      </c>
      <c r="BZ244">
        <v>2.6632562499999999</v>
      </c>
      <c r="CA244">
        <v>1514.55375</v>
      </c>
      <c r="CB244">
        <v>34.235550000000003</v>
      </c>
      <c r="CC244">
        <v>3.7412825000000001</v>
      </c>
      <c r="CD244">
        <v>3.4712462500000001</v>
      </c>
      <c r="CE244">
        <v>27.756399999999999</v>
      </c>
      <c r="CF244">
        <v>26.479749999999999</v>
      </c>
      <c r="CG244">
        <v>1200.0975000000001</v>
      </c>
      <c r="CH244">
        <v>0.50000537499999997</v>
      </c>
      <c r="CI244">
        <v>0.49999462500000003</v>
      </c>
      <c r="CJ244">
        <v>0</v>
      </c>
      <c r="CK244">
        <v>1001.1725</v>
      </c>
      <c r="CL244">
        <v>4.9990899999999998</v>
      </c>
      <c r="CM244">
        <v>10829.612499999999</v>
      </c>
      <c r="CN244">
        <v>9558.6650000000009</v>
      </c>
      <c r="CO244">
        <v>43.460625</v>
      </c>
      <c r="CP244">
        <v>46.25</v>
      </c>
      <c r="CQ244">
        <v>44.375</v>
      </c>
      <c r="CR244">
        <v>44.936999999999998</v>
      </c>
      <c r="CS244">
        <v>45.117125000000001</v>
      </c>
      <c r="CT244">
        <v>597.55624999999998</v>
      </c>
      <c r="CU244">
        <v>597.54124999999999</v>
      </c>
      <c r="CV244">
        <v>0</v>
      </c>
      <c r="CW244">
        <v>1665416449.4000001</v>
      </c>
      <c r="CX244">
        <v>0</v>
      </c>
      <c r="CY244">
        <v>1665411210</v>
      </c>
      <c r="CZ244" t="s">
        <v>356</v>
      </c>
      <c r="DA244">
        <v>1665411210</v>
      </c>
      <c r="DB244">
        <v>1665411207</v>
      </c>
      <c r="DC244">
        <v>2</v>
      </c>
      <c r="DD244">
        <v>-1.1599999999999999</v>
      </c>
      <c r="DE244">
        <v>-4.0000000000000001E-3</v>
      </c>
      <c r="DF244">
        <v>0.52200000000000002</v>
      </c>
      <c r="DG244">
        <v>0.222</v>
      </c>
      <c r="DH244">
        <v>406</v>
      </c>
      <c r="DI244">
        <v>31</v>
      </c>
      <c r="DJ244">
        <v>0.33</v>
      </c>
      <c r="DK244">
        <v>0.17</v>
      </c>
      <c r="DL244">
        <v>-23.456739024390249</v>
      </c>
      <c r="DM244">
        <v>0.69984878048780741</v>
      </c>
      <c r="DN244">
        <v>8.315075605906741E-2</v>
      </c>
      <c r="DO244">
        <v>0</v>
      </c>
      <c r="DP244">
        <v>2.6852585365853661</v>
      </c>
      <c r="DQ244">
        <v>-0.13984202090592279</v>
      </c>
      <c r="DR244">
        <v>1.39617043408862E-2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365</v>
      </c>
      <c r="EA244">
        <v>3.2961399999999998</v>
      </c>
      <c r="EB244">
        <v>2.6252200000000001</v>
      </c>
      <c r="EC244">
        <v>0.23955899999999999</v>
      </c>
      <c r="ED244">
        <v>0.24032999999999999</v>
      </c>
      <c r="EE244">
        <v>0.147234</v>
      </c>
      <c r="EF244">
        <v>0.138764</v>
      </c>
      <c r="EG244">
        <v>23004.1</v>
      </c>
      <c r="EH244">
        <v>23498.5</v>
      </c>
      <c r="EI244">
        <v>28158.6</v>
      </c>
      <c r="EJ244">
        <v>29788.7</v>
      </c>
      <c r="EK244">
        <v>32981.300000000003</v>
      </c>
      <c r="EL244">
        <v>35660</v>
      </c>
      <c r="EM244">
        <v>39663.699999999997</v>
      </c>
      <c r="EN244">
        <v>42620.4</v>
      </c>
      <c r="EO244">
        <v>2.2182499999999998</v>
      </c>
      <c r="EP244">
        <v>2.1669</v>
      </c>
      <c r="EQ244">
        <v>4.2300699999999997E-2</v>
      </c>
      <c r="ER244">
        <v>0</v>
      </c>
      <c r="ES244">
        <v>33.099400000000003</v>
      </c>
      <c r="ET244">
        <v>999.9</v>
      </c>
      <c r="EU244">
        <v>69.099999999999994</v>
      </c>
      <c r="EV244">
        <v>36.700000000000003</v>
      </c>
      <c r="EW244">
        <v>42.2684</v>
      </c>
      <c r="EX244">
        <v>57.018000000000001</v>
      </c>
      <c r="EY244">
        <v>-2.1234000000000002</v>
      </c>
      <c r="EZ244">
        <v>2</v>
      </c>
      <c r="FA244">
        <v>0.50586100000000001</v>
      </c>
      <c r="FB244">
        <v>1.07813</v>
      </c>
      <c r="FC244">
        <v>20.2669</v>
      </c>
      <c r="FD244">
        <v>5.2157900000000001</v>
      </c>
      <c r="FE244">
        <v>12.004</v>
      </c>
      <c r="FF244">
        <v>4.9856999999999996</v>
      </c>
      <c r="FG244">
        <v>3.2845</v>
      </c>
      <c r="FH244">
        <v>5751.5</v>
      </c>
      <c r="FI244">
        <v>9999</v>
      </c>
      <c r="FJ244">
        <v>9999</v>
      </c>
      <c r="FK244">
        <v>465.6</v>
      </c>
      <c r="FL244">
        <v>1.86581</v>
      </c>
      <c r="FM244">
        <v>1.8621799999999999</v>
      </c>
      <c r="FN244">
        <v>1.8642000000000001</v>
      </c>
      <c r="FO244">
        <v>1.86032</v>
      </c>
      <c r="FP244">
        <v>1.8610199999999999</v>
      </c>
      <c r="FQ244">
        <v>1.8601000000000001</v>
      </c>
      <c r="FR244">
        <v>1.86178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1.58</v>
      </c>
      <c r="GH244">
        <v>0.27389999999999998</v>
      </c>
      <c r="GI244">
        <v>0.1107589500545309</v>
      </c>
      <c r="GJ244">
        <v>1.50489809740067E-3</v>
      </c>
      <c r="GK244">
        <v>-2.0552440134273611E-7</v>
      </c>
      <c r="GL244">
        <v>-9.6702536598140934E-11</v>
      </c>
      <c r="GM244">
        <v>-9.7891647304491333E-2</v>
      </c>
      <c r="GN244">
        <v>9.3380900660654225E-3</v>
      </c>
      <c r="GO244">
        <v>6.5945522138961576E-7</v>
      </c>
      <c r="GP244">
        <v>5.8990856701692426E-7</v>
      </c>
      <c r="GQ244">
        <v>7</v>
      </c>
      <c r="GR244">
        <v>2047</v>
      </c>
      <c r="GS244">
        <v>3</v>
      </c>
      <c r="GT244">
        <v>37</v>
      </c>
      <c r="GU244">
        <v>87.3</v>
      </c>
      <c r="GV244">
        <v>87.3</v>
      </c>
      <c r="GW244">
        <v>3.8732899999999999</v>
      </c>
      <c r="GX244">
        <v>2.5329600000000001</v>
      </c>
      <c r="GY244">
        <v>2.04834</v>
      </c>
      <c r="GZ244">
        <v>2.6184099999999999</v>
      </c>
      <c r="HA244">
        <v>2.1972700000000001</v>
      </c>
      <c r="HB244">
        <v>2.3303199999999999</v>
      </c>
      <c r="HC244">
        <v>41.691200000000002</v>
      </c>
      <c r="HD244">
        <v>14.7187</v>
      </c>
      <c r="HE244">
        <v>18</v>
      </c>
      <c r="HF244">
        <v>703.79899999999998</v>
      </c>
      <c r="HG244">
        <v>734.95299999999997</v>
      </c>
      <c r="HH244">
        <v>30.9984</v>
      </c>
      <c r="HI244">
        <v>33.7562</v>
      </c>
      <c r="HJ244">
        <v>30.001100000000001</v>
      </c>
      <c r="HK244">
        <v>33.451799999999999</v>
      </c>
      <c r="HL244">
        <v>33.412100000000002</v>
      </c>
      <c r="HM244">
        <v>77.492000000000004</v>
      </c>
      <c r="HN244">
        <v>25.171199999999999</v>
      </c>
      <c r="HO244">
        <v>91.045699999999997</v>
      </c>
      <c r="HP244">
        <v>31</v>
      </c>
      <c r="HQ244">
        <v>1528.3</v>
      </c>
      <c r="HR244">
        <v>34.231999999999999</v>
      </c>
      <c r="HS244">
        <v>99.101200000000006</v>
      </c>
      <c r="HT244">
        <v>98.792900000000003</v>
      </c>
    </row>
    <row r="245" spans="1:228" x14ac:dyDescent="0.2">
      <c r="A245">
        <v>230</v>
      </c>
      <c r="B245">
        <v>1665416450.0999999</v>
      </c>
      <c r="C245">
        <v>914.5</v>
      </c>
      <c r="D245" t="s">
        <v>819</v>
      </c>
      <c r="E245" t="s">
        <v>820</v>
      </c>
      <c r="F245">
        <v>4</v>
      </c>
      <c r="G245">
        <v>1665416448.0999999</v>
      </c>
      <c r="H245">
        <f t="shared" si="102"/>
        <v>6.6117948161528578E-3</v>
      </c>
      <c r="I245">
        <f t="shared" si="103"/>
        <v>6.6117948161528579</v>
      </c>
      <c r="J245">
        <f t="shared" si="104"/>
        <v>23.607869011815723</v>
      </c>
      <c r="K245">
        <f t="shared" si="105"/>
        <v>1498.258571428571</v>
      </c>
      <c r="L245">
        <f t="shared" si="106"/>
        <v>1372.7686175937033</v>
      </c>
      <c r="M245">
        <f t="shared" si="107"/>
        <v>139.32741562391831</v>
      </c>
      <c r="N245">
        <f t="shared" si="108"/>
        <v>152.06385986550114</v>
      </c>
      <c r="O245">
        <f t="shared" si="109"/>
        <v>0.44624774214175189</v>
      </c>
      <c r="P245">
        <f t="shared" si="110"/>
        <v>3.6806038341357135</v>
      </c>
      <c r="Q245">
        <f t="shared" si="111"/>
        <v>0.41822152009266678</v>
      </c>
      <c r="R245">
        <f t="shared" si="112"/>
        <v>0.26375968229358543</v>
      </c>
      <c r="S245">
        <f t="shared" si="113"/>
        <v>226.11506195173223</v>
      </c>
      <c r="T245">
        <f t="shared" si="114"/>
        <v>33.687858714823157</v>
      </c>
      <c r="U245">
        <f t="shared" si="115"/>
        <v>33.776814285714281</v>
      </c>
      <c r="V245">
        <f t="shared" si="116"/>
        <v>5.2768520670477637</v>
      </c>
      <c r="W245">
        <f t="shared" si="117"/>
        <v>70.072308224147008</v>
      </c>
      <c r="X245">
        <f t="shared" si="118"/>
        <v>3.7436095005007672</v>
      </c>
      <c r="Y245">
        <f t="shared" si="119"/>
        <v>5.3424949104369803</v>
      </c>
      <c r="Z245">
        <f t="shared" si="120"/>
        <v>1.5332425665469964</v>
      </c>
      <c r="AA245">
        <f t="shared" si="121"/>
        <v>-291.58015139234101</v>
      </c>
      <c r="AB245">
        <f t="shared" si="122"/>
        <v>43.943456042424387</v>
      </c>
      <c r="AC245">
        <f t="shared" si="123"/>
        <v>2.7581900035282856</v>
      </c>
      <c r="AD245">
        <f t="shared" si="124"/>
        <v>-18.763443394656107</v>
      </c>
      <c r="AE245">
        <f t="shared" si="125"/>
        <v>46.662612892802727</v>
      </c>
      <c r="AF245">
        <f t="shared" si="126"/>
        <v>6.6218585451970684</v>
      </c>
      <c r="AG245">
        <f t="shared" si="127"/>
        <v>23.607869011815723</v>
      </c>
      <c r="AH245">
        <v>1575.311430735238</v>
      </c>
      <c r="AI245">
        <v>1558.196787878788</v>
      </c>
      <c r="AJ245">
        <v>1.7042160481557691</v>
      </c>
      <c r="AK245">
        <v>66.861594045505171</v>
      </c>
      <c r="AL245">
        <f t="shared" si="128"/>
        <v>6.6117948161528579</v>
      </c>
      <c r="AM245">
        <v>34.23517773546228</v>
      </c>
      <c r="AN245">
        <v>36.881347878787892</v>
      </c>
      <c r="AO245">
        <v>-1.91259842905443E-4</v>
      </c>
      <c r="AP245">
        <v>85.609805602652457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47188.010373834186</v>
      </c>
      <c r="AV245">
        <f t="shared" si="132"/>
        <v>1199.98</v>
      </c>
      <c r="AW245">
        <f t="shared" si="133"/>
        <v>1025.9097564516746</v>
      </c>
      <c r="AX245">
        <f t="shared" si="134"/>
        <v>0.85493904602716264</v>
      </c>
      <c r="AY245">
        <f t="shared" si="135"/>
        <v>0.18843235883242407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1665416448.0999999</v>
      </c>
      <c r="BF245">
        <v>1498.258571428571</v>
      </c>
      <c r="BG245">
        <v>1521.762857142857</v>
      </c>
      <c r="BH245">
        <v>36.885128571428567</v>
      </c>
      <c r="BI245">
        <v>34.235942857142852</v>
      </c>
      <c r="BJ245">
        <v>1496.6785714285711</v>
      </c>
      <c r="BK245">
        <v>36.611314285714293</v>
      </c>
      <c r="BL245">
        <v>649.99400000000003</v>
      </c>
      <c r="BM245">
        <v>101.3937142857143</v>
      </c>
      <c r="BN245">
        <v>0.1000216857142857</v>
      </c>
      <c r="BO245">
        <v>33.998271428571428</v>
      </c>
      <c r="BP245">
        <v>33.776814285714281</v>
      </c>
      <c r="BQ245">
        <v>999.89999999999986</v>
      </c>
      <c r="BR245">
        <v>0</v>
      </c>
      <c r="BS245">
        <v>0</v>
      </c>
      <c r="BT245">
        <v>8979.8214285714294</v>
      </c>
      <c r="BU245">
        <v>0</v>
      </c>
      <c r="BV245">
        <v>233.28685714285709</v>
      </c>
      <c r="BW245">
        <v>-23.506699999999999</v>
      </c>
      <c r="BX245">
        <v>1555.6357142857139</v>
      </c>
      <c r="BY245">
        <v>1575.71</v>
      </c>
      <c r="BZ245">
        <v>2.6491799999999999</v>
      </c>
      <c r="CA245">
        <v>1521.762857142857</v>
      </c>
      <c r="CB245">
        <v>34.235942857142852</v>
      </c>
      <c r="CC245">
        <v>3.7399242857142849</v>
      </c>
      <c r="CD245">
        <v>3.4713128571428569</v>
      </c>
      <c r="CE245">
        <v>27.750157142857141</v>
      </c>
      <c r="CF245">
        <v>26.480085714285721</v>
      </c>
      <c r="CG245">
        <v>1199.98</v>
      </c>
      <c r="CH245">
        <v>0.49994799999999989</v>
      </c>
      <c r="CI245">
        <v>0.50005200000000005</v>
      </c>
      <c r="CJ245">
        <v>0</v>
      </c>
      <c r="CK245">
        <v>1001.372857142857</v>
      </c>
      <c r="CL245">
        <v>4.9990899999999998</v>
      </c>
      <c r="CM245">
        <v>11056.94285714286</v>
      </c>
      <c r="CN245">
        <v>9557.5242857142857</v>
      </c>
      <c r="CO245">
        <v>43.446000000000012</v>
      </c>
      <c r="CP245">
        <v>46.25</v>
      </c>
      <c r="CQ245">
        <v>44.375</v>
      </c>
      <c r="CR245">
        <v>44.910428571428568</v>
      </c>
      <c r="CS245">
        <v>45.098000000000013</v>
      </c>
      <c r="CT245">
        <v>597.42857142857133</v>
      </c>
      <c r="CU245">
        <v>597.55142857142869</v>
      </c>
      <c r="CV245">
        <v>0</v>
      </c>
      <c r="CW245">
        <v>1665416453.5999999</v>
      </c>
      <c r="CX245">
        <v>0</v>
      </c>
      <c r="CY245">
        <v>1665411210</v>
      </c>
      <c r="CZ245" t="s">
        <v>356</v>
      </c>
      <c r="DA245">
        <v>1665411210</v>
      </c>
      <c r="DB245">
        <v>1665411207</v>
      </c>
      <c r="DC245">
        <v>2</v>
      </c>
      <c r="DD245">
        <v>-1.1599999999999999</v>
      </c>
      <c r="DE245">
        <v>-4.0000000000000001E-3</v>
      </c>
      <c r="DF245">
        <v>0.52200000000000002</v>
      </c>
      <c r="DG245">
        <v>0.222</v>
      </c>
      <c r="DH245">
        <v>406</v>
      </c>
      <c r="DI245">
        <v>31</v>
      </c>
      <c r="DJ245">
        <v>0.33</v>
      </c>
      <c r="DK245">
        <v>0.17</v>
      </c>
      <c r="DL245">
        <v>-23.440917073170731</v>
      </c>
      <c r="DM245">
        <v>0.41827735191639109</v>
      </c>
      <c r="DN245">
        <v>8.5103787145788368E-2</v>
      </c>
      <c r="DO245">
        <v>0</v>
      </c>
      <c r="DP245">
        <v>2.6757097560975609</v>
      </c>
      <c r="DQ245">
        <v>-0.15498857142856609</v>
      </c>
      <c r="DR245">
        <v>1.533421385577553E-2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365</v>
      </c>
      <c r="EA245">
        <v>3.29617</v>
      </c>
      <c r="EB245">
        <v>2.6252</v>
      </c>
      <c r="EC245">
        <v>0.24018800000000001</v>
      </c>
      <c r="ED245">
        <v>0.24096200000000001</v>
      </c>
      <c r="EE245">
        <v>0.147206</v>
      </c>
      <c r="EF245">
        <v>0.13877300000000001</v>
      </c>
      <c r="EG245">
        <v>22984.6</v>
      </c>
      <c r="EH245">
        <v>23478.2</v>
      </c>
      <c r="EI245">
        <v>28158.1</v>
      </c>
      <c r="EJ245">
        <v>29787.9</v>
      </c>
      <c r="EK245">
        <v>32982.199999999997</v>
      </c>
      <c r="EL245">
        <v>35658.9</v>
      </c>
      <c r="EM245">
        <v>39663.4</v>
      </c>
      <c r="EN245">
        <v>42619.5</v>
      </c>
      <c r="EO245">
        <v>2.2182499999999998</v>
      </c>
      <c r="EP245">
        <v>2.1667200000000002</v>
      </c>
      <c r="EQ245">
        <v>4.2896700000000003E-2</v>
      </c>
      <c r="ER245">
        <v>0</v>
      </c>
      <c r="ES245">
        <v>33.076799999999999</v>
      </c>
      <c r="ET245">
        <v>999.9</v>
      </c>
      <c r="EU245">
        <v>69.099999999999994</v>
      </c>
      <c r="EV245">
        <v>36.700000000000003</v>
      </c>
      <c r="EW245">
        <v>42.266199999999998</v>
      </c>
      <c r="EX245">
        <v>57.167999999999999</v>
      </c>
      <c r="EY245">
        <v>-2.1594500000000001</v>
      </c>
      <c r="EZ245">
        <v>2</v>
      </c>
      <c r="FA245">
        <v>0.50675599999999998</v>
      </c>
      <c r="FB245">
        <v>1.0709900000000001</v>
      </c>
      <c r="FC245">
        <v>20.266999999999999</v>
      </c>
      <c r="FD245">
        <v>5.2153400000000003</v>
      </c>
      <c r="FE245">
        <v>12.004</v>
      </c>
      <c r="FF245">
        <v>4.9861500000000003</v>
      </c>
      <c r="FG245">
        <v>3.2845</v>
      </c>
      <c r="FH245">
        <v>5751.8</v>
      </c>
      <c r="FI245">
        <v>9999</v>
      </c>
      <c r="FJ245">
        <v>9999</v>
      </c>
      <c r="FK245">
        <v>465.6</v>
      </c>
      <c r="FL245">
        <v>1.86581</v>
      </c>
      <c r="FM245">
        <v>1.8621799999999999</v>
      </c>
      <c r="FN245">
        <v>1.8642000000000001</v>
      </c>
      <c r="FO245">
        <v>1.86032</v>
      </c>
      <c r="FP245">
        <v>1.861</v>
      </c>
      <c r="FQ245">
        <v>1.86008</v>
      </c>
      <c r="FR245">
        <v>1.8617600000000001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1.58</v>
      </c>
      <c r="GH245">
        <v>0.27379999999999999</v>
      </c>
      <c r="GI245">
        <v>0.1107589500545309</v>
      </c>
      <c r="GJ245">
        <v>1.50489809740067E-3</v>
      </c>
      <c r="GK245">
        <v>-2.0552440134273611E-7</v>
      </c>
      <c r="GL245">
        <v>-9.6702536598140934E-11</v>
      </c>
      <c r="GM245">
        <v>-9.7891647304491333E-2</v>
      </c>
      <c r="GN245">
        <v>9.3380900660654225E-3</v>
      </c>
      <c r="GO245">
        <v>6.5945522138961576E-7</v>
      </c>
      <c r="GP245">
        <v>5.8990856701692426E-7</v>
      </c>
      <c r="GQ245">
        <v>7</v>
      </c>
      <c r="GR245">
        <v>2047</v>
      </c>
      <c r="GS245">
        <v>3</v>
      </c>
      <c r="GT245">
        <v>37</v>
      </c>
      <c r="GU245">
        <v>87.3</v>
      </c>
      <c r="GV245">
        <v>87.4</v>
      </c>
      <c r="GW245">
        <v>3.88794</v>
      </c>
      <c r="GX245">
        <v>2.5341800000000001</v>
      </c>
      <c r="GY245">
        <v>2.04834</v>
      </c>
      <c r="GZ245">
        <v>2.6171899999999999</v>
      </c>
      <c r="HA245">
        <v>2.1972700000000001</v>
      </c>
      <c r="HB245">
        <v>2.35107</v>
      </c>
      <c r="HC245">
        <v>41.717399999999998</v>
      </c>
      <c r="HD245">
        <v>14.7187</v>
      </c>
      <c r="HE245">
        <v>18</v>
      </c>
      <c r="HF245">
        <v>703.88599999999997</v>
      </c>
      <c r="HG245">
        <v>734.87699999999995</v>
      </c>
      <c r="HH245">
        <v>30.998200000000001</v>
      </c>
      <c r="HI245">
        <v>33.7637</v>
      </c>
      <c r="HJ245">
        <v>30.001100000000001</v>
      </c>
      <c r="HK245">
        <v>33.459600000000002</v>
      </c>
      <c r="HL245">
        <v>33.419600000000003</v>
      </c>
      <c r="HM245">
        <v>77.762699999999995</v>
      </c>
      <c r="HN245">
        <v>25.171199999999999</v>
      </c>
      <c r="HO245">
        <v>91.045699999999997</v>
      </c>
      <c r="HP245">
        <v>31</v>
      </c>
      <c r="HQ245">
        <v>1534.98</v>
      </c>
      <c r="HR245">
        <v>34.231999999999999</v>
      </c>
      <c r="HS245">
        <v>99.100099999999998</v>
      </c>
      <c r="HT245">
        <v>98.790599999999998</v>
      </c>
    </row>
    <row r="246" spans="1:228" x14ac:dyDescent="0.2">
      <c r="A246">
        <v>231</v>
      </c>
      <c r="B246">
        <v>1665416454.0999999</v>
      </c>
      <c r="C246">
        <v>918.5</v>
      </c>
      <c r="D246" t="s">
        <v>821</v>
      </c>
      <c r="E246" t="s">
        <v>822</v>
      </c>
      <c r="F246">
        <v>4</v>
      </c>
      <c r="G246">
        <v>1665416451.7874999</v>
      </c>
      <c r="H246">
        <f t="shared" si="102"/>
        <v>6.5911101467841663E-3</v>
      </c>
      <c r="I246">
        <f t="shared" si="103"/>
        <v>6.5911101467841666</v>
      </c>
      <c r="J246">
        <f t="shared" si="104"/>
        <v>21.732937737629992</v>
      </c>
      <c r="K246">
        <f t="shared" si="105"/>
        <v>1504.4825000000001</v>
      </c>
      <c r="L246">
        <f t="shared" si="106"/>
        <v>1385.8360449385718</v>
      </c>
      <c r="M246">
        <f t="shared" si="107"/>
        <v>140.65465676012238</v>
      </c>
      <c r="N246">
        <f t="shared" si="108"/>
        <v>152.69661256970022</v>
      </c>
      <c r="O246">
        <f t="shared" si="109"/>
        <v>0.44564593819858334</v>
      </c>
      <c r="P246">
        <f t="shared" si="110"/>
        <v>3.6891579402864334</v>
      </c>
      <c r="Q246">
        <f t="shared" si="111"/>
        <v>0.41775318043140913</v>
      </c>
      <c r="R246">
        <f t="shared" si="112"/>
        <v>0.26345617882926081</v>
      </c>
      <c r="S246">
        <f t="shared" si="113"/>
        <v>226.12620411142925</v>
      </c>
      <c r="T246">
        <f t="shared" si="114"/>
        <v>33.684131627761097</v>
      </c>
      <c r="U246">
        <f t="shared" si="115"/>
        <v>33.764775</v>
      </c>
      <c r="V246">
        <f t="shared" si="116"/>
        <v>5.2733036558882196</v>
      </c>
      <c r="W246">
        <f t="shared" si="117"/>
        <v>70.097081426706737</v>
      </c>
      <c r="X246">
        <f t="shared" si="118"/>
        <v>3.7431010834531584</v>
      </c>
      <c r="Y246">
        <f t="shared" si="119"/>
        <v>5.339881500440117</v>
      </c>
      <c r="Z246">
        <f t="shared" si="120"/>
        <v>1.5302025724350612</v>
      </c>
      <c r="AA246">
        <f t="shared" si="121"/>
        <v>-290.66795747318173</v>
      </c>
      <c r="AB246">
        <f t="shared" si="122"/>
        <v>44.695528929469866</v>
      </c>
      <c r="AC246">
        <f t="shared" si="123"/>
        <v>2.7986056201151088</v>
      </c>
      <c r="AD246">
        <f t="shared" si="124"/>
        <v>-17.047618812167521</v>
      </c>
      <c r="AE246">
        <f t="shared" si="125"/>
        <v>46.511274634011741</v>
      </c>
      <c r="AF246">
        <f t="shared" si="126"/>
        <v>6.595574893610741</v>
      </c>
      <c r="AG246">
        <f t="shared" si="127"/>
        <v>21.732937737629992</v>
      </c>
      <c r="AH246">
        <v>1582.194396135463</v>
      </c>
      <c r="AI246">
        <v>1565.393757575757</v>
      </c>
      <c r="AJ246">
        <v>1.824852486291666</v>
      </c>
      <c r="AK246">
        <v>66.861594045505171</v>
      </c>
      <c r="AL246">
        <f t="shared" si="128"/>
        <v>6.5911101467841666</v>
      </c>
      <c r="AM246">
        <v>34.239325036571827</v>
      </c>
      <c r="AN246">
        <v>36.876227878787859</v>
      </c>
      <c r="AO246">
        <v>-1.7502763911177268E-5</v>
      </c>
      <c r="AP246">
        <v>85.609805602652457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47341.944578175251</v>
      </c>
      <c r="AV246">
        <f t="shared" si="132"/>
        <v>1200.0462500000001</v>
      </c>
      <c r="AW246">
        <f t="shared" si="133"/>
        <v>1025.9657010940045</v>
      </c>
      <c r="AX246">
        <f t="shared" si="134"/>
        <v>0.85493846682492824</v>
      </c>
      <c r="AY246">
        <f t="shared" si="135"/>
        <v>0.18843124097211189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1665416451.7874999</v>
      </c>
      <c r="BF246">
        <v>1504.4825000000001</v>
      </c>
      <c r="BG246">
        <v>1527.9237499999999</v>
      </c>
      <c r="BH246">
        <v>36.879862500000002</v>
      </c>
      <c r="BI246">
        <v>34.241275000000002</v>
      </c>
      <c r="BJ246">
        <v>1502.9012499999999</v>
      </c>
      <c r="BK246">
        <v>36.606099999999998</v>
      </c>
      <c r="BL246">
        <v>650.01800000000003</v>
      </c>
      <c r="BM246">
        <v>101.394625</v>
      </c>
      <c r="BN246">
        <v>9.9817487499999996E-2</v>
      </c>
      <c r="BO246">
        <v>33.989499999999992</v>
      </c>
      <c r="BP246">
        <v>33.764775</v>
      </c>
      <c r="BQ246">
        <v>999.9</v>
      </c>
      <c r="BR246">
        <v>0</v>
      </c>
      <c r="BS246">
        <v>0</v>
      </c>
      <c r="BT246">
        <v>9009.21875</v>
      </c>
      <c r="BU246">
        <v>0</v>
      </c>
      <c r="BV246">
        <v>272.18312500000002</v>
      </c>
      <c r="BW246">
        <v>-23.44135</v>
      </c>
      <c r="BX246">
        <v>1562.09</v>
      </c>
      <c r="BY246">
        <v>1582.0962500000001</v>
      </c>
      <c r="BZ246">
        <v>2.6385725</v>
      </c>
      <c r="CA246">
        <v>1527.9237499999999</v>
      </c>
      <c r="CB246">
        <v>34.241275000000002</v>
      </c>
      <c r="CC246">
        <v>3.7394137500000002</v>
      </c>
      <c r="CD246">
        <v>3.4718775000000002</v>
      </c>
      <c r="CE246">
        <v>27.747837499999999</v>
      </c>
      <c r="CF246">
        <v>26.482849999999999</v>
      </c>
      <c r="CG246">
        <v>1200.0462500000001</v>
      </c>
      <c r="CH246">
        <v>0.49996737499999999</v>
      </c>
      <c r="CI246">
        <v>0.50003262500000001</v>
      </c>
      <c r="CJ246">
        <v>0</v>
      </c>
      <c r="CK246">
        <v>1001.18375</v>
      </c>
      <c r="CL246">
        <v>4.9990899999999998</v>
      </c>
      <c r="CM246">
        <v>11024.9</v>
      </c>
      <c r="CN246">
        <v>9558.1212500000001</v>
      </c>
      <c r="CO246">
        <v>43.436999999999998</v>
      </c>
      <c r="CP246">
        <v>46.25</v>
      </c>
      <c r="CQ246">
        <v>44.375</v>
      </c>
      <c r="CR246">
        <v>44.882750000000001</v>
      </c>
      <c r="CS246">
        <v>45.117125000000001</v>
      </c>
      <c r="CT246">
        <v>597.48500000000001</v>
      </c>
      <c r="CU246">
        <v>597.56124999999997</v>
      </c>
      <c r="CV246">
        <v>0</v>
      </c>
      <c r="CW246">
        <v>1665416457.8</v>
      </c>
      <c r="CX246">
        <v>0</v>
      </c>
      <c r="CY246">
        <v>1665411210</v>
      </c>
      <c r="CZ246" t="s">
        <v>356</v>
      </c>
      <c r="DA246">
        <v>1665411210</v>
      </c>
      <c r="DB246">
        <v>1665411207</v>
      </c>
      <c r="DC246">
        <v>2</v>
      </c>
      <c r="DD246">
        <v>-1.1599999999999999</v>
      </c>
      <c r="DE246">
        <v>-4.0000000000000001E-3</v>
      </c>
      <c r="DF246">
        <v>0.52200000000000002</v>
      </c>
      <c r="DG246">
        <v>0.222</v>
      </c>
      <c r="DH246">
        <v>406</v>
      </c>
      <c r="DI246">
        <v>31</v>
      </c>
      <c r="DJ246">
        <v>0.33</v>
      </c>
      <c r="DK246">
        <v>0.17</v>
      </c>
      <c r="DL246">
        <v>-23.430129268292681</v>
      </c>
      <c r="DM246">
        <v>7.2696167247369742E-2</v>
      </c>
      <c r="DN246">
        <v>7.9008678880797906E-2</v>
      </c>
      <c r="DO246">
        <v>1</v>
      </c>
      <c r="DP246">
        <v>2.664926585365853</v>
      </c>
      <c r="DQ246">
        <v>-0.16214905923344139</v>
      </c>
      <c r="DR246">
        <v>1.60565070176725E-2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3.2960099999999999</v>
      </c>
      <c r="EB246">
        <v>2.6251600000000002</v>
      </c>
      <c r="EC246">
        <v>0.240843</v>
      </c>
      <c r="ED246">
        <v>0.24160100000000001</v>
      </c>
      <c r="EE246">
        <v>0.14718899999999999</v>
      </c>
      <c r="EF246">
        <v>0.138791</v>
      </c>
      <c r="EG246">
        <v>22964.9</v>
      </c>
      <c r="EH246">
        <v>23458.400000000001</v>
      </c>
      <c r="EI246">
        <v>28158.400000000001</v>
      </c>
      <c r="EJ246">
        <v>29788</v>
      </c>
      <c r="EK246">
        <v>32982.699999999997</v>
      </c>
      <c r="EL246">
        <v>35658.300000000003</v>
      </c>
      <c r="EM246">
        <v>39663.300000000003</v>
      </c>
      <c r="EN246">
        <v>42619.6</v>
      </c>
      <c r="EO246">
        <v>2.2178800000000001</v>
      </c>
      <c r="EP246">
        <v>2.1666500000000002</v>
      </c>
      <c r="EQ246">
        <v>4.35486E-2</v>
      </c>
      <c r="ER246">
        <v>0</v>
      </c>
      <c r="ES246">
        <v>33.051200000000001</v>
      </c>
      <c r="ET246">
        <v>999.9</v>
      </c>
      <c r="EU246">
        <v>69.099999999999994</v>
      </c>
      <c r="EV246">
        <v>36.700000000000003</v>
      </c>
      <c r="EW246">
        <v>42.268999999999998</v>
      </c>
      <c r="EX246">
        <v>57.078000000000003</v>
      </c>
      <c r="EY246">
        <v>-2.0873400000000002</v>
      </c>
      <c r="EZ246">
        <v>2</v>
      </c>
      <c r="FA246">
        <v>0.50740099999999999</v>
      </c>
      <c r="FB246">
        <v>1.06402</v>
      </c>
      <c r="FC246">
        <v>20.266999999999999</v>
      </c>
      <c r="FD246">
        <v>5.2159399999999998</v>
      </c>
      <c r="FE246">
        <v>12.004</v>
      </c>
      <c r="FF246">
        <v>4.9859999999999998</v>
      </c>
      <c r="FG246">
        <v>3.2845</v>
      </c>
      <c r="FH246">
        <v>5751.8</v>
      </c>
      <c r="FI246">
        <v>9999</v>
      </c>
      <c r="FJ246">
        <v>9999</v>
      </c>
      <c r="FK246">
        <v>465.6</v>
      </c>
      <c r="FL246">
        <v>1.86578</v>
      </c>
      <c r="FM246">
        <v>1.8621799999999999</v>
      </c>
      <c r="FN246">
        <v>1.86425</v>
      </c>
      <c r="FO246">
        <v>1.8603400000000001</v>
      </c>
      <c r="FP246">
        <v>1.8610199999999999</v>
      </c>
      <c r="FQ246">
        <v>1.8601099999999999</v>
      </c>
      <c r="FR246">
        <v>1.8617999999999999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1.58</v>
      </c>
      <c r="GH246">
        <v>0.2737</v>
      </c>
      <c r="GI246">
        <v>0.1107589500545309</v>
      </c>
      <c r="GJ246">
        <v>1.50489809740067E-3</v>
      </c>
      <c r="GK246">
        <v>-2.0552440134273611E-7</v>
      </c>
      <c r="GL246">
        <v>-9.6702536598140934E-11</v>
      </c>
      <c r="GM246">
        <v>-9.7891647304491333E-2</v>
      </c>
      <c r="GN246">
        <v>9.3380900660654225E-3</v>
      </c>
      <c r="GO246">
        <v>6.5945522138961576E-7</v>
      </c>
      <c r="GP246">
        <v>5.8990856701692426E-7</v>
      </c>
      <c r="GQ246">
        <v>7</v>
      </c>
      <c r="GR246">
        <v>2047</v>
      </c>
      <c r="GS246">
        <v>3</v>
      </c>
      <c r="GT246">
        <v>37</v>
      </c>
      <c r="GU246">
        <v>87.4</v>
      </c>
      <c r="GV246">
        <v>87.5</v>
      </c>
      <c r="GW246">
        <v>3.90015</v>
      </c>
      <c r="GX246">
        <v>2.5366200000000001</v>
      </c>
      <c r="GY246">
        <v>2.04834</v>
      </c>
      <c r="GZ246">
        <v>2.6196299999999999</v>
      </c>
      <c r="HA246">
        <v>2.1972700000000001</v>
      </c>
      <c r="HB246">
        <v>2.34619</v>
      </c>
      <c r="HC246">
        <v>41.691200000000002</v>
      </c>
      <c r="HD246">
        <v>14.7187</v>
      </c>
      <c r="HE246">
        <v>18</v>
      </c>
      <c r="HF246">
        <v>703.65899999999999</v>
      </c>
      <c r="HG246">
        <v>734.88900000000001</v>
      </c>
      <c r="HH246">
        <v>30.998100000000001</v>
      </c>
      <c r="HI246">
        <v>33.771700000000003</v>
      </c>
      <c r="HJ246">
        <v>30.001000000000001</v>
      </c>
      <c r="HK246">
        <v>33.467500000000001</v>
      </c>
      <c r="HL246">
        <v>33.426499999999997</v>
      </c>
      <c r="HM246">
        <v>78.025199999999998</v>
      </c>
      <c r="HN246">
        <v>25.171199999999999</v>
      </c>
      <c r="HO246">
        <v>91.045699999999997</v>
      </c>
      <c r="HP246">
        <v>31</v>
      </c>
      <c r="HQ246">
        <v>1541.66</v>
      </c>
      <c r="HR246">
        <v>34.234200000000001</v>
      </c>
      <c r="HS246">
        <v>99.100399999999993</v>
      </c>
      <c r="HT246">
        <v>98.790999999999997</v>
      </c>
    </row>
    <row r="247" spans="1:228" x14ac:dyDescent="0.2">
      <c r="A247">
        <v>232</v>
      </c>
      <c r="B247">
        <v>1665416458.0999999</v>
      </c>
      <c r="C247">
        <v>922.5</v>
      </c>
      <c r="D247" t="s">
        <v>823</v>
      </c>
      <c r="E247" t="s">
        <v>824</v>
      </c>
      <c r="F247">
        <v>4</v>
      </c>
      <c r="G247">
        <v>1665416456.0999999</v>
      </c>
      <c r="H247">
        <f t="shared" si="102"/>
        <v>6.5755039501748241E-3</v>
      </c>
      <c r="I247">
        <f t="shared" si="103"/>
        <v>6.5755039501748245</v>
      </c>
      <c r="J247">
        <f t="shared" si="104"/>
        <v>23.644250015611089</v>
      </c>
      <c r="K247">
        <f t="shared" si="105"/>
        <v>1511.777142857143</v>
      </c>
      <c r="L247">
        <f t="shared" si="106"/>
        <v>1385.8210927712457</v>
      </c>
      <c r="M247">
        <f t="shared" si="107"/>
        <v>140.65354664695968</v>
      </c>
      <c r="N247">
        <f t="shared" si="108"/>
        <v>153.43742276100861</v>
      </c>
      <c r="O247">
        <f t="shared" si="109"/>
        <v>0.44549314575550497</v>
      </c>
      <c r="P247">
        <f t="shared" si="110"/>
        <v>3.6844136414596478</v>
      </c>
      <c r="Q247">
        <f t="shared" si="111"/>
        <v>0.41758538878502433</v>
      </c>
      <c r="R247">
        <f t="shared" si="112"/>
        <v>0.26335244964562532</v>
      </c>
      <c r="S247">
        <f t="shared" si="113"/>
        <v>226.11226552287741</v>
      </c>
      <c r="T247">
        <f t="shared" si="114"/>
        <v>33.680654713640251</v>
      </c>
      <c r="U247">
        <f t="shared" si="115"/>
        <v>33.753214285714293</v>
      </c>
      <c r="V247">
        <f t="shared" si="116"/>
        <v>5.2698982502997849</v>
      </c>
      <c r="W247">
        <f t="shared" si="117"/>
        <v>70.113656990946865</v>
      </c>
      <c r="X247">
        <f t="shared" si="118"/>
        <v>3.7426706057305572</v>
      </c>
      <c r="Y247">
        <f t="shared" si="119"/>
        <v>5.3380051281789704</v>
      </c>
      <c r="Z247">
        <f t="shared" si="120"/>
        <v>1.5272276445692277</v>
      </c>
      <c r="AA247">
        <f t="shared" si="121"/>
        <v>-289.97972420270975</v>
      </c>
      <c r="AB247">
        <f t="shared" si="122"/>
        <v>45.683007264705871</v>
      </c>
      <c r="AC247">
        <f t="shared" si="123"/>
        <v>2.8638697390089747</v>
      </c>
      <c r="AD247">
        <f t="shared" si="124"/>
        <v>-15.320581676117492</v>
      </c>
      <c r="AE247">
        <f t="shared" si="125"/>
        <v>46.32426314105949</v>
      </c>
      <c r="AF247">
        <f t="shared" si="126"/>
        <v>6.5698163550407482</v>
      </c>
      <c r="AG247">
        <f t="shared" si="127"/>
        <v>23.644250015611089</v>
      </c>
      <c r="AH247">
        <v>1589.197339323591</v>
      </c>
      <c r="AI247">
        <v>1572.172</v>
      </c>
      <c r="AJ247">
        <v>1.6783336064976919</v>
      </c>
      <c r="AK247">
        <v>66.861594045505171</v>
      </c>
      <c r="AL247">
        <f t="shared" si="128"/>
        <v>6.5755039501748245</v>
      </c>
      <c r="AM247">
        <v>34.246693572390157</v>
      </c>
      <c r="AN247">
        <v>36.877712727272709</v>
      </c>
      <c r="AO247">
        <v>-6.1399197233620359E-5</v>
      </c>
      <c r="AP247">
        <v>85.609805602652457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47258.283837894822</v>
      </c>
      <c r="AV247">
        <f t="shared" si="132"/>
        <v>1199.967142857143</v>
      </c>
      <c r="AW247">
        <f t="shared" si="133"/>
        <v>1025.8985707372422</v>
      </c>
      <c r="AX247">
        <f t="shared" si="134"/>
        <v>0.8549388846552578</v>
      </c>
      <c r="AY247">
        <f t="shared" si="135"/>
        <v>0.18843204738464764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1665416456.0999999</v>
      </c>
      <c r="BF247">
        <v>1511.777142857143</v>
      </c>
      <c r="BG247">
        <v>1535.1457142857139</v>
      </c>
      <c r="BH247">
        <v>36.875514285714281</v>
      </c>
      <c r="BI247">
        <v>34.247085714285717</v>
      </c>
      <c r="BJ247">
        <v>1510.1957142857141</v>
      </c>
      <c r="BK247">
        <v>36.60179999999999</v>
      </c>
      <c r="BL247">
        <v>649.98485714285721</v>
      </c>
      <c r="BM247">
        <v>101.3947142857143</v>
      </c>
      <c r="BN247">
        <v>0.1000222142857143</v>
      </c>
      <c r="BO247">
        <v>33.983199999999997</v>
      </c>
      <c r="BP247">
        <v>33.753214285714293</v>
      </c>
      <c r="BQ247">
        <v>999.89999999999986</v>
      </c>
      <c r="BR247">
        <v>0</v>
      </c>
      <c r="BS247">
        <v>0</v>
      </c>
      <c r="BT247">
        <v>8992.8571428571431</v>
      </c>
      <c r="BU247">
        <v>0</v>
      </c>
      <c r="BV247">
        <v>256.49085714285718</v>
      </c>
      <c r="BW247">
        <v>-23.3659</v>
      </c>
      <c r="BX247">
        <v>1569.661428571429</v>
      </c>
      <c r="BY247">
        <v>1589.5842857142859</v>
      </c>
      <c r="BZ247">
        <v>2.6284457142857138</v>
      </c>
      <c r="CA247">
        <v>1535.1457142857139</v>
      </c>
      <c r="CB247">
        <v>34.247085714285717</v>
      </c>
      <c r="CC247">
        <v>3.738984285714285</v>
      </c>
      <c r="CD247">
        <v>3.4724728571428569</v>
      </c>
      <c r="CE247">
        <v>27.74587142857143</v>
      </c>
      <c r="CF247">
        <v>26.485757142857139</v>
      </c>
      <c r="CG247">
        <v>1199.967142857143</v>
      </c>
      <c r="CH247">
        <v>0.49995442857142852</v>
      </c>
      <c r="CI247">
        <v>0.50004557142857153</v>
      </c>
      <c r="CJ247">
        <v>0</v>
      </c>
      <c r="CK247">
        <v>1001.232857142857</v>
      </c>
      <c r="CL247">
        <v>4.9990899999999998</v>
      </c>
      <c r="CM247">
        <v>10974.28571428571</v>
      </c>
      <c r="CN247">
        <v>9557.4471428571433</v>
      </c>
      <c r="CO247">
        <v>43.5</v>
      </c>
      <c r="CP247">
        <v>46.25</v>
      </c>
      <c r="CQ247">
        <v>44.375</v>
      </c>
      <c r="CR247">
        <v>44.875</v>
      </c>
      <c r="CS247">
        <v>45.125</v>
      </c>
      <c r="CT247">
        <v>597.42857142857144</v>
      </c>
      <c r="CU247">
        <v>597.53857142857146</v>
      </c>
      <c r="CV247">
        <v>0</v>
      </c>
      <c r="CW247">
        <v>1665416461.4000001</v>
      </c>
      <c r="CX247">
        <v>0</v>
      </c>
      <c r="CY247">
        <v>1665411210</v>
      </c>
      <c r="CZ247" t="s">
        <v>356</v>
      </c>
      <c r="DA247">
        <v>1665411210</v>
      </c>
      <c r="DB247">
        <v>1665411207</v>
      </c>
      <c r="DC247">
        <v>2</v>
      </c>
      <c r="DD247">
        <v>-1.1599999999999999</v>
      </c>
      <c r="DE247">
        <v>-4.0000000000000001E-3</v>
      </c>
      <c r="DF247">
        <v>0.52200000000000002</v>
      </c>
      <c r="DG247">
        <v>0.222</v>
      </c>
      <c r="DH247">
        <v>406</v>
      </c>
      <c r="DI247">
        <v>31</v>
      </c>
      <c r="DJ247">
        <v>0.33</v>
      </c>
      <c r="DK247">
        <v>0.17</v>
      </c>
      <c r="DL247">
        <v>-23.40848780487805</v>
      </c>
      <c r="DM247">
        <v>-9.4902439024359478E-2</v>
      </c>
      <c r="DN247">
        <v>6.4494719750296567E-2</v>
      </c>
      <c r="DO247">
        <v>1</v>
      </c>
      <c r="DP247">
        <v>2.653734146341463</v>
      </c>
      <c r="DQ247">
        <v>-0.17089944250870809</v>
      </c>
      <c r="DR247">
        <v>1.6938221171846509E-2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3.2962199999999999</v>
      </c>
      <c r="EB247">
        <v>2.6251500000000001</v>
      </c>
      <c r="EC247">
        <v>0.24146300000000001</v>
      </c>
      <c r="ED247">
        <v>0.24221300000000001</v>
      </c>
      <c r="EE247">
        <v>0.14718999999999999</v>
      </c>
      <c r="EF247">
        <v>0.138795</v>
      </c>
      <c r="EG247">
        <v>22945.3</v>
      </c>
      <c r="EH247">
        <v>23439</v>
      </c>
      <c r="EI247">
        <v>28157.599999999999</v>
      </c>
      <c r="EJ247">
        <v>29787.599999999999</v>
      </c>
      <c r="EK247">
        <v>32982.5</v>
      </c>
      <c r="EL247">
        <v>35657.800000000003</v>
      </c>
      <c r="EM247">
        <v>39662.9</v>
      </c>
      <c r="EN247">
        <v>42619.199999999997</v>
      </c>
      <c r="EO247">
        <v>2.218</v>
      </c>
      <c r="EP247">
        <v>2.1665299999999998</v>
      </c>
      <c r="EQ247">
        <v>4.4405500000000001E-2</v>
      </c>
      <c r="ER247">
        <v>0</v>
      </c>
      <c r="ES247">
        <v>33.0276</v>
      </c>
      <c r="ET247">
        <v>999.9</v>
      </c>
      <c r="EU247">
        <v>69.099999999999994</v>
      </c>
      <c r="EV247">
        <v>36.700000000000003</v>
      </c>
      <c r="EW247">
        <v>42.273400000000002</v>
      </c>
      <c r="EX247">
        <v>56.718000000000004</v>
      </c>
      <c r="EY247">
        <v>-2.10737</v>
      </c>
      <c r="EZ247">
        <v>2</v>
      </c>
      <c r="FA247">
        <v>0.50807400000000003</v>
      </c>
      <c r="FB247">
        <v>1.0566500000000001</v>
      </c>
      <c r="FC247">
        <v>20.2669</v>
      </c>
      <c r="FD247">
        <v>5.2175900000000004</v>
      </c>
      <c r="FE247">
        <v>12.004</v>
      </c>
      <c r="FF247">
        <v>4.9858500000000001</v>
      </c>
      <c r="FG247">
        <v>3.2844799999999998</v>
      </c>
      <c r="FH247">
        <v>5751.8</v>
      </c>
      <c r="FI247">
        <v>9999</v>
      </c>
      <c r="FJ247">
        <v>9999</v>
      </c>
      <c r="FK247">
        <v>465.6</v>
      </c>
      <c r="FL247">
        <v>1.8657900000000001</v>
      </c>
      <c r="FM247">
        <v>1.8621799999999999</v>
      </c>
      <c r="FN247">
        <v>1.86425</v>
      </c>
      <c r="FO247">
        <v>1.86033</v>
      </c>
      <c r="FP247">
        <v>1.8610199999999999</v>
      </c>
      <c r="FQ247">
        <v>1.86008</v>
      </c>
      <c r="FR247">
        <v>1.8617999999999999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1.59</v>
      </c>
      <c r="GH247">
        <v>0.2737</v>
      </c>
      <c r="GI247">
        <v>0.1107589500545309</v>
      </c>
      <c r="GJ247">
        <v>1.50489809740067E-3</v>
      </c>
      <c r="GK247">
        <v>-2.0552440134273611E-7</v>
      </c>
      <c r="GL247">
        <v>-9.6702536598140934E-11</v>
      </c>
      <c r="GM247">
        <v>-9.7891647304491333E-2</v>
      </c>
      <c r="GN247">
        <v>9.3380900660654225E-3</v>
      </c>
      <c r="GO247">
        <v>6.5945522138961576E-7</v>
      </c>
      <c r="GP247">
        <v>5.8990856701692426E-7</v>
      </c>
      <c r="GQ247">
        <v>7</v>
      </c>
      <c r="GR247">
        <v>2047</v>
      </c>
      <c r="GS247">
        <v>3</v>
      </c>
      <c r="GT247">
        <v>37</v>
      </c>
      <c r="GU247">
        <v>87.5</v>
      </c>
      <c r="GV247">
        <v>87.5</v>
      </c>
      <c r="GW247">
        <v>3.91479</v>
      </c>
      <c r="GX247">
        <v>2.5341800000000001</v>
      </c>
      <c r="GY247">
        <v>2.04834</v>
      </c>
      <c r="GZ247">
        <v>2.6184099999999999</v>
      </c>
      <c r="HA247">
        <v>2.1972700000000001</v>
      </c>
      <c r="HB247">
        <v>2.3584000000000001</v>
      </c>
      <c r="HC247">
        <v>41.717399999999998</v>
      </c>
      <c r="HD247">
        <v>14.7187</v>
      </c>
      <c r="HE247">
        <v>18</v>
      </c>
      <c r="HF247">
        <v>703.85199999999998</v>
      </c>
      <c r="HG247">
        <v>734.85</v>
      </c>
      <c r="HH247">
        <v>30.998000000000001</v>
      </c>
      <c r="HI247">
        <v>33.779699999999998</v>
      </c>
      <c r="HJ247">
        <v>30.000900000000001</v>
      </c>
      <c r="HK247">
        <v>33.475299999999997</v>
      </c>
      <c r="HL247">
        <v>33.433</v>
      </c>
      <c r="HM247">
        <v>78.293499999999995</v>
      </c>
      <c r="HN247">
        <v>25.171199999999999</v>
      </c>
      <c r="HO247">
        <v>91.045699999999997</v>
      </c>
      <c r="HP247">
        <v>31</v>
      </c>
      <c r="HQ247">
        <v>1548.34</v>
      </c>
      <c r="HR247">
        <v>34.233600000000003</v>
      </c>
      <c r="HS247">
        <v>99.098600000000005</v>
      </c>
      <c r="HT247">
        <v>98.7898</v>
      </c>
    </row>
    <row r="248" spans="1:228" x14ac:dyDescent="0.2">
      <c r="A248">
        <v>233</v>
      </c>
      <c r="B248">
        <v>1665416462.0999999</v>
      </c>
      <c r="C248">
        <v>926.5</v>
      </c>
      <c r="D248" t="s">
        <v>825</v>
      </c>
      <c r="E248" t="s">
        <v>826</v>
      </c>
      <c r="F248">
        <v>4</v>
      </c>
      <c r="G248">
        <v>1665416459.7874999</v>
      </c>
      <c r="H248">
        <f t="shared" si="102"/>
        <v>6.5755785358668313E-3</v>
      </c>
      <c r="I248">
        <f t="shared" si="103"/>
        <v>6.5755785358668311</v>
      </c>
      <c r="J248">
        <f t="shared" si="104"/>
        <v>22.681357037677422</v>
      </c>
      <c r="K248">
        <f t="shared" si="105"/>
        <v>1517.9024999999999</v>
      </c>
      <c r="L248">
        <f t="shared" si="106"/>
        <v>1395.7638542072693</v>
      </c>
      <c r="M248">
        <f t="shared" si="107"/>
        <v>141.66183405539257</v>
      </c>
      <c r="N248">
        <f t="shared" si="108"/>
        <v>154.0581892983553</v>
      </c>
      <c r="O248">
        <f t="shared" si="109"/>
        <v>0.44694207972823724</v>
      </c>
      <c r="P248">
        <f t="shared" si="110"/>
        <v>3.6768505960164886</v>
      </c>
      <c r="Q248">
        <f t="shared" si="111"/>
        <v>0.41880476541479328</v>
      </c>
      <c r="R248">
        <f t="shared" si="112"/>
        <v>0.26413325445023822</v>
      </c>
      <c r="S248">
        <f t="shared" si="113"/>
        <v>226.12348536115377</v>
      </c>
      <c r="T248">
        <f t="shared" si="114"/>
        <v>33.680019344269894</v>
      </c>
      <c r="U248">
        <f t="shared" si="115"/>
        <v>33.739899999999992</v>
      </c>
      <c r="V248">
        <f t="shared" si="116"/>
        <v>5.2659786703045999</v>
      </c>
      <c r="W248">
        <f t="shared" si="117"/>
        <v>70.123224277168106</v>
      </c>
      <c r="X248">
        <f t="shared" si="118"/>
        <v>3.7431630361696859</v>
      </c>
      <c r="Y248">
        <f t="shared" si="119"/>
        <v>5.3379790714906523</v>
      </c>
      <c r="Z248">
        <f t="shared" si="120"/>
        <v>1.5228156341349139</v>
      </c>
      <c r="AA248">
        <f t="shared" si="121"/>
        <v>-289.98301343172727</v>
      </c>
      <c r="AB248">
        <f t="shared" si="122"/>
        <v>48.211130851267406</v>
      </c>
      <c r="AC248">
        <f t="shared" si="123"/>
        <v>3.0283763694259163</v>
      </c>
      <c r="AD248">
        <f t="shared" si="124"/>
        <v>-12.62002084988017</v>
      </c>
      <c r="AE248">
        <f t="shared" si="125"/>
        <v>46.448699175004407</v>
      </c>
      <c r="AF248">
        <f t="shared" si="126"/>
        <v>6.5731616138209894</v>
      </c>
      <c r="AG248">
        <f t="shared" si="127"/>
        <v>22.681357037677422</v>
      </c>
      <c r="AH248">
        <v>1596.145754835273</v>
      </c>
      <c r="AI248">
        <v>1579.2112121212119</v>
      </c>
      <c r="AJ248">
        <v>1.7577835876242749</v>
      </c>
      <c r="AK248">
        <v>66.861594045505171</v>
      </c>
      <c r="AL248">
        <f t="shared" si="128"/>
        <v>6.5755785358668311</v>
      </c>
      <c r="AM248">
        <v>34.249756332083457</v>
      </c>
      <c r="AN248">
        <v>36.879787272727263</v>
      </c>
      <c r="AO248">
        <v>9.8120374398896925E-5</v>
      </c>
      <c r="AP248">
        <v>85.609805602652457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47123.412610319974</v>
      </c>
      <c r="AV248">
        <f t="shared" si="132"/>
        <v>1200.0337500000001</v>
      </c>
      <c r="AW248">
        <f t="shared" si="133"/>
        <v>1025.954826093862</v>
      </c>
      <c r="AX248">
        <f t="shared" si="134"/>
        <v>0.85493830993825137</v>
      </c>
      <c r="AY248">
        <f t="shared" si="135"/>
        <v>0.18843093818082512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1665416459.7874999</v>
      </c>
      <c r="BF248">
        <v>1517.9024999999999</v>
      </c>
      <c r="BG248">
        <v>1541.34</v>
      </c>
      <c r="BH248">
        <v>36.880587499999997</v>
      </c>
      <c r="BI248">
        <v>34.251012500000002</v>
      </c>
      <c r="BJ248">
        <v>1516.32</v>
      </c>
      <c r="BK248">
        <v>36.606825000000001</v>
      </c>
      <c r="BL248">
        <v>650.02887499999997</v>
      </c>
      <c r="BM248">
        <v>101.39400000000001</v>
      </c>
      <c r="BN248">
        <v>0.100127125</v>
      </c>
      <c r="BO248">
        <v>33.983112499999997</v>
      </c>
      <c r="BP248">
        <v>33.739899999999992</v>
      </c>
      <c r="BQ248">
        <v>999.9</v>
      </c>
      <c r="BR248">
        <v>0</v>
      </c>
      <c r="BS248">
        <v>0</v>
      </c>
      <c r="BT248">
        <v>8966.8737500000007</v>
      </c>
      <c r="BU248">
        <v>0</v>
      </c>
      <c r="BV248">
        <v>245.90674999999999</v>
      </c>
      <c r="BW248">
        <v>-23.4384625</v>
      </c>
      <c r="BX248">
        <v>1576.0250000000001</v>
      </c>
      <c r="BY248">
        <v>1596.0050000000001</v>
      </c>
      <c r="BZ248">
        <v>2.6295612500000001</v>
      </c>
      <c r="CA248">
        <v>1541.34</v>
      </c>
      <c r="CB248">
        <v>34.251012500000002</v>
      </c>
      <c r="CC248">
        <v>3.7394687499999999</v>
      </c>
      <c r="CD248">
        <v>3.4728462499999999</v>
      </c>
      <c r="CE248">
        <v>27.748100000000001</v>
      </c>
      <c r="CF248">
        <v>26.487575</v>
      </c>
      <c r="CG248">
        <v>1200.0337500000001</v>
      </c>
      <c r="CH248">
        <v>0.49997112500000002</v>
      </c>
      <c r="CI248">
        <v>0.50002887500000004</v>
      </c>
      <c r="CJ248">
        <v>0</v>
      </c>
      <c r="CK248">
        <v>1000.9924999999999</v>
      </c>
      <c r="CL248">
        <v>4.9990899999999998</v>
      </c>
      <c r="CM248">
        <v>11037.375</v>
      </c>
      <c r="CN248">
        <v>9558.0374999999985</v>
      </c>
      <c r="CO248">
        <v>43.492125000000001</v>
      </c>
      <c r="CP248">
        <v>46.25</v>
      </c>
      <c r="CQ248">
        <v>44.375</v>
      </c>
      <c r="CR248">
        <v>44.875</v>
      </c>
      <c r="CS248">
        <v>45.093499999999999</v>
      </c>
      <c r="CT248">
        <v>597.48500000000001</v>
      </c>
      <c r="CU248">
        <v>597.54875000000004</v>
      </c>
      <c r="CV248">
        <v>0</v>
      </c>
      <c r="CW248">
        <v>1665416465.5999999</v>
      </c>
      <c r="CX248">
        <v>0</v>
      </c>
      <c r="CY248">
        <v>1665411210</v>
      </c>
      <c r="CZ248" t="s">
        <v>356</v>
      </c>
      <c r="DA248">
        <v>1665411210</v>
      </c>
      <c r="DB248">
        <v>1665411207</v>
      </c>
      <c r="DC248">
        <v>2</v>
      </c>
      <c r="DD248">
        <v>-1.1599999999999999</v>
      </c>
      <c r="DE248">
        <v>-4.0000000000000001E-3</v>
      </c>
      <c r="DF248">
        <v>0.52200000000000002</v>
      </c>
      <c r="DG248">
        <v>0.222</v>
      </c>
      <c r="DH248">
        <v>406</v>
      </c>
      <c r="DI248">
        <v>31</v>
      </c>
      <c r="DJ248">
        <v>0.33</v>
      </c>
      <c r="DK248">
        <v>0.17</v>
      </c>
      <c r="DL248">
        <v>-23.40915853658537</v>
      </c>
      <c r="DM248">
        <v>-0.14167944250868389</v>
      </c>
      <c r="DN248">
        <v>6.6065621389386694E-2</v>
      </c>
      <c r="DO248">
        <v>0</v>
      </c>
      <c r="DP248">
        <v>2.6448178048780489</v>
      </c>
      <c r="DQ248">
        <v>-0.14308536585365381</v>
      </c>
      <c r="DR248">
        <v>1.469018828221086E-2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365</v>
      </c>
      <c r="EA248">
        <v>3.2960799999999999</v>
      </c>
      <c r="EB248">
        <v>2.6252399999999998</v>
      </c>
      <c r="EC248">
        <v>0.24210599999999999</v>
      </c>
      <c r="ED248">
        <v>0.24285100000000001</v>
      </c>
      <c r="EE248">
        <v>0.14718500000000001</v>
      </c>
      <c r="EF248">
        <v>0.13881099999999999</v>
      </c>
      <c r="EG248">
        <v>22925.599999999999</v>
      </c>
      <c r="EH248">
        <v>23418.7</v>
      </c>
      <c r="EI248">
        <v>28157.4</v>
      </c>
      <c r="EJ248">
        <v>29787.1</v>
      </c>
      <c r="EK248">
        <v>32982.1</v>
      </c>
      <c r="EL248">
        <v>35656.5</v>
      </c>
      <c r="EM248">
        <v>39662.300000000003</v>
      </c>
      <c r="EN248">
        <v>42618.400000000001</v>
      </c>
      <c r="EO248">
        <v>2.218</v>
      </c>
      <c r="EP248">
        <v>2.1665000000000001</v>
      </c>
      <c r="EQ248">
        <v>4.5467199999999999E-2</v>
      </c>
      <c r="ER248">
        <v>0</v>
      </c>
      <c r="ES248">
        <v>33.003999999999998</v>
      </c>
      <c r="ET248">
        <v>999.9</v>
      </c>
      <c r="EU248">
        <v>69.099999999999994</v>
      </c>
      <c r="EV248">
        <v>36.700000000000003</v>
      </c>
      <c r="EW248">
        <v>42.2667</v>
      </c>
      <c r="EX248">
        <v>57.167999999999999</v>
      </c>
      <c r="EY248">
        <v>-2.14744</v>
      </c>
      <c r="EZ248">
        <v>2</v>
      </c>
      <c r="FA248">
        <v>0.50858499999999995</v>
      </c>
      <c r="FB248">
        <v>1.05067</v>
      </c>
      <c r="FC248">
        <v>20.266999999999999</v>
      </c>
      <c r="FD248">
        <v>5.2178899999999997</v>
      </c>
      <c r="FE248">
        <v>12.004</v>
      </c>
      <c r="FF248">
        <v>4.9858500000000001</v>
      </c>
      <c r="FG248">
        <v>3.28443</v>
      </c>
      <c r="FH248">
        <v>5752.1</v>
      </c>
      <c r="FI248">
        <v>9999</v>
      </c>
      <c r="FJ248">
        <v>9999</v>
      </c>
      <c r="FK248">
        <v>465.6</v>
      </c>
      <c r="FL248">
        <v>1.86581</v>
      </c>
      <c r="FM248">
        <v>1.8621799999999999</v>
      </c>
      <c r="FN248">
        <v>1.8642099999999999</v>
      </c>
      <c r="FO248">
        <v>1.8603499999999999</v>
      </c>
      <c r="FP248">
        <v>1.8610100000000001</v>
      </c>
      <c r="FQ248">
        <v>1.8601099999999999</v>
      </c>
      <c r="FR248">
        <v>1.8618399999999999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1.59</v>
      </c>
      <c r="GH248">
        <v>0.2737</v>
      </c>
      <c r="GI248">
        <v>0.1107589500545309</v>
      </c>
      <c r="GJ248">
        <v>1.50489809740067E-3</v>
      </c>
      <c r="GK248">
        <v>-2.0552440134273611E-7</v>
      </c>
      <c r="GL248">
        <v>-9.6702536598140934E-11</v>
      </c>
      <c r="GM248">
        <v>-9.7891647304491333E-2</v>
      </c>
      <c r="GN248">
        <v>9.3380900660654225E-3</v>
      </c>
      <c r="GO248">
        <v>6.5945522138961576E-7</v>
      </c>
      <c r="GP248">
        <v>5.8990856701692426E-7</v>
      </c>
      <c r="GQ248">
        <v>7</v>
      </c>
      <c r="GR248">
        <v>2047</v>
      </c>
      <c r="GS248">
        <v>3</v>
      </c>
      <c r="GT248">
        <v>37</v>
      </c>
      <c r="GU248">
        <v>87.5</v>
      </c>
      <c r="GV248">
        <v>87.6</v>
      </c>
      <c r="GW248">
        <v>3.927</v>
      </c>
      <c r="GX248">
        <v>2.5341800000000001</v>
      </c>
      <c r="GY248">
        <v>2.04834</v>
      </c>
      <c r="GZ248">
        <v>2.6184099999999999</v>
      </c>
      <c r="HA248">
        <v>2.1972700000000001</v>
      </c>
      <c r="HB248">
        <v>2.35107</v>
      </c>
      <c r="HC248">
        <v>41.717399999999998</v>
      </c>
      <c r="HD248">
        <v>14.709899999999999</v>
      </c>
      <c r="HE248">
        <v>18</v>
      </c>
      <c r="HF248">
        <v>703.93</v>
      </c>
      <c r="HG248">
        <v>734.899</v>
      </c>
      <c r="HH248">
        <v>30.9983</v>
      </c>
      <c r="HI248">
        <v>33.786099999999998</v>
      </c>
      <c r="HJ248">
        <v>30.000800000000002</v>
      </c>
      <c r="HK248">
        <v>33.482500000000002</v>
      </c>
      <c r="HL248">
        <v>33.439</v>
      </c>
      <c r="HM248">
        <v>78.556899999999999</v>
      </c>
      <c r="HN248">
        <v>25.171199999999999</v>
      </c>
      <c r="HO248">
        <v>91.045699999999997</v>
      </c>
      <c r="HP248">
        <v>31</v>
      </c>
      <c r="HQ248">
        <v>1555.02</v>
      </c>
      <c r="HR248">
        <v>34.235399999999998</v>
      </c>
      <c r="HS248">
        <v>99.097499999999997</v>
      </c>
      <c r="HT248">
        <v>98.787999999999997</v>
      </c>
    </row>
    <row r="249" spans="1:228" x14ac:dyDescent="0.2">
      <c r="A249">
        <v>234</v>
      </c>
      <c r="B249">
        <v>1665416466.0999999</v>
      </c>
      <c r="C249">
        <v>930.5</v>
      </c>
      <c r="D249" t="s">
        <v>827</v>
      </c>
      <c r="E249" t="s">
        <v>828</v>
      </c>
      <c r="F249">
        <v>4</v>
      </c>
      <c r="G249">
        <v>1665416464.0999999</v>
      </c>
      <c r="H249">
        <f t="shared" si="102"/>
        <v>6.5771106719079552E-3</v>
      </c>
      <c r="I249">
        <f t="shared" si="103"/>
        <v>6.5771106719079553</v>
      </c>
      <c r="J249">
        <f t="shared" si="104"/>
        <v>23.487132167295734</v>
      </c>
      <c r="K249">
        <f t="shared" si="105"/>
        <v>1525.1228571428569</v>
      </c>
      <c r="L249">
        <f t="shared" si="106"/>
        <v>1399.8936797699334</v>
      </c>
      <c r="M249">
        <f t="shared" si="107"/>
        <v>142.08185349525161</v>
      </c>
      <c r="N249">
        <f t="shared" si="108"/>
        <v>154.79195704808342</v>
      </c>
      <c r="O249">
        <f t="shared" si="109"/>
        <v>0.44729195407017552</v>
      </c>
      <c r="P249">
        <f t="shared" si="110"/>
        <v>3.6861529492329845</v>
      </c>
      <c r="Q249">
        <f t="shared" si="111"/>
        <v>0.41917837917676998</v>
      </c>
      <c r="R249">
        <f t="shared" si="112"/>
        <v>0.2643649954588933</v>
      </c>
      <c r="S249">
        <f t="shared" si="113"/>
        <v>226.11605880799803</v>
      </c>
      <c r="T249">
        <f t="shared" si="114"/>
        <v>33.686158207502082</v>
      </c>
      <c r="U249">
        <f t="shared" si="115"/>
        <v>33.737214285714288</v>
      </c>
      <c r="V249">
        <f t="shared" si="116"/>
        <v>5.2651883327951188</v>
      </c>
      <c r="W249">
        <f t="shared" si="117"/>
        <v>70.104353430500339</v>
      </c>
      <c r="X249">
        <f t="shared" si="118"/>
        <v>3.7433611213745217</v>
      </c>
      <c r="Y249">
        <f t="shared" si="119"/>
        <v>5.3396985182747523</v>
      </c>
      <c r="Z249">
        <f t="shared" si="120"/>
        <v>1.5218272114205971</v>
      </c>
      <c r="AA249">
        <f t="shared" si="121"/>
        <v>-290.0505806311408</v>
      </c>
      <c r="AB249">
        <f t="shared" si="122"/>
        <v>50.014128902653184</v>
      </c>
      <c r="AC249">
        <f t="shared" si="123"/>
        <v>3.1337506023200916</v>
      </c>
      <c r="AD249">
        <f t="shared" si="124"/>
        <v>-10.786642318169513</v>
      </c>
      <c r="AE249">
        <f t="shared" si="125"/>
        <v>46.443296554316568</v>
      </c>
      <c r="AF249">
        <f t="shared" si="126"/>
        <v>6.5620943686456235</v>
      </c>
      <c r="AG249">
        <f t="shared" si="127"/>
        <v>23.487132167295734</v>
      </c>
      <c r="AH249">
        <v>1603.1175089160249</v>
      </c>
      <c r="AI249">
        <v>1586.0738181818181</v>
      </c>
      <c r="AJ249">
        <v>1.699294572141852</v>
      </c>
      <c r="AK249">
        <v>66.861594045505171</v>
      </c>
      <c r="AL249">
        <f t="shared" si="128"/>
        <v>6.5771106719079553</v>
      </c>
      <c r="AM249">
        <v>34.256020754525359</v>
      </c>
      <c r="AN249">
        <v>36.887296363636374</v>
      </c>
      <c r="AO249">
        <v>1.719897437373581E-5</v>
      </c>
      <c r="AP249">
        <v>85.609805602652457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47288.434254678534</v>
      </c>
      <c r="AV249">
        <f t="shared" si="132"/>
        <v>1199.991428571429</v>
      </c>
      <c r="AW249">
        <f t="shared" si="133"/>
        <v>1025.9189278797919</v>
      </c>
      <c r="AX249">
        <f t="shared" si="134"/>
        <v>0.8549385466037307</v>
      </c>
      <c r="AY249">
        <f t="shared" si="135"/>
        <v>0.18843139494520028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1665416464.0999999</v>
      </c>
      <c r="BF249">
        <v>1525.1228571428569</v>
      </c>
      <c r="BG249">
        <v>1548.5728571428569</v>
      </c>
      <c r="BH249">
        <v>36.882314285714287</v>
      </c>
      <c r="BI249">
        <v>34.256942857142853</v>
      </c>
      <c r="BJ249">
        <v>1523.537142857143</v>
      </c>
      <c r="BK249">
        <v>36.608514285714293</v>
      </c>
      <c r="BL249">
        <v>649.9722857142857</v>
      </c>
      <c r="BM249">
        <v>101.39485714285711</v>
      </c>
      <c r="BN249">
        <v>9.9888885714285711E-2</v>
      </c>
      <c r="BO249">
        <v>33.988885714285708</v>
      </c>
      <c r="BP249">
        <v>33.737214285714288</v>
      </c>
      <c r="BQ249">
        <v>999.89999999999986</v>
      </c>
      <c r="BR249">
        <v>0</v>
      </c>
      <c r="BS249">
        <v>0</v>
      </c>
      <c r="BT249">
        <v>8998.8385714285723</v>
      </c>
      <c r="BU249">
        <v>0</v>
      </c>
      <c r="BV249">
        <v>276.21742857142863</v>
      </c>
      <c r="BW249">
        <v>-23.44997142857142</v>
      </c>
      <c r="BX249">
        <v>1583.527142857143</v>
      </c>
      <c r="BY249">
        <v>1603.502857142857</v>
      </c>
      <c r="BZ249">
        <v>2.6253514285714279</v>
      </c>
      <c r="CA249">
        <v>1548.5728571428569</v>
      </c>
      <c r="CB249">
        <v>34.256942857142853</v>
      </c>
      <c r="CC249">
        <v>3.739671428571429</v>
      </c>
      <c r="CD249">
        <v>3.473471428571429</v>
      </c>
      <c r="CE249">
        <v>27.749028571428571</v>
      </c>
      <c r="CF249">
        <v>26.490642857142859</v>
      </c>
      <c r="CG249">
        <v>1199.991428571429</v>
      </c>
      <c r="CH249">
        <v>0.49996600000000002</v>
      </c>
      <c r="CI249">
        <v>0.50003400000000009</v>
      </c>
      <c r="CJ249">
        <v>0</v>
      </c>
      <c r="CK249">
        <v>1001.187142857143</v>
      </c>
      <c r="CL249">
        <v>4.9990899999999998</v>
      </c>
      <c r="CM249">
        <v>10986.28571428571</v>
      </c>
      <c r="CN249">
        <v>9557.6685714285704</v>
      </c>
      <c r="CO249">
        <v>43.491</v>
      </c>
      <c r="CP249">
        <v>46.25</v>
      </c>
      <c r="CQ249">
        <v>44.375</v>
      </c>
      <c r="CR249">
        <v>44.875</v>
      </c>
      <c r="CS249">
        <v>45.088999999999999</v>
      </c>
      <c r="CT249">
        <v>597.45428571428567</v>
      </c>
      <c r="CU249">
        <v>597.53714285714284</v>
      </c>
      <c r="CV249">
        <v>0</v>
      </c>
      <c r="CW249">
        <v>1665416469.8</v>
      </c>
      <c r="CX249">
        <v>0</v>
      </c>
      <c r="CY249">
        <v>1665411210</v>
      </c>
      <c r="CZ249" t="s">
        <v>356</v>
      </c>
      <c r="DA249">
        <v>1665411210</v>
      </c>
      <c r="DB249">
        <v>1665411207</v>
      </c>
      <c r="DC249">
        <v>2</v>
      </c>
      <c r="DD249">
        <v>-1.1599999999999999</v>
      </c>
      <c r="DE249">
        <v>-4.0000000000000001E-3</v>
      </c>
      <c r="DF249">
        <v>0.52200000000000002</v>
      </c>
      <c r="DG249">
        <v>0.222</v>
      </c>
      <c r="DH249">
        <v>406</v>
      </c>
      <c r="DI249">
        <v>31</v>
      </c>
      <c r="DJ249">
        <v>0.33</v>
      </c>
      <c r="DK249">
        <v>0.17</v>
      </c>
      <c r="DL249">
        <v>-23.429782926829269</v>
      </c>
      <c r="DM249">
        <v>-2.345017421604402E-2</v>
      </c>
      <c r="DN249">
        <v>5.9996251518838917E-2</v>
      </c>
      <c r="DO249">
        <v>1</v>
      </c>
      <c r="DP249">
        <v>2.636639512195122</v>
      </c>
      <c r="DQ249">
        <v>-0.1084687108013947</v>
      </c>
      <c r="DR249">
        <v>1.159142385900541E-2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3.2959000000000001</v>
      </c>
      <c r="EB249">
        <v>2.6252599999999999</v>
      </c>
      <c r="EC249">
        <v>0.242724</v>
      </c>
      <c r="ED249">
        <v>0.24346400000000001</v>
      </c>
      <c r="EE249">
        <v>0.14721600000000001</v>
      </c>
      <c r="EF249">
        <v>0.13882</v>
      </c>
      <c r="EG249">
        <v>22906.5</v>
      </c>
      <c r="EH249">
        <v>23399.1</v>
      </c>
      <c r="EI249">
        <v>28157</v>
      </c>
      <c r="EJ249">
        <v>29786.5</v>
      </c>
      <c r="EK249">
        <v>32981</v>
      </c>
      <c r="EL249">
        <v>35655.4</v>
      </c>
      <c r="EM249">
        <v>39662.400000000001</v>
      </c>
      <c r="EN249">
        <v>42617.5</v>
      </c>
      <c r="EO249">
        <v>2.2176999999999998</v>
      </c>
      <c r="EP249">
        <v>2.1667000000000001</v>
      </c>
      <c r="EQ249">
        <v>4.6305399999999997E-2</v>
      </c>
      <c r="ER249">
        <v>0</v>
      </c>
      <c r="ES249">
        <v>32.982399999999998</v>
      </c>
      <c r="ET249">
        <v>999.9</v>
      </c>
      <c r="EU249">
        <v>69.099999999999994</v>
      </c>
      <c r="EV249">
        <v>36.700000000000003</v>
      </c>
      <c r="EW249">
        <v>42.267099999999999</v>
      </c>
      <c r="EX249">
        <v>56.927999999999997</v>
      </c>
      <c r="EY249">
        <v>-2.0552899999999998</v>
      </c>
      <c r="EZ249">
        <v>2</v>
      </c>
      <c r="FA249">
        <v>0.50933200000000001</v>
      </c>
      <c r="FB249">
        <v>1.04861</v>
      </c>
      <c r="FC249">
        <v>20.2669</v>
      </c>
      <c r="FD249">
        <v>5.21774</v>
      </c>
      <c r="FE249">
        <v>12.004</v>
      </c>
      <c r="FF249">
        <v>4.9862000000000002</v>
      </c>
      <c r="FG249">
        <v>3.2844799999999998</v>
      </c>
      <c r="FH249">
        <v>5752.1</v>
      </c>
      <c r="FI249">
        <v>9999</v>
      </c>
      <c r="FJ249">
        <v>9999</v>
      </c>
      <c r="FK249">
        <v>465.6</v>
      </c>
      <c r="FL249">
        <v>1.8657999999999999</v>
      </c>
      <c r="FM249">
        <v>1.8621799999999999</v>
      </c>
      <c r="FN249">
        <v>1.86422</v>
      </c>
      <c r="FO249">
        <v>1.86033</v>
      </c>
      <c r="FP249">
        <v>1.861</v>
      </c>
      <c r="FQ249">
        <v>1.86012</v>
      </c>
      <c r="FR249">
        <v>1.86182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1.58</v>
      </c>
      <c r="GH249">
        <v>0.27389999999999998</v>
      </c>
      <c r="GI249">
        <v>0.1107589500545309</v>
      </c>
      <c r="GJ249">
        <v>1.50489809740067E-3</v>
      </c>
      <c r="GK249">
        <v>-2.0552440134273611E-7</v>
      </c>
      <c r="GL249">
        <v>-9.6702536598140934E-11</v>
      </c>
      <c r="GM249">
        <v>-9.7891647304491333E-2</v>
      </c>
      <c r="GN249">
        <v>9.3380900660654225E-3</v>
      </c>
      <c r="GO249">
        <v>6.5945522138961576E-7</v>
      </c>
      <c r="GP249">
        <v>5.8990856701692426E-7</v>
      </c>
      <c r="GQ249">
        <v>7</v>
      </c>
      <c r="GR249">
        <v>2047</v>
      </c>
      <c r="GS249">
        <v>3</v>
      </c>
      <c r="GT249">
        <v>37</v>
      </c>
      <c r="GU249">
        <v>87.6</v>
      </c>
      <c r="GV249">
        <v>87.7</v>
      </c>
      <c r="GW249">
        <v>3.9404300000000001</v>
      </c>
      <c r="GX249">
        <v>2.5329600000000001</v>
      </c>
      <c r="GY249">
        <v>2.04834</v>
      </c>
      <c r="GZ249">
        <v>2.6184099999999999</v>
      </c>
      <c r="HA249">
        <v>2.1972700000000001</v>
      </c>
      <c r="HB249">
        <v>2.3584000000000001</v>
      </c>
      <c r="HC249">
        <v>41.691200000000002</v>
      </c>
      <c r="HD249">
        <v>14.709899999999999</v>
      </c>
      <c r="HE249">
        <v>18</v>
      </c>
      <c r="HF249">
        <v>703.75</v>
      </c>
      <c r="HG249">
        <v>735.17</v>
      </c>
      <c r="HH249">
        <v>30.998999999999999</v>
      </c>
      <c r="HI249">
        <v>33.793799999999997</v>
      </c>
      <c r="HJ249">
        <v>30.000900000000001</v>
      </c>
      <c r="HK249">
        <v>33.488799999999998</v>
      </c>
      <c r="HL249">
        <v>33.445700000000002</v>
      </c>
      <c r="HM249">
        <v>78.824299999999994</v>
      </c>
      <c r="HN249">
        <v>25.171199999999999</v>
      </c>
      <c r="HO249">
        <v>91.045699999999997</v>
      </c>
      <c r="HP249">
        <v>31</v>
      </c>
      <c r="HQ249">
        <v>1561.7</v>
      </c>
      <c r="HR249">
        <v>34.234000000000002</v>
      </c>
      <c r="HS249">
        <v>99.096999999999994</v>
      </c>
      <c r="HT249">
        <v>98.785899999999998</v>
      </c>
    </row>
    <row r="250" spans="1:228" x14ac:dyDescent="0.2">
      <c r="A250">
        <v>235</v>
      </c>
      <c r="B250">
        <v>1665416470.0999999</v>
      </c>
      <c r="C250">
        <v>934.5</v>
      </c>
      <c r="D250" t="s">
        <v>829</v>
      </c>
      <c r="E250" t="s">
        <v>830</v>
      </c>
      <c r="F250">
        <v>4</v>
      </c>
      <c r="G250">
        <v>1665416467.7874999</v>
      </c>
      <c r="H250">
        <f t="shared" si="102"/>
        <v>6.5658305382299857E-3</v>
      </c>
      <c r="I250">
        <f t="shared" si="103"/>
        <v>6.565830538229986</v>
      </c>
      <c r="J250">
        <f t="shared" si="104"/>
        <v>23.127862842356681</v>
      </c>
      <c r="K250">
        <f t="shared" si="105"/>
        <v>1531.2175</v>
      </c>
      <c r="L250">
        <f t="shared" si="106"/>
        <v>1407.1474214898994</v>
      </c>
      <c r="M250">
        <f t="shared" si="107"/>
        <v>142.81696148998691</v>
      </c>
      <c r="N250">
        <f t="shared" si="108"/>
        <v>155.40932484440742</v>
      </c>
      <c r="O250">
        <f t="shared" si="109"/>
        <v>0.44684113628340827</v>
      </c>
      <c r="P250">
        <f t="shared" si="110"/>
        <v>3.6981564443933568</v>
      </c>
      <c r="Q250">
        <f t="shared" si="111"/>
        <v>0.41886725339394226</v>
      </c>
      <c r="R250">
        <f t="shared" si="112"/>
        <v>0.26415930660251535</v>
      </c>
      <c r="S250">
        <f t="shared" si="113"/>
        <v>226.12859811110135</v>
      </c>
      <c r="T250">
        <f t="shared" si="114"/>
        <v>33.695180662390477</v>
      </c>
      <c r="U250">
        <f t="shared" si="115"/>
        <v>33.73415</v>
      </c>
      <c r="V250">
        <f t="shared" si="116"/>
        <v>5.2642867173319452</v>
      </c>
      <c r="W250">
        <f t="shared" si="117"/>
        <v>70.093151465958456</v>
      </c>
      <c r="X250">
        <f t="shared" si="118"/>
        <v>3.743950994033832</v>
      </c>
      <c r="Y250">
        <f t="shared" si="119"/>
        <v>5.3413934396317231</v>
      </c>
      <c r="Z250">
        <f t="shared" si="120"/>
        <v>1.5203357232981132</v>
      </c>
      <c r="AA250">
        <f t="shared" si="121"/>
        <v>-289.55312673594239</v>
      </c>
      <c r="AB250">
        <f t="shared" si="122"/>
        <v>51.922237039182406</v>
      </c>
      <c r="AC250">
        <f t="shared" si="123"/>
        <v>3.2427895643136964</v>
      </c>
      <c r="AD250">
        <f t="shared" si="124"/>
        <v>-8.2595020213449146</v>
      </c>
      <c r="AE250">
        <f t="shared" si="125"/>
        <v>46.52051956290088</v>
      </c>
      <c r="AF250">
        <f t="shared" si="126"/>
        <v>6.5690311927813481</v>
      </c>
      <c r="AG250">
        <f t="shared" si="127"/>
        <v>23.127862842356681</v>
      </c>
      <c r="AH250">
        <v>1610.0126358986461</v>
      </c>
      <c r="AI250">
        <v>1592.996787878787</v>
      </c>
      <c r="AJ250">
        <v>1.7304545206211051</v>
      </c>
      <c r="AK250">
        <v>66.861594045505171</v>
      </c>
      <c r="AL250">
        <f t="shared" si="128"/>
        <v>6.565830538229986</v>
      </c>
      <c r="AM250">
        <v>34.259670022181894</v>
      </c>
      <c r="AN250">
        <v>36.886360606060613</v>
      </c>
      <c r="AO250">
        <v>1.8553876216573199E-5</v>
      </c>
      <c r="AP250">
        <v>85.609805602652457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47501.72381993258</v>
      </c>
      <c r="AV250">
        <f t="shared" si="132"/>
        <v>1200.06125</v>
      </c>
      <c r="AW250">
        <f t="shared" si="133"/>
        <v>1025.9783010938349</v>
      </c>
      <c r="AX250">
        <f t="shared" si="134"/>
        <v>0.85493828010348216</v>
      </c>
      <c r="AY250">
        <f t="shared" si="135"/>
        <v>0.18843088059972052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1665416467.7874999</v>
      </c>
      <c r="BF250">
        <v>1531.2175</v>
      </c>
      <c r="BG250">
        <v>1554.72</v>
      </c>
      <c r="BH250">
        <v>36.888412500000001</v>
      </c>
      <c r="BI250">
        <v>34.260350000000003</v>
      </c>
      <c r="BJ250">
        <v>1529.6312499999999</v>
      </c>
      <c r="BK250">
        <v>36.614512499999996</v>
      </c>
      <c r="BL250">
        <v>649.98900000000003</v>
      </c>
      <c r="BM250">
        <v>101.394125</v>
      </c>
      <c r="BN250">
        <v>9.9833137500000002E-2</v>
      </c>
      <c r="BO250">
        <v>33.994574999999998</v>
      </c>
      <c r="BP250">
        <v>33.73415</v>
      </c>
      <c r="BQ250">
        <v>999.9</v>
      </c>
      <c r="BR250">
        <v>0</v>
      </c>
      <c r="BS250">
        <v>0</v>
      </c>
      <c r="BT250">
        <v>9040.3125</v>
      </c>
      <c r="BU250">
        <v>0</v>
      </c>
      <c r="BV250">
        <v>240.18700000000001</v>
      </c>
      <c r="BW250">
        <v>-23.504112500000002</v>
      </c>
      <c r="BX250">
        <v>1589.865</v>
      </c>
      <c r="BY250">
        <v>1609.87625</v>
      </c>
      <c r="BZ250">
        <v>2.6280375</v>
      </c>
      <c r="CA250">
        <v>1554.72</v>
      </c>
      <c r="CB250">
        <v>34.260350000000003</v>
      </c>
      <c r="CC250">
        <v>3.7402687499999998</v>
      </c>
      <c r="CD250">
        <v>3.4737987499999998</v>
      </c>
      <c r="CE250">
        <v>27.751762500000002</v>
      </c>
      <c r="CF250">
        <v>26.492225000000001</v>
      </c>
      <c r="CG250">
        <v>1200.06125</v>
      </c>
      <c r="CH250">
        <v>0.49997412499999988</v>
      </c>
      <c r="CI250">
        <v>0.50002587499999995</v>
      </c>
      <c r="CJ250">
        <v>0</v>
      </c>
      <c r="CK250">
        <v>1000.92</v>
      </c>
      <c r="CL250">
        <v>4.9990899999999998</v>
      </c>
      <c r="CM250">
        <v>10971.975</v>
      </c>
      <c r="CN250">
        <v>9558.2574999999997</v>
      </c>
      <c r="CO250">
        <v>43.5</v>
      </c>
      <c r="CP250">
        <v>46.25</v>
      </c>
      <c r="CQ250">
        <v>44.375</v>
      </c>
      <c r="CR250">
        <v>44.905999999999999</v>
      </c>
      <c r="CS250">
        <v>45.117125000000001</v>
      </c>
      <c r="CT250">
        <v>597.5</v>
      </c>
      <c r="CU250">
        <v>597.56124999999997</v>
      </c>
      <c r="CV250">
        <v>0</v>
      </c>
      <c r="CW250">
        <v>1665416473.4000001</v>
      </c>
      <c r="CX250">
        <v>0</v>
      </c>
      <c r="CY250">
        <v>1665411210</v>
      </c>
      <c r="CZ250" t="s">
        <v>356</v>
      </c>
      <c r="DA250">
        <v>1665411210</v>
      </c>
      <c r="DB250">
        <v>1665411207</v>
      </c>
      <c r="DC250">
        <v>2</v>
      </c>
      <c r="DD250">
        <v>-1.1599999999999999</v>
      </c>
      <c r="DE250">
        <v>-4.0000000000000001E-3</v>
      </c>
      <c r="DF250">
        <v>0.52200000000000002</v>
      </c>
      <c r="DG250">
        <v>0.222</v>
      </c>
      <c r="DH250">
        <v>406</v>
      </c>
      <c r="DI250">
        <v>31</v>
      </c>
      <c r="DJ250">
        <v>0.33</v>
      </c>
      <c r="DK250">
        <v>0.17</v>
      </c>
      <c r="DL250">
        <v>-23.442153658536579</v>
      </c>
      <c r="DM250">
        <v>-8.9494076655002086E-2</v>
      </c>
      <c r="DN250">
        <v>5.2276269379840708E-2</v>
      </c>
      <c r="DO250">
        <v>1</v>
      </c>
      <c r="DP250">
        <v>2.631356097560976</v>
      </c>
      <c r="DQ250">
        <v>-4.8490243902444968E-2</v>
      </c>
      <c r="DR250">
        <v>6.3849292365957752E-3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562</v>
      </c>
      <c r="EA250">
        <v>3.2961999999999998</v>
      </c>
      <c r="EB250">
        <v>2.62541</v>
      </c>
      <c r="EC250">
        <v>0.24335599999999999</v>
      </c>
      <c r="ED250">
        <v>0.24409500000000001</v>
      </c>
      <c r="EE250">
        <v>0.147207</v>
      </c>
      <c r="EF250">
        <v>0.13882900000000001</v>
      </c>
      <c r="EG250">
        <v>22886.6</v>
      </c>
      <c r="EH250">
        <v>23379.7</v>
      </c>
      <c r="EI250">
        <v>28156.3</v>
      </c>
      <c r="EJ250">
        <v>29786.7</v>
      </c>
      <c r="EK250">
        <v>32979.9</v>
      </c>
      <c r="EL250">
        <v>35655.300000000003</v>
      </c>
      <c r="EM250">
        <v>39660.6</v>
      </c>
      <c r="EN250">
        <v>42617.8</v>
      </c>
      <c r="EO250">
        <v>2.2180200000000001</v>
      </c>
      <c r="EP250">
        <v>2.16635</v>
      </c>
      <c r="EQ250">
        <v>4.7814099999999998E-2</v>
      </c>
      <c r="ER250">
        <v>0</v>
      </c>
      <c r="ES250">
        <v>32.965699999999998</v>
      </c>
      <c r="ET250">
        <v>999.9</v>
      </c>
      <c r="EU250">
        <v>69.099999999999994</v>
      </c>
      <c r="EV250">
        <v>36.700000000000003</v>
      </c>
      <c r="EW250">
        <v>42.2667</v>
      </c>
      <c r="EX250">
        <v>57.137999999999998</v>
      </c>
      <c r="EY250">
        <v>-2.0953499999999998</v>
      </c>
      <c r="EZ250">
        <v>2</v>
      </c>
      <c r="FA250">
        <v>0.51005299999999998</v>
      </c>
      <c r="FB250">
        <v>1.04816</v>
      </c>
      <c r="FC250">
        <v>20.266999999999999</v>
      </c>
      <c r="FD250">
        <v>5.21774</v>
      </c>
      <c r="FE250">
        <v>12.004</v>
      </c>
      <c r="FF250">
        <v>4.9860499999999996</v>
      </c>
      <c r="FG250">
        <v>3.2845</v>
      </c>
      <c r="FH250">
        <v>5752.5</v>
      </c>
      <c r="FI250">
        <v>9999</v>
      </c>
      <c r="FJ250">
        <v>9999</v>
      </c>
      <c r="FK250">
        <v>465.6</v>
      </c>
      <c r="FL250">
        <v>1.86581</v>
      </c>
      <c r="FM250">
        <v>1.8621799999999999</v>
      </c>
      <c r="FN250">
        <v>1.8642300000000001</v>
      </c>
      <c r="FO250">
        <v>1.86033</v>
      </c>
      <c r="FP250">
        <v>1.861</v>
      </c>
      <c r="FQ250">
        <v>1.8601399999999999</v>
      </c>
      <c r="FR250">
        <v>1.86181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1.58</v>
      </c>
      <c r="GH250">
        <v>0.27379999999999999</v>
      </c>
      <c r="GI250">
        <v>0.1107589500545309</v>
      </c>
      <c r="GJ250">
        <v>1.50489809740067E-3</v>
      </c>
      <c r="GK250">
        <v>-2.0552440134273611E-7</v>
      </c>
      <c r="GL250">
        <v>-9.6702536598140934E-11</v>
      </c>
      <c r="GM250">
        <v>-9.7891647304491333E-2</v>
      </c>
      <c r="GN250">
        <v>9.3380900660654225E-3</v>
      </c>
      <c r="GO250">
        <v>6.5945522138961576E-7</v>
      </c>
      <c r="GP250">
        <v>5.8990856701692426E-7</v>
      </c>
      <c r="GQ250">
        <v>7</v>
      </c>
      <c r="GR250">
        <v>2047</v>
      </c>
      <c r="GS250">
        <v>3</v>
      </c>
      <c r="GT250">
        <v>37</v>
      </c>
      <c r="GU250">
        <v>87.7</v>
      </c>
      <c r="GV250">
        <v>87.7</v>
      </c>
      <c r="GW250">
        <v>3.9538600000000002</v>
      </c>
      <c r="GX250">
        <v>2.5293000000000001</v>
      </c>
      <c r="GY250">
        <v>2.04834</v>
      </c>
      <c r="GZ250">
        <v>2.6171899999999999</v>
      </c>
      <c r="HA250">
        <v>2.1972700000000001</v>
      </c>
      <c r="HB250">
        <v>2.3596200000000001</v>
      </c>
      <c r="HC250">
        <v>41.691200000000002</v>
      </c>
      <c r="HD250">
        <v>14.709899999999999</v>
      </c>
      <c r="HE250">
        <v>18</v>
      </c>
      <c r="HF250">
        <v>704.10500000000002</v>
      </c>
      <c r="HG250">
        <v>734.91</v>
      </c>
      <c r="HH250">
        <v>30.999500000000001</v>
      </c>
      <c r="HI250">
        <v>33.801000000000002</v>
      </c>
      <c r="HJ250">
        <v>30.000900000000001</v>
      </c>
      <c r="HK250">
        <v>33.496299999999998</v>
      </c>
      <c r="HL250">
        <v>33.451700000000002</v>
      </c>
      <c r="HM250">
        <v>79.090699999999998</v>
      </c>
      <c r="HN250">
        <v>25.171199999999999</v>
      </c>
      <c r="HO250">
        <v>90.672799999999995</v>
      </c>
      <c r="HP250">
        <v>31</v>
      </c>
      <c r="HQ250">
        <v>1568.38</v>
      </c>
      <c r="HR250">
        <v>34.234000000000002</v>
      </c>
      <c r="HS250">
        <v>99.093299999999999</v>
      </c>
      <c r="HT250">
        <v>98.786699999999996</v>
      </c>
    </row>
    <row r="251" spans="1:228" x14ac:dyDescent="0.2">
      <c r="A251">
        <v>236</v>
      </c>
      <c r="B251">
        <v>1665416474.0999999</v>
      </c>
      <c r="C251">
        <v>938.5</v>
      </c>
      <c r="D251" t="s">
        <v>831</v>
      </c>
      <c r="E251" t="s">
        <v>832</v>
      </c>
      <c r="F251">
        <v>4</v>
      </c>
      <c r="G251">
        <v>1665416472.0999999</v>
      </c>
      <c r="H251">
        <f t="shared" si="102"/>
        <v>6.5767060484720726E-3</v>
      </c>
      <c r="I251">
        <f t="shared" si="103"/>
        <v>6.5767060484720723</v>
      </c>
      <c r="J251">
        <f t="shared" si="104"/>
        <v>21.846421341860143</v>
      </c>
      <c r="K251">
        <f t="shared" si="105"/>
        <v>1538.464285714286</v>
      </c>
      <c r="L251">
        <f t="shared" si="106"/>
        <v>1419.0474980767649</v>
      </c>
      <c r="M251">
        <f t="shared" si="107"/>
        <v>144.02495941876975</v>
      </c>
      <c r="N251">
        <f t="shared" si="108"/>
        <v>156.14505970908675</v>
      </c>
      <c r="O251">
        <f t="shared" si="109"/>
        <v>0.44733126266499967</v>
      </c>
      <c r="P251">
        <f t="shared" si="110"/>
        <v>3.685120731041291</v>
      </c>
      <c r="Q251">
        <f t="shared" si="111"/>
        <v>0.41920556802068171</v>
      </c>
      <c r="R251">
        <f t="shared" si="112"/>
        <v>0.26438296310679871</v>
      </c>
      <c r="S251">
        <f t="shared" si="113"/>
        <v>226.11354990557712</v>
      </c>
      <c r="T251">
        <f t="shared" si="114"/>
        <v>33.699010437723302</v>
      </c>
      <c r="U251">
        <f t="shared" si="115"/>
        <v>33.738228571428571</v>
      </c>
      <c r="V251">
        <f t="shared" si="116"/>
        <v>5.2654867991982819</v>
      </c>
      <c r="W251">
        <f t="shared" si="117"/>
        <v>70.063583110204831</v>
      </c>
      <c r="X251">
        <f t="shared" si="118"/>
        <v>3.743868242788539</v>
      </c>
      <c r="Y251">
        <f t="shared" si="119"/>
        <v>5.3435295150402338</v>
      </c>
      <c r="Z251">
        <f t="shared" si="120"/>
        <v>1.5216185564097429</v>
      </c>
      <c r="AA251">
        <f t="shared" si="121"/>
        <v>-290.03273673761839</v>
      </c>
      <c r="AB251">
        <f t="shared" si="122"/>
        <v>52.35297047717323</v>
      </c>
      <c r="AC251">
        <f t="shared" si="123"/>
        <v>3.2814374847805516</v>
      </c>
      <c r="AD251">
        <f t="shared" si="124"/>
        <v>-8.2847788700874929</v>
      </c>
      <c r="AE251">
        <f t="shared" si="125"/>
        <v>46.385886003878731</v>
      </c>
      <c r="AF251">
        <f t="shared" si="126"/>
        <v>6.5676670123580747</v>
      </c>
      <c r="AG251">
        <f t="shared" si="127"/>
        <v>21.846421341860143</v>
      </c>
      <c r="AH251">
        <v>1616.9149398869361</v>
      </c>
      <c r="AI251">
        <v>1600.1146060606061</v>
      </c>
      <c r="AJ251">
        <v>1.8128912474830969</v>
      </c>
      <c r="AK251">
        <v>66.861594045505171</v>
      </c>
      <c r="AL251">
        <f t="shared" si="128"/>
        <v>6.5767060484720723</v>
      </c>
      <c r="AM251">
        <v>34.261376999207179</v>
      </c>
      <c r="AN251">
        <v>36.892476969696972</v>
      </c>
      <c r="AO251">
        <v>-2.1356856728199271E-5</v>
      </c>
      <c r="AP251">
        <v>85.609805602652457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47268.036242045382</v>
      </c>
      <c r="AV251">
        <f t="shared" si="132"/>
        <v>1199.972857142857</v>
      </c>
      <c r="AW251">
        <f t="shared" si="133"/>
        <v>1025.9035636816461</v>
      </c>
      <c r="AX251">
        <f t="shared" si="134"/>
        <v>0.85493897430674304</v>
      </c>
      <c r="AY251">
        <f t="shared" si="135"/>
        <v>0.18843222041201407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1665416472.0999999</v>
      </c>
      <c r="BF251">
        <v>1538.464285714286</v>
      </c>
      <c r="BG251">
        <v>1561.9285714285711</v>
      </c>
      <c r="BH251">
        <v>36.887542857142861</v>
      </c>
      <c r="BI251">
        <v>34.260157142857139</v>
      </c>
      <c r="BJ251">
        <v>1536.8742857142861</v>
      </c>
      <c r="BK251">
        <v>36.613714285714288</v>
      </c>
      <c r="BL251">
        <v>650.02199999999993</v>
      </c>
      <c r="BM251">
        <v>101.39400000000001</v>
      </c>
      <c r="BN251">
        <v>0.10010757142857141</v>
      </c>
      <c r="BO251">
        <v>34.001742857142858</v>
      </c>
      <c r="BP251">
        <v>33.738228571428571</v>
      </c>
      <c r="BQ251">
        <v>999.89999999999986</v>
      </c>
      <c r="BR251">
        <v>0</v>
      </c>
      <c r="BS251">
        <v>0</v>
      </c>
      <c r="BT251">
        <v>8995.3571428571431</v>
      </c>
      <c r="BU251">
        <v>0</v>
      </c>
      <c r="BV251">
        <v>282.59628571428573</v>
      </c>
      <c r="BW251">
        <v>-23.46544285714285</v>
      </c>
      <c r="BX251">
        <v>1597.3871428571431</v>
      </c>
      <c r="BY251">
        <v>1617.3385714285721</v>
      </c>
      <c r="BZ251">
        <v>2.6274128571428572</v>
      </c>
      <c r="CA251">
        <v>1561.9285714285711</v>
      </c>
      <c r="CB251">
        <v>34.260157142857139</v>
      </c>
      <c r="CC251">
        <v>3.740172857142857</v>
      </c>
      <c r="CD251">
        <v>3.47377</v>
      </c>
      <c r="CE251">
        <v>27.75131428571428</v>
      </c>
      <c r="CF251">
        <v>26.492085714285711</v>
      </c>
      <c r="CG251">
        <v>1199.972857142857</v>
      </c>
      <c r="CH251">
        <v>0.49995042857142857</v>
      </c>
      <c r="CI251">
        <v>0.50004957142857154</v>
      </c>
      <c r="CJ251">
        <v>0</v>
      </c>
      <c r="CK251">
        <v>1000.907142857143</v>
      </c>
      <c r="CL251">
        <v>4.9990899999999998</v>
      </c>
      <c r="CM251">
        <v>11204.857142857139</v>
      </c>
      <c r="CN251">
        <v>9557.4742857142865</v>
      </c>
      <c r="CO251">
        <v>43.5</v>
      </c>
      <c r="CP251">
        <v>46.25</v>
      </c>
      <c r="CQ251">
        <v>44.375</v>
      </c>
      <c r="CR251">
        <v>44.936999999999998</v>
      </c>
      <c r="CS251">
        <v>45.097999999999999</v>
      </c>
      <c r="CT251">
        <v>597.42857142857144</v>
      </c>
      <c r="CU251">
        <v>597.54571428571433</v>
      </c>
      <c r="CV251">
        <v>0</v>
      </c>
      <c r="CW251">
        <v>1665416477.5999999</v>
      </c>
      <c r="CX251">
        <v>0</v>
      </c>
      <c r="CY251">
        <v>1665411210</v>
      </c>
      <c r="CZ251" t="s">
        <v>356</v>
      </c>
      <c r="DA251">
        <v>1665411210</v>
      </c>
      <c r="DB251">
        <v>1665411207</v>
      </c>
      <c r="DC251">
        <v>2</v>
      </c>
      <c r="DD251">
        <v>-1.1599999999999999</v>
      </c>
      <c r="DE251">
        <v>-4.0000000000000001E-3</v>
      </c>
      <c r="DF251">
        <v>0.52200000000000002</v>
      </c>
      <c r="DG251">
        <v>0.222</v>
      </c>
      <c r="DH251">
        <v>406</v>
      </c>
      <c r="DI251">
        <v>31</v>
      </c>
      <c r="DJ251">
        <v>0.33</v>
      </c>
      <c r="DK251">
        <v>0.17</v>
      </c>
      <c r="DL251">
        <v>-23.447785365853662</v>
      </c>
      <c r="DM251">
        <v>-0.44044808362372062</v>
      </c>
      <c r="DN251">
        <v>5.5887166644927301E-2</v>
      </c>
      <c r="DO251">
        <v>0</v>
      </c>
      <c r="DP251">
        <v>2.627902682926829</v>
      </c>
      <c r="DQ251">
        <v>-1.6175749128917141E-2</v>
      </c>
      <c r="DR251">
        <v>3.0543340053991808E-3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3.2960099999999999</v>
      </c>
      <c r="EB251">
        <v>2.6254400000000002</v>
      </c>
      <c r="EC251">
        <v>0.24398600000000001</v>
      </c>
      <c r="ED251">
        <v>0.24471300000000001</v>
      </c>
      <c r="EE251">
        <v>0.14721200000000001</v>
      </c>
      <c r="EF251">
        <v>0.13880799999999999</v>
      </c>
      <c r="EG251">
        <v>22867.5</v>
      </c>
      <c r="EH251">
        <v>23360.1</v>
      </c>
      <c r="EI251">
        <v>28156.3</v>
      </c>
      <c r="EJ251">
        <v>29786.3</v>
      </c>
      <c r="EK251">
        <v>32979.4</v>
      </c>
      <c r="EL251">
        <v>35655.800000000003</v>
      </c>
      <c r="EM251">
        <v>39660.199999999997</v>
      </c>
      <c r="EN251">
        <v>42617.3</v>
      </c>
      <c r="EO251">
        <v>2.2176300000000002</v>
      </c>
      <c r="EP251">
        <v>2.1663000000000001</v>
      </c>
      <c r="EQ251">
        <v>4.8447400000000002E-2</v>
      </c>
      <c r="ER251">
        <v>0</v>
      </c>
      <c r="ES251">
        <v>32.951000000000001</v>
      </c>
      <c r="ET251">
        <v>999.9</v>
      </c>
      <c r="EU251">
        <v>69.099999999999994</v>
      </c>
      <c r="EV251">
        <v>36.700000000000003</v>
      </c>
      <c r="EW251">
        <v>42.267600000000002</v>
      </c>
      <c r="EX251">
        <v>57.167999999999999</v>
      </c>
      <c r="EY251">
        <v>-2.0592999999999999</v>
      </c>
      <c r="EZ251">
        <v>2</v>
      </c>
      <c r="FA251">
        <v>0.51034299999999999</v>
      </c>
      <c r="FB251">
        <v>1.0468200000000001</v>
      </c>
      <c r="FC251">
        <v>20.266999999999999</v>
      </c>
      <c r="FD251">
        <v>5.2184900000000001</v>
      </c>
      <c r="FE251">
        <v>12.004</v>
      </c>
      <c r="FF251">
        <v>4.9862000000000002</v>
      </c>
      <c r="FG251">
        <v>3.2845499999999999</v>
      </c>
      <c r="FH251">
        <v>5752.5</v>
      </c>
      <c r="FI251">
        <v>9999</v>
      </c>
      <c r="FJ251">
        <v>9999</v>
      </c>
      <c r="FK251">
        <v>465.6</v>
      </c>
      <c r="FL251">
        <v>1.8657999999999999</v>
      </c>
      <c r="FM251">
        <v>1.8621799999999999</v>
      </c>
      <c r="FN251">
        <v>1.86422</v>
      </c>
      <c r="FO251">
        <v>1.8603400000000001</v>
      </c>
      <c r="FP251">
        <v>1.8610100000000001</v>
      </c>
      <c r="FQ251">
        <v>1.86016</v>
      </c>
      <c r="FR251">
        <v>1.8617699999999999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1.58</v>
      </c>
      <c r="GH251">
        <v>0.27389999999999998</v>
      </c>
      <c r="GI251">
        <v>0.1107589500545309</v>
      </c>
      <c r="GJ251">
        <v>1.50489809740067E-3</v>
      </c>
      <c r="GK251">
        <v>-2.0552440134273611E-7</v>
      </c>
      <c r="GL251">
        <v>-9.6702536598140934E-11</v>
      </c>
      <c r="GM251">
        <v>-9.7891647304491333E-2</v>
      </c>
      <c r="GN251">
        <v>9.3380900660654225E-3</v>
      </c>
      <c r="GO251">
        <v>6.5945522138961576E-7</v>
      </c>
      <c r="GP251">
        <v>5.8990856701692426E-7</v>
      </c>
      <c r="GQ251">
        <v>7</v>
      </c>
      <c r="GR251">
        <v>2047</v>
      </c>
      <c r="GS251">
        <v>3</v>
      </c>
      <c r="GT251">
        <v>37</v>
      </c>
      <c r="GU251">
        <v>87.7</v>
      </c>
      <c r="GV251">
        <v>87.8</v>
      </c>
      <c r="GW251">
        <v>3.9672900000000002</v>
      </c>
      <c r="GX251">
        <v>2.5293000000000001</v>
      </c>
      <c r="GY251">
        <v>2.04834</v>
      </c>
      <c r="GZ251">
        <v>2.6171899999999999</v>
      </c>
      <c r="HA251">
        <v>2.1972700000000001</v>
      </c>
      <c r="HB251">
        <v>2.34253</v>
      </c>
      <c r="HC251">
        <v>41.691200000000002</v>
      </c>
      <c r="HD251">
        <v>14.709899999999999</v>
      </c>
      <c r="HE251">
        <v>18</v>
      </c>
      <c r="HF251">
        <v>703.83699999999999</v>
      </c>
      <c r="HG251">
        <v>734.92399999999998</v>
      </c>
      <c r="HH251">
        <v>30.999600000000001</v>
      </c>
      <c r="HI251">
        <v>33.807400000000001</v>
      </c>
      <c r="HJ251">
        <v>30.000699999999998</v>
      </c>
      <c r="HK251">
        <v>33.502299999999998</v>
      </c>
      <c r="HL251">
        <v>33.456600000000002</v>
      </c>
      <c r="HM251">
        <v>79.349000000000004</v>
      </c>
      <c r="HN251">
        <v>25.171199999999999</v>
      </c>
      <c r="HO251">
        <v>90.672799999999995</v>
      </c>
      <c r="HP251">
        <v>31</v>
      </c>
      <c r="HQ251">
        <v>1575.06</v>
      </c>
      <c r="HR251">
        <v>34.234000000000002</v>
      </c>
      <c r="HS251">
        <v>99.092799999999997</v>
      </c>
      <c r="HT251">
        <v>98.785399999999996</v>
      </c>
    </row>
    <row r="252" spans="1:228" x14ac:dyDescent="0.2">
      <c r="A252">
        <v>237</v>
      </c>
      <c r="B252">
        <v>1665416478.0999999</v>
      </c>
      <c r="C252">
        <v>942.5</v>
      </c>
      <c r="D252" t="s">
        <v>833</v>
      </c>
      <c r="E252" t="s">
        <v>834</v>
      </c>
      <c r="F252">
        <v>4</v>
      </c>
      <c r="G252">
        <v>1665416475.7874999</v>
      </c>
      <c r="H252">
        <f t="shared" si="102"/>
        <v>6.5917134278817412E-3</v>
      </c>
      <c r="I252">
        <f t="shared" si="103"/>
        <v>6.5917134278817411</v>
      </c>
      <c r="J252">
        <f t="shared" si="104"/>
        <v>23.759256803615337</v>
      </c>
      <c r="K252">
        <f t="shared" si="105"/>
        <v>1544.6112499999999</v>
      </c>
      <c r="L252">
        <f t="shared" si="106"/>
        <v>1418.1635298935232</v>
      </c>
      <c r="M252">
        <f t="shared" si="107"/>
        <v>143.9316858346308</v>
      </c>
      <c r="N252">
        <f t="shared" si="108"/>
        <v>156.76506727565345</v>
      </c>
      <c r="O252">
        <f t="shared" si="109"/>
        <v>0.44864512432654263</v>
      </c>
      <c r="P252">
        <f t="shared" si="110"/>
        <v>3.6864487879198236</v>
      </c>
      <c r="Q252">
        <f t="shared" si="111"/>
        <v>0.42036907498581921</v>
      </c>
      <c r="R252">
        <f t="shared" si="112"/>
        <v>0.26512251803031961</v>
      </c>
      <c r="S252">
        <f t="shared" si="113"/>
        <v>226.12431861142841</v>
      </c>
      <c r="T252">
        <f t="shared" si="114"/>
        <v>33.703289009736245</v>
      </c>
      <c r="U252">
        <f t="shared" si="115"/>
        <v>33.7370375</v>
      </c>
      <c r="V252">
        <f t="shared" si="116"/>
        <v>5.2651363128680098</v>
      </c>
      <c r="W252">
        <f t="shared" si="117"/>
        <v>70.043431187133237</v>
      </c>
      <c r="X252">
        <f t="shared" si="118"/>
        <v>3.7443067664181178</v>
      </c>
      <c r="Y252">
        <f t="shared" si="119"/>
        <v>5.34569295501037</v>
      </c>
      <c r="Z252">
        <f t="shared" si="120"/>
        <v>1.520829546449892</v>
      </c>
      <c r="AA252">
        <f t="shared" si="121"/>
        <v>-290.6945621695848</v>
      </c>
      <c r="AB252">
        <f t="shared" si="122"/>
        <v>54.050868065264339</v>
      </c>
      <c r="AC252">
        <f t="shared" si="123"/>
        <v>3.3867401617286514</v>
      </c>
      <c r="AD252">
        <f t="shared" si="124"/>
        <v>-7.1326353311633994</v>
      </c>
      <c r="AE252">
        <f t="shared" si="125"/>
        <v>46.486332678556828</v>
      </c>
      <c r="AF252">
        <f t="shared" si="126"/>
        <v>6.5935654774210741</v>
      </c>
      <c r="AG252">
        <f t="shared" si="127"/>
        <v>23.759256803615337</v>
      </c>
      <c r="AH252">
        <v>1623.9152166483041</v>
      </c>
      <c r="AI252">
        <v>1606.8263636363631</v>
      </c>
      <c r="AJ252">
        <v>1.68207788660157</v>
      </c>
      <c r="AK252">
        <v>66.861594045505171</v>
      </c>
      <c r="AL252">
        <f t="shared" si="128"/>
        <v>6.5917134278817411</v>
      </c>
      <c r="AM252">
        <v>34.254753766920018</v>
      </c>
      <c r="AN252">
        <v>36.891589090909079</v>
      </c>
      <c r="AO252">
        <v>4.3409789823751022E-5</v>
      </c>
      <c r="AP252">
        <v>85.609805602652457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47290.589187558362</v>
      </c>
      <c r="AV252">
        <f t="shared" si="132"/>
        <v>1200.0362500000001</v>
      </c>
      <c r="AW252">
        <f t="shared" si="133"/>
        <v>1025.9571510940045</v>
      </c>
      <c r="AX252">
        <f t="shared" si="134"/>
        <v>0.85493846631216719</v>
      </c>
      <c r="AY252">
        <f t="shared" si="135"/>
        <v>0.18843123998248251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1665416475.7874999</v>
      </c>
      <c r="BF252">
        <v>1544.6112499999999</v>
      </c>
      <c r="BG252">
        <v>1568.1512499999999</v>
      </c>
      <c r="BH252">
        <v>36.892775</v>
      </c>
      <c r="BI252">
        <v>34.254975000000002</v>
      </c>
      <c r="BJ252">
        <v>1543.0237500000001</v>
      </c>
      <c r="BK252">
        <v>36.618862499999999</v>
      </c>
      <c r="BL252">
        <v>650.00524999999993</v>
      </c>
      <c r="BM252">
        <v>101.39149999999999</v>
      </c>
      <c r="BN252">
        <v>0.1001000875</v>
      </c>
      <c r="BO252">
        <v>34.009</v>
      </c>
      <c r="BP252">
        <v>33.7370375</v>
      </c>
      <c r="BQ252">
        <v>999.9</v>
      </c>
      <c r="BR252">
        <v>0</v>
      </c>
      <c r="BS252">
        <v>0</v>
      </c>
      <c r="BT252">
        <v>9000.15625</v>
      </c>
      <c r="BU252">
        <v>0</v>
      </c>
      <c r="BV252">
        <v>338.15474999999998</v>
      </c>
      <c r="BW252">
        <v>-23.538337500000001</v>
      </c>
      <c r="BX252">
        <v>1603.7787499999999</v>
      </c>
      <c r="BY252">
        <v>1623.77</v>
      </c>
      <c r="BZ252">
        <v>2.6377962500000001</v>
      </c>
      <c r="CA252">
        <v>1568.1512499999999</v>
      </c>
      <c r="CB252">
        <v>34.254975000000002</v>
      </c>
      <c r="CC252">
        <v>3.740615</v>
      </c>
      <c r="CD252">
        <v>3.4731649999999998</v>
      </c>
      <c r="CE252">
        <v>27.753350000000001</v>
      </c>
      <c r="CF252">
        <v>26.489125000000001</v>
      </c>
      <c r="CG252">
        <v>1200.0362500000001</v>
      </c>
      <c r="CH252">
        <v>0.49996737499999999</v>
      </c>
      <c r="CI252">
        <v>0.50003262500000001</v>
      </c>
      <c r="CJ252">
        <v>0</v>
      </c>
      <c r="CK252">
        <v>1000.9875</v>
      </c>
      <c r="CL252">
        <v>4.9990899999999998</v>
      </c>
      <c r="CM252">
        <v>11223.05</v>
      </c>
      <c r="CN252">
        <v>9558.0424999999996</v>
      </c>
      <c r="CO252">
        <v>43.5</v>
      </c>
      <c r="CP252">
        <v>46.25</v>
      </c>
      <c r="CQ252">
        <v>44.375</v>
      </c>
      <c r="CR252">
        <v>44.936999999999998</v>
      </c>
      <c r="CS252">
        <v>45.117125000000001</v>
      </c>
      <c r="CT252">
        <v>597.48</v>
      </c>
      <c r="CU252">
        <v>597.55624999999998</v>
      </c>
      <c r="CV252">
        <v>0</v>
      </c>
      <c r="CW252">
        <v>1665416481.8</v>
      </c>
      <c r="CX252">
        <v>0</v>
      </c>
      <c r="CY252">
        <v>1665411210</v>
      </c>
      <c r="CZ252" t="s">
        <v>356</v>
      </c>
      <c r="DA252">
        <v>1665411210</v>
      </c>
      <c r="DB252">
        <v>1665411207</v>
      </c>
      <c r="DC252">
        <v>2</v>
      </c>
      <c r="DD252">
        <v>-1.1599999999999999</v>
      </c>
      <c r="DE252">
        <v>-4.0000000000000001E-3</v>
      </c>
      <c r="DF252">
        <v>0.52200000000000002</v>
      </c>
      <c r="DG252">
        <v>0.222</v>
      </c>
      <c r="DH252">
        <v>406</v>
      </c>
      <c r="DI252">
        <v>31</v>
      </c>
      <c r="DJ252">
        <v>0.33</v>
      </c>
      <c r="DK252">
        <v>0.17</v>
      </c>
      <c r="DL252">
        <v>-23.469392682926831</v>
      </c>
      <c r="DM252">
        <v>-0.40171358885017638</v>
      </c>
      <c r="DN252">
        <v>5.6768079274441073E-2</v>
      </c>
      <c r="DO252">
        <v>0</v>
      </c>
      <c r="DP252">
        <v>2.6292002439024391</v>
      </c>
      <c r="DQ252">
        <v>1.9583414634152699E-2</v>
      </c>
      <c r="DR252">
        <v>4.7311616104730543E-3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3.2960600000000002</v>
      </c>
      <c r="EB252">
        <v>2.6251699999999998</v>
      </c>
      <c r="EC252">
        <v>0.24460200000000001</v>
      </c>
      <c r="ED252">
        <v>0.24532499999999999</v>
      </c>
      <c r="EE252">
        <v>0.14721600000000001</v>
      </c>
      <c r="EF252">
        <v>0.13880500000000001</v>
      </c>
      <c r="EG252">
        <v>22848.5</v>
      </c>
      <c r="EH252">
        <v>23341</v>
      </c>
      <c r="EI252">
        <v>28156</v>
      </c>
      <c r="EJ252">
        <v>29786.3</v>
      </c>
      <c r="EK252">
        <v>32978.9</v>
      </c>
      <c r="EL252">
        <v>35655.9</v>
      </c>
      <c r="EM252">
        <v>39659.699999999997</v>
      </c>
      <c r="EN252">
        <v>42617.2</v>
      </c>
      <c r="EO252">
        <v>2.2176999999999998</v>
      </c>
      <c r="EP252">
        <v>2.1661000000000001</v>
      </c>
      <c r="EQ252">
        <v>4.9378699999999998E-2</v>
      </c>
      <c r="ER252">
        <v>0</v>
      </c>
      <c r="ES252">
        <v>32.938699999999997</v>
      </c>
      <c r="ET252">
        <v>999.9</v>
      </c>
      <c r="EU252">
        <v>69.099999999999994</v>
      </c>
      <c r="EV252">
        <v>36.700000000000003</v>
      </c>
      <c r="EW252">
        <v>42.270200000000003</v>
      </c>
      <c r="EX252">
        <v>57.137999999999998</v>
      </c>
      <c r="EY252">
        <v>-2.0993599999999999</v>
      </c>
      <c r="EZ252">
        <v>2</v>
      </c>
      <c r="FA252">
        <v>0.51086900000000002</v>
      </c>
      <c r="FB252">
        <v>1.0459499999999999</v>
      </c>
      <c r="FC252">
        <v>20.267099999999999</v>
      </c>
      <c r="FD252">
        <v>5.2184900000000001</v>
      </c>
      <c r="FE252">
        <v>12.004</v>
      </c>
      <c r="FF252">
        <v>4.9862500000000001</v>
      </c>
      <c r="FG252">
        <v>3.2846500000000001</v>
      </c>
      <c r="FH252">
        <v>5752.5</v>
      </c>
      <c r="FI252">
        <v>9999</v>
      </c>
      <c r="FJ252">
        <v>9999</v>
      </c>
      <c r="FK252">
        <v>465.6</v>
      </c>
      <c r="FL252">
        <v>1.8657900000000001</v>
      </c>
      <c r="FM252">
        <v>1.8621799999999999</v>
      </c>
      <c r="FN252">
        <v>1.8642300000000001</v>
      </c>
      <c r="FO252">
        <v>1.86033</v>
      </c>
      <c r="FP252">
        <v>1.8610199999999999</v>
      </c>
      <c r="FQ252">
        <v>1.8601700000000001</v>
      </c>
      <c r="FR252">
        <v>1.86181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1.59</v>
      </c>
      <c r="GH252">
        <v>0.27389999999999998</v>
      </c>
      <c r="GI252">
        <v>0.1107589500545309</v>
      </c>
      <c r="GJ252">
        <v>1.50489809740067E-3</v>
      </c>
      <c r="GK252">
        <v>-2.0552440134273611E-7</v>
      </c>
      <c r="GL252">
        <v>-9.6702536598140934E-11</v>
      </c>
      <c r="GM252">
        <v>-9.7891647304491333E-2</v>
      </c>
      <c r="GN252">
        <v>9.3380900660654225E-3</v>
      </c>
      <c r="GO252">
        <v>6.5945522138961576E-7</v>
      </c>
      <c r="GP252">
        <v>5.8990856701692426E-7</v>
      </c>
      <c r="GQ252">
        <v>7</v>
      </c>
      <c r="GR252">
        <v>2047</v>
      </c>
      <c r="GS252">
        <v>3</v>
      </c>
      <c r="GT252">
        <v>37</v>
      </c>
      <c r="GU252">
        <v>87.8</v>
      </c>
      <c r="GV252">
        <v>87.9</v>
      </c>
      <c r="GW252">
        <v>3.9807100000000002</v>
      </c>
      <c r="GX252">
        <v>2.5280800000000001</v>
      </c>
      <c r="GY252">
        <v>2.04834</v>
      </c>
      <c r="GZ252">
        <v>2.6171899999999999</v>
      </c>
      <c r="HA252">
        <v>2.1972700000000001</v>
      </c>
      <c r="HB252">
        <v>2.34009</v>
      </c>
      <c r="HC252">
        <v>41.717399999999998</v>
      </c>
      <c r="HD252">
        <v>14.709899999999999</v>
      </c>
      <c r="HE252">
        <v>18</v>
      </c>
      <c r="HF252">
        <v>703.95699999999999</v>
      </c>
      <c r="HG252">
        <v>734.79</v>
      </c>
      <c r="HH252">
        <v>30.999700000000001</v>
      </c>
      <c r="HI252">
        <v>33.815100000000001</v>
      </c>
      <c r="HJ252">
        <v>30.000599999999999</v>
      </c>
      <c r="HK252">
        <v>33.5075</v>
      </c>
      <c r="HL252">
        <v>33.461300000000001</v>
      </c>
      <c r="HM252">
        <v>79.613600000000005</v>
      </c>
      <c r="HN252">
        <v>25.171199999999999</v>
      </c>
      <c r="HO252">
        <v>90.672799999999995</v>
      </c>
      <c r="HP252">
        <v>31</v>
      </c>
      <c r="HQ252">
        <v>1581.74</v>
      </c>
      <c r="HR252">
        <v>34.234000000000002</v>
      </c>
      <c r="HS252">
        <v>99.0916</v>
      </c>
      <c r="HT252">
        <v>98.785300000000007</v>
      </c>
    </row>
    <row r="253" spans="1:228" x14ac:dyDescent="0.2">
      <c r="A253">
        <v>238</v>
      </c>
      <c r="B253">
        <v>1665416482.0999999</v>
      </c>
      <c r="C253">
        <v>946.5</v>
      </c>
      <c r="D253" t="s">
        <v>835</v>
      </c>
      <c r="E253" t="s">
        <v>836</v>
      </c>
      <c r="F253">
        <v>4</v>
      </c>
      <c r="G253">
        <v>1665416480.0999999</v>
      </c>
      <c r="H253">
        <f t="shared" si="102"/>
        <v>6.5811217271916356E-3</v>
      </c>
      <c r="I253">
        <f t="shared" si="103"/>
        <v>6.5811217271916354</v>
      </c>
      <c r="J253">
        <f t="shared" si="104"/>
        <v>23.616807228471647</v>
      </c>
      <c r="K253">
        <f t="shared" si="105"/>
        <v>1551.754285714286</v>
      </c>
      <c r="L253">
        <f t="shared" si="106"/>
        <v>1425.4467034321335</v>
      </c>
      <c r="M253">
        <f t="shared" si="107"/>
        <v>144.6702592021218</v>
      </c>
      <c r="N253">
        <f t="shared" si="108"/>
        <v>157.48936399499507</v>
      </c>
      <c r="O253">
        <f t="shared" si="109"/>
        <v>0.44757193611239438</v>
      </c>
      <c r="P253">
        <f t="shared" si="110"/>
        <v>3.6910397370546706</v>
      </c>
      <c r="Q253">
        <f t="shared" si="111"/>
        <v>0.41945909803127962</v>
      </c>
      <c r="R253">
        <f t="shared" si="112"/>
        <v>0.26454047874794073</v>
      </c>
      <c r="S253">
        <f t="shared" si="113"/>
        <v>226.13371337893344</v>
      </c>
      <c r="T253">
        <f t="shared" si="114"/>
        <v>33.710172326894636</v>
      </c>
      <c r="U253">
        <f t="shared" si="115"/>
        <v>33.739328571428572</v>
      </c>
      <c r="V253">
        <f t="shared" si="116"/>
        <v>5.265810504747118</v>
      </c>
      <c r="W253">
        <f t="shared" si="117"/>
        <v>70.023652102931962</v>
      </c>
      <c r="X253">
        <f t="shared" si="118"/>
        <v>3.7441413421160132</v>
      </c>
      <c r="Y253">
        <f t="shared" si="119"/>
        <v>5.3469666743635074</v>
      </c>
      <c r="Z253">
        <f t="shared" si="120"/>
        <v>1.5216691626311047</v>
      </c>
      <c r="AA253">
        <f t="shared" si="121"/>
        <v>-290.22746816915111</v>
      </c>
      <c r="AB253">
        <f t="shared" si="122"/>
        <v>54.512254665932048</v>
      </c>
      <c r="AC253">
        <f t="shared" si="123"/>
        <v>3.4115109252991624</v>
      </c>
      <c r="AD253">
        <f t="shared" si="124"/>
        <v>-6.169989198986471</v>
      </c>
      <c r="AE253">
        <f t="shared" si="125"/>
        <v>46.641426966753428</v>
      </c>
      <c r="AF253">
        <f t="shared" si="126"/>
        <v>6.5804692211549476</v>
      </c>
      <c r="AG253">
        <f t="shared" si="127"/>
        <v>23.616807228471647</v>
      </c>
      <c r="AH253">
        <v>1630.879614800424</v>
      </c>
      <c r="AI253">
        <v>1613.7507878787869</v>
      </c>
      <c r="AJ253">
        <v>1.706597676944456</v>
      </c>
      <c r="AK253">
        <v>66.861594045505171</v>
      </c>
      <c r="AL253">
        <f t="shared" si="128"/>
        <v>6.5811217271916354</v>
      </c>
      <c r="AM253">
        <v>34.256777163169602</v>
      </c>
      <c r="AN253">
        <v>36.889814545454549</v>
      </c>
      <c r="AO253">
        <v>-5.6232454332326636E-6</v>
      </c>
      <c r="AP253">
        <v>85.609805602652457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47371.827443281007</v>
      </c>
      <c r="AV253">
        <f t="shared" si="132"/>
        <v>1200.088571428571</v>
      </c>
      <c r="AW253">
        <f t="shared" si="133"/>
        <v>1026.0016421652501</v>
      </c>
      <c r="AX253">
        <f t="shared" si="134"/>
        <v>0.85493826588475064</v>
      </c>
      <c r="AY253">
        <f t="shared" si="135"/>
        <v>0.18843085315756869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1665416480.0999999</v>
      </c>
      <c r="BF253">
        <v>1551.754285714286</v>
      </c>
      <c r="BG253">
        <v>1575.3714285714291</v>
      </c>
      <c r="BH253">
        <v>36.891300000000001</v>
      </c>
      <c r="BI253">
        <v>34.25855714285715</v>
      </c>
      <c r="BJ253">
        <v>1550.1642857142861</v>
      </c>
      <c r="BK253">
        <v>36.61741428571429</v>
      </c>
      <c r="BL253">
        <v>649.96128571428562</v>
      </c>
      <c r="BM253">
        <v>101.3915714285714</v>
      </c>
      <c r="BN253">
        <v>9.9602428571428564E-2</v>
      </c>
      <c r="BO253">
        <v>34.013271428571429</v>
      </c>
      <c r="BP253">
        <v>33.739328571428572</v>
      </c>
      <c r="BQ253">
        <v>999.89999999999986</v>
      </c>
      <c r="BR253">
        <v>0</v>
      </c>
      <c r="BS253">
        <v>0</v>
      </c>
      <c r="BT253">
        <v>9015.9800000000014</v>
      </c>
      <c r="BU253">
        <v>0</v>
      </c>
      <c r="BV253">
        <v>337.38400000000001</v>
      </c>
      <c r="BW253">
        <v>-23.616785714285719</v>
      </c>
      <c r="BX253">
        <v>1611.195714285715</v>
      </c>
      <c r="BY253">
        <v>1631.257142857143</v>
      </c>
      <c r="BZ253">
        <v>2.6327342857142861</v>
      </c>
      <c r="CA253">
        <v>1575.3714285714291</v>
      </c>
      <c r="CB253">
        <v>34.25855714285715</v>
      </c>
      <c r="CC253">
        <v>3.7404657142857149</v>
      </c>
      <c r="CD253">
        <v>3.473531428571428</v>
      </c>
      <c r="CE253">
        <v>27.752685714285711</v>
      </c>
      <c r="CF253">
        <v>26.4909</v>
      </c>
      <c r="CG253">
        <v>1200.088571428571</v>
      </c>
      <c r="CH253">
        <v>0.4999737142857143</v>
      </c>
      <c r="CI253">
        <v>0.50002628571428576</v>
      </c>
      <c r="CJ253">
        <v>0</v>
      </c>
      <c r="CK253">
        <v>1000.882857142857</v>
      </c>
      <c r="CL253">
        <v>4.9990899999999998</v>
      </c>
      <c r="CM253">
        <v>11201.428571428571</v>
      </c>
      <c r="CN253">
        <v>9558.4614285714288</v>
      </c>
      <c r="CO253">
        <v>43.5</v>
      </c>
      <c r="CP253">
        <v>46.25</v>
      </c>
      <c r="CQ253">
        <v>44.401571428571437</v>
      </c>
      <c r="CR253">
        <v>44.936999999999998</v>
      </c>
      <c r="CS253">
        <v>45.125</v>
      </c>
      <c r="CT253">
        <v>597.51428571428562</v>
      </c>
      <c r="CU253">
        <v>597.57428571428579</v>
      </c>
      <c r="CV253">
        <v>0</v>
      </c>
      <c r="CW253">
        <v>1665416485.4000001</v>
      </c>
      <c r="CX253">
        <v>0</v>
      </c>
      <c r="CY253">
        <v>1665411210</v>
      </c>
      <c r="CZ253" t="s">
        <v>356</v>
      </c>
      <c r="DA253">
        <v>1665411210</v>
      </c>
      <c r="DB253">
        <v>1665411207</v>
      </c>
      <c r="DC253">
        <v>2</v>
      </c>
      <c r="DD253">
        <v>-1.1599999999999999</v>
      </c>
      <c r="DE253">
        <v>-4.0000000000000001E-3</v>
      </c>
      <c r="DF253">
        <v>0.52200000000000002</v>
      </c>
      <c r="DG253">
        <v>0.222</v>
      </c>
      <c r="DH253">
        <v>406</v>
      </c>
      <c r="DI253">
        <v>31</v>
      </c>
      <c r="DJ253">
        <v>0.33</v>
      </c>
      <c r="DK253">
        <v>0.17</v>
      </c>
      <c r="DL253">
        <v>-23.508358536585359</v>
      </c>
      <c r="DM253">
        <v>-0.47047108013936112</v>
      </c>
      <c r="DN253">
        <v>6.515387406114434E-2</v>
      </c>
      <c r="DO253">
        <v>0</v>
      </c>
      <c r="DP253">
        <v>2.6301439024390239</v>
      </c>
      <c r="DQ253">
        <v>3.922327526132488E-2</v>
      </c>
      <c r="DR253">
        <v>5.40007537347974E-3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3.2959299999999998</v>
      </c>
      <c r="EB253">
        <v>2.6251600000000002</v>
      </c>
      <c r="EC253">
        <v>0.24521999999999999</v>
      </c>
      <c r="ED253">
        <v>0.24593699999999999</v>
      </c>
      <c r="EE253">
        <v>0.147207</v>
      </c>
      <c r="EF253">
        <v>0.138821</v>
      </c>
      <c r="EG253">
        <v>22829.200000000001</v>
      </c>
      <c r="EH253">
        <v>23321.7</v>
      </c>
      <c r="EI253">
        <v>28155.4</v>
      </c>
      <c r="EJ253">
        <v>29785.9</v>
      </c>
      <c r="EK253">
        <v>32978.5</v>
      </c>
      <c r="EL253">
        <v>35655</v>
      </c>
      <c r="EM253">
        <v>39658.800000000003</v>
      </c>
      <c r="EN253">
        <v>42616.9</v>
      </c>
      <c r="EO253">
        <v>2.2173500000000002</v>
      </c>
      <c r="EP253">
        <v>2.16622</v>
      </c>
      <c r="EQ253">
        <v>5.0626699999999997E-2</v>
      </c>
      <c r="ER253">
        <v>0</v>
      </c>
      <c r="ES253">
        <v>32.927</v>
      </c>
      <c r="ET253">
        <v>999.9</v>
      </c>
      <c r="EU253">
        <v>69.099999999999994</v>
      </c>
      <c r="EV253">
        <v>36.700000000000003</v>
      </c>
      <c r="EW253">
        <v>42.265599999999999</v>
      </c>
      <c r="EX253">
        <v>56.808</v>
      </c>
      <c r="EY253">
        <v>-2.0392600000000001</v>
      </c>
      <c r="EZ253">
        <v>2</v>
      </c>
      <c r="FA253">
        <v>0.51144100000000003</v>
      </c>
      <c r="FB253">
        <v>1.0469599999999999</v>
      </c>
      <c r="FC253">
        <v>20.266999999999999</v>
      </c>
      <c r="FD253">
        <v>5.2180400000000002</v>
      </c>
      <c r="FE253">
        <v>12.004</v>
      </c>
      <c r="FF253">
        <v>4.9856999999999996</v>
      </c>
      <c r="FG253">
        <v>3.2846500000000001</v>
      </c>
      <c r="FH253">
        <v>5752.8</v>
      </c>
      <c r="FI253">
        <v>9999</v>
      </c>
      <c r="FJ253">
        <v>9999</v>
      </c>
      <c r="FK253">
        <v>465.6</v>
      </c>
      <c r="FL253">
        <v>1.86582</v>
      </c>
      <c r="FM253">
        <v>1.8621799999999999</v>
      </c>
      <c r="FN253">
        <v>1.8642300000000001</v>
      </c>
      <c r="FO253">
        <v>1.8603499999999999</v>
      </c>
      <c r="FP253">
        <v>1.86103</v>
      </c>
      <c r="FQ253">
        <v>1.86015</v>
      </c>
      <c r="FR253">
        <v>1.86181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1.59</v>
      </c>
      <c r="GH253">
        <v>0.27389999999999998</v>
      </c>
      <c r="GI253">
        <v>0.1107589500545309</v>
      </c>
      <c r="GJ253">
        <v>1.50489809740067E-3</v>
      </c>
      <c r="GK253">
        <v>-2.0552440134273611E-7</v>
      </c>
      <c r="GL253">
        <v>-9.6702536598140934E-11</v>
      </c>
      <c r="GM253">
        <v>-9.7891647304491333E-2</v>
      </c>
      <c r="GN253">
        <v>9.3380900660654225E-3</v>
      </c>
      <c r="GO253">
        <v>6.5945522138961576E-7</v>
      </c>
      <c r="GP253">
        <v>5.8990856701692426E-7</v>
      </c>
      <c r="GQ253">
        <v>7</v>
      </c>
      <c r="GR253">
        <v>2047</v>
      </c>
      <c r="GS253">
        <v>3</v>
      </c>
      <c r="GT253">
        <v>37</v>
      </c>
      <c r="GU253">
        <v>87.9</v>
      </c>
      <c r="GV253">
        <v>87.9</v>
      </c>
      <c r="GW253">
        <v>3.9953599999999998</v>
      </c>
      <c r="GX253">
        <v>2.5317400000000001</v>
      </c>
      <c r="GY253">
        <v>2.04834</v>
      </c>
      <c r="GZ253">
        <v>2.6171899999999999</v>
      </c>
      <c r="HA253">
        <v>2.1972700000000001</v>
      </c>
      <c r="HB253">
        <v>2.3559600000000001</v>
      </c>
      <c r="HC253">
        <v>41.717399999999998</v>
      </c>
      <c r="HD253">
        <v>14.709899999999999</v>
      </c>
      <c r="HE253">
        <v>18</v>
      </c>
      <c r="HF253">
        <v>703.72199999999998</v>
      </c>
      <c r="HG253">
        <v>734.97299999999996</v>
      </c>
      <c r="HH253">
        <v>31</v>
      </c>
      <c r="HI253">
        <v>33.821199999999997</v>
      </c>
      <c r="HJ253">
        <v>30.000699999999998</v>
      </c>
      <c r="HK253">
        <v>33.512799999999999</v>
      </c>
      <c r="HL253">
        <v>33.4666</v>
      </c>
      <c r="HM253">
        <v>79.882499999999993</v>
      </c>
      <c r="HN253">
        <v>25.171199999999999</v>
      </c>
      <c r="HO253">
        <v>90.672799999999995</v>
      </c>
      <c r="HP253">
        <v>31</v>
      </c>
      <c r="HQ253">
        <v>1588.41</v>
      </c>
      <c r="HR253">
        <v>34.234000000000002</v>
      </c>
      <c r="HS253">
        <v>99.089299999999994</v>
      </c>
      <c r="HT253">
        <v>98.784400000000005</v>
      </c>
    </row>
    <row r="254" spans="1:228" x14ac:dyDescent="0.2">
      <c r="A254">
        <v>239</v>
      </c>
      <c r="B254">
        <v>1665416486.0999999</v>
      </c>
      <c r="C254">
        <v>950.5</v>
      </c>
      <c r="D254" t="s">
        <v>837</v>
      </c>
      <c r="E254" t="s">
        <v>838</v>
      </c>
      <c r="F254">
        <v>4</v>
      </c>
      <c r="G254">
        <v>1665416483.7874999</v>
      </c>
      <c r="H254">
        <f t="shared" si="102"/>
        <v>6.548386675927791E-3</v>
      </c>
      <c r="I254">
        <f t="shared" si="103"/>
        <v>6.5483866759277909</v>
      </c>
      <c r="J254">
        <f t="shared" si="104"/>
        <v>23.278824982043542</v>
      </c>
      <c r="K254">
        <f t="shared" si="105"/>
        <v>1557.85</v>
      </c>
      <c r="L254">
        <f t="shared" si="106"/>
        <v>1431.9845069807141</v>
      </c>
      <c r="M254">
        <f t="shared" si="107"/>
        <v>145.33623799378501</v>
      </c>
      <c r="N254">
        <f t="shared" si="108"/>
        <v>158.11068992359375</v>
      </c>
      <c r="O254">
        <f t="shared" si="109"/>
        <v>0.4443285142429757</v>
      </c>
      <c r="P254">
        <f t="shared" si="110"/>
        <v>3.6909022887195007</v>
      </c>
      <c r="Q254">
        <f t="shared" si="111"/>
        <v>0.41660715126865866</v>
      </c>
      <c r="R254">
        <f t="shared" si="112"/>
        <v>0.2627258703968014</v>
      </c>
      <c r="S254">
        <f t="shared" si="113"/>
        <v>226.114167360875</v>
      </c>
      <c r="T254">
        <f t="shared" si="114"/>
        <v>33.717337507890285</v>
      </c>
      <c r="U254">
        <f t="shared" si="115"/>
        <v>33.747587500000002</v>
      </c>
      <c r="V254">
        <f t="shared" si="116"/>
        <v>5.2682414767073809</v>
      </c>
      <c r="W254">
        <f t="shared" si="117"/>
        <v>70.014900386195293</v>
      </c>
      <c r="X254">
        <f t="shared" si="118"/>
        <v>3.7437654886185157</v>
      </c>
      <c r="Y254">
        <f t="shared" si="119"/>
        <v>5.3470982147632489</v>
      </c>
      <c r="Z254">
        <f t="shared" si="120"/>
        <v>1.5244759880888652</v>
      </c>
      <c r="AA254">
        <f t="shared" si="121"/>
        <v>-288.78385240841556</v>
      </c>
      <c r="AB254">
        <f t="shared" si="122"/>
        <v>52.954596824915306</v>
      </c>
      <c r="AC254">
        <f t="shared" si="123"/>
        <v>3.3142931815593042</v>
      </c>
      <c r="AD254">
        <f t="shared" si="124"/>
        <v>-6.4007950410659546</v>
      </c>
      <c r="AE254">
        <f t="shared" si="125"/>
        <v>46.571830545481497</v>
      </c>
      <c r="AF254">
        <f t="shared" si="126"/>
        <v>6.5537448295785614</v>
      </c>
      <c r="AG254">
        <f t="shared" si="127"/>
        <v>23.278824982043542</v>
      </c>
      <c r="AH254">
        <v>1637.659740860056</v>
      </c>
      <c r="AI254">
        <v>1620.6306060606059</v>
      </c>
      <c r="AJ254">
        <v>1.7179870188993751</v>
      </c>
      <c r="AK254">
        <v>66.861594045505171</v>
      </c>
      <c r="AL254">
        <f t="shared" si="128"/>
        <v>6.5483866759277909</v>
      </c>
      <c r="AM254">
        <v>34.264121883836843</v>
      </c>
      <c r="AN254">
        <v>36.884128484848489</v>
      </c>
      <c r="AO254">
        <v>-4.3975518714277848E-5</v>
      </c>
      <c r="AP254">
        <v>85.609805602652457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47369.316772439182</v>
      </c>
      <c r="AV254">
        <f t="shared" si="132"/>
        <v>1199.9862499999999</v>
      </c>
      <c r="AW254">
        <f t="shared" si="133"/>
        <v>1025.9140260937174</v>
      </c>
      <c r="AX254">
        <f t="shared" si="134"/>
        <v>0.8549381512444143</v>
      </c>
      <c r="AY254">
        <f t="shared" si="135"/>
        <v>0.18843063190171971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1665416483.7874999</v>
      </c>
      <c r="BF254">
        <v>1557.85</v>
      </c>
      <c r="BG254">
        <v>1581.43625</v>
      </c>
      <c r="BH254">
        <v>36.886975</v>
      </c>
      <c r="BI254">
        <v>34.265062499999999</v>
      </c>
      <c r="BJ254">
        <v>1556.26</v>
      </c>
      <c r="BK254">
        <v>36.6131125</v>
      </c>
      <c r="BL254">
        <v>649.99849999999992</v>
      </c>
      <c r="BM254">
        <v>101.392875</v>
      </c>
      <c r="BN254">
        <v>0.100009375</v>
      </c>
      <c r="BO254">
        <v>34.013712499999997</v>
      </c>
      <c r="BP254">
        <v>33.747587500000002</v>
      </c>
      <c r="BQ254">
        <v>999.9</v>
      </c>
      <c r="BR254">
        <v>0</v>
      </c>
      <c r="BS254">
        <v>0</v>
      </c>
      <c r="BT254">
        <v>9015.39</v>
      </c>
      <c r="BU254">
        <v>0</v>
      </c>
      <c r="BV254">
        <v>325.43074999999999</v>
      </c>
      <c r="BW254">
        <v>-23.583337499999999</v>
      </c>
      <c r="BX254">
        <v>1617.51875</v>
      </c>
      <c r="BY254">
        <v>1637.5462500000001</v>
      </c>
      <c r="BZ254">
        <v>2.6218849999999998</v>
      </c>
      <c r="CA254">
        <v>1581.43625</v>
      </c>
      <c r="CB254">
        <v>34.265062499999999</v>
      </c>
      <c r="CC254">
        <v>3.7400737500000001</v>
      </c>
      <c r="CD254">
        <v>3.4742337499999998</v>
      </c>
      <c r="CE254">
        <v>27.750875000000001</v>
      </c>
      <c r="CF254">
        <v>26.494350000000001</v>
      </c>
      <c r="CG254">
        <v>1199.9862499999999</v>
      </c>
      <c r="CH254">
        <v>0.49997962499999998</v>
      </c>
      <c r="CI254">
        <v>0.50002037500000007</v>
      </c>
      <c r="CJ254">
        <v>0</v>
      </c>
      <c r="CK254">
        <v>1000.7375</v>
      </c>
      <c r="CL254">
        <v>4.9990899999999998</v>
      </c>
      <c r="CM254">
        <v>11094.424999999999</v>
      </c>
      <c r="CN254">
        <v>9557.6787499999991</v>
      </c>
      <c r="CO254">
        <v>43.5</v>
      </c>
      <c r="CP254">
        <v>46.25</v>
      </c>
      <c r="CQ254">
        <v>44.382750000000001</v>
      </c>
      <c r="CR254">
        <v>44.968499999999999</v>
      </c>
      <c r="CS254">
        <v>45.125</v>
      </c>
      <c r="CT254">
        <v>597.46749999999997</v>
      </c>
      <c r="CU254">
        <v>597.51874999999995</v>
      </c>
      <c r="CV254">
        <v>0</v>
      </c>
      <c r="CW254">
        <v>1665416489.5999999</v>
      </c>
      <c r="CX254">
        <v>0</v>
      </c>
      <c r="CY254">
        <v>1665411210</v>
      </c>
      <c r="CZ254" t="s">
        <v>356</v>
      </c>
      <c r="DA254">
        <v>1665411210</v>
      </c>
      <c r="DB254">
        <v>1665411207</v>
      </c>
      <c r="DC254">
        <v>2</v>
      </c>
      <c r="DD254">
        <v>-1.1599999999999999</v>
      </c>
      <c r="DE254">
        <v>-4.0000000000000001E-3</v>
      </c>
      <c r="DF254">
        <v>0.52200000000000002</v>
      </c>
      <c r="DG254">
        <v>0.222</v>
      </c>
      <c r="DH254">
        <v>406</v>
      </c>
      <c r="DI254">
        <v>31</v>
      </c>
      <c r="DJ254">
        <v>0.33</v>
      </c>
      <c r="DK254">
        <v>0.17</v>
      </c>
      <c r="DL254">
        <v>-23.532160975609759</v>
      </c>
      <c r="DM254">
        <v>-0.42009198606274961</v>
      </c>
      <c r="DN254">
        <v>6.489794569280094E-2</v>
      </c>
      <c r="DO254">
        <v>0</v>
      </c>
      <c r="DP254">
        <v>2.6300909756097561</v>
      </c>
      <c r="DQ254">
        <v>2.817073170730545E-3</v>
      </c>
      <c r="DR254">
        <v>5.6145789342711347E-3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3.2961100000000001</v>
      </c>
      <c r="EB254">
        <v>2.6255999999999999</v>
      </c>
      <c r="EC254">
        <v>0.245841</v>
      </c>
      <c r="ED254">
        <v>0.24656400000000001</v>
      </c>
      <c r="EE254">
        <v>0.14718899999999999</v>
      </c>
      <c r="EF254">
        <v>0.13883300000000001</v>
      </c>
      <c r="EG254">
        <v>22810.5</v>
      </c>
      <c r="EH254">
        <v>23302.1</v>
      </c>
      <c r="EI254">
        <v>28155.599999999999</v>
      </c>
      <c r="EJ254">
        <v>29785.7</v>
      </c>
      <c r="EK254">
        <v>32979.5</v>
      </c>
      <c r="EL254">
        <v>35654</v>
      </c>
      <c r="EM254">
        <v>39659.1</v>
      </c>
      <c r="EN254">
        <v>42616.2</v>
      </c>
      <c r="EO254">
        <v>2.2175799999999999</v>
      </c>
      <c r="EP254">
        <v>2.1660200000000001</v>
      </c>
      <c r="EQ254">
        <v>5.1129599999999997E-2</v>
      </c>
      <c r="ER254">
        <v>0</v>
      </c>
      <c r="ES254">
        <v>32.915199999999999</v>
      </c>
      <c r="ET254">
        <v>999.9</v>
      </c>
      <c r="EU254">
        <v>69.099999999999994</v>
      </c>
      <c r="EV254">
        <v>36.700000000000003</v>
      </c>
      <c r="EW254">
        <v>42.270899999999997</v>
      </c>
      <c r="EX254">
        <v>56.808</v>
      </c>
      <c r="EY254">
        <v>-2.0993599999999999</v>
      </c>
      <c r="EZ254">
        <v>2</v>
      </c>
      <c r="FA254">
        <v>0.51153199999999999</v>
      </c>
      <c r="FB254">
        <v>1.0482800000000001</v>
      </c>
      <c r="FC254">
        <v>20.267099999999999</v>
      </c>
      <c r="FD254">
        <v>5.2184900000000001</v>
      </c>
      <c r="FE254">
        <v>12.004</v>
      </c>
      <c r="FF254">
        <v>4.9863499999999998</v>
      </c>
      <c r="FG254">
        <v>3.2846500000000001</v>
      </c>
      <c r="FH254">
        <v>5752.8</v>
      </c>
      <c r="FI254">
        <v>9999</v>
      </c>
      <c r="FJ254">
        <v>9999</v>
      </c>
      <c r="FK254">
        <v>465.6</v>
      </c>
      <c r="FL254">
        <v>1.86582</v>
      </c>
      <c r="FM254">
        <v>1.8621799999999999</v>
      </c>
      <c r="FN254">
        <v>1.8642300000000001</v>
      </c>
      <c r="FO254">
        <v>1.86033</v>
      </c>
      <c r="FP254">
        <v>1.8610199999999999</v>
      </c>
      <c r="FQ254">
        <v>1.8601399999999999</v>
      </c>
      <c r="FR254">
        <v>1.8618600000000001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1.59</v>
      </c>
      <c r="GH254">
        <v>0.27379999999999999</v>
      </c>
      <c r="GI254">
        <v>0.1107589500545309</v>
      </c>
      <c r="GJ254">
        <v>1.50489809740067E-3</v>
      </c>
      <c r="GK254">
        <v>-2.0552440134273611E-7</v>
      </c>
      <c r="GL254">
        <v>-9.6702536598140934E-11</v>
      </c>
      <c r="GM254">
        <v>-9.7891647304491333E-2</v>
      </c>
      <c r="GN254">
        <v>9.3380900660654225E-3</v>
      </c>
      <c r="GO254">
        <v>6.5945522138961576E-7</v>
      </c>
      <c r="GP254">
        <v>5.8990856701692426E-7</v>
      </c>
      <c r="GQ254">
        <v>7</v>
      </c>
      <c r="GR254">
        <v>2047</v>
      </c>
      <c r="GS254">
        <v>3</v>
      </c>
      <c r="GT254">
        <v>37</v>
      </c>
      <c r="GU254">
        <v>87.9</v>
      </c>
      <c r="GV254">
        <v>88</v>
      </c>
      <c r="GW254">
        <v>4.0063500000000003</v>
      </c>
      <c r="GX254">
        <v>2.5317400000000001</v>
      </c>
      <c r="GY254">
        <v>2.04834</v>
      </c>
      <c r="GZ254">
        <v>2.6171899999999999</v>
      </c>
      <c r="HA254">
        <v>2.1972700000000001</v>
      </c>
      <c r="HB254">
        <v>2.3339799999999999</v>
      </c>
      <c r="HC254">
        <v>41.691200000000002</v>
      </c>
      <c r="HD254">
        <v>14.709899999999999</v>
      </c>
      <c r="HE254">
        <v>18</v>
      </c>
      <c r="HF254">
        <v>703.97400000000005</v>
      </c>
      <c r="HG254">
        <v>734.84400000000005</v>
      </c>
      <c r="HH254">
        <v>31.000299999999999</v>
      </c>
      <c r="HI254">
        <v>33.827199999999998</v>
      </c>
      <c r="HJ254">
        <v>30.000499999999999</v>
      </c>
      <c r="HK254">
        <v>33.5184</v>
      </c>
      <c r="HL254">
        <v>33.471499999999999</v>
      </c>
      <c r="HM254">
        <v>80.143100000000004</v>
      </c>
      <c r="HN254">
        <v>25.171199999999999</v>
      </c>
      <c r="HO254">
        <v>90.672799999999995</v>
      </c>
      <c r="HP254">
        <v>31</v>
      </c>
      <c r="HQ254">
        <v>1595.09</v>
      </c>
      <c r="HR254">
        <v>34.234000000000002</v>
      </c>
      <c r="HS254">
        <v>99.090199999999996</v>
      </c>
      <c r="HT254">
        <v>98.783199999999994</v>
      </c>
    </row>
    <row r="255" spans="1:228" x14ac:dyDescent="0.2">
      <c r="A255">
        <v>240</v>
      </c>
      <c r="B255">
        <v>1665416490.0999999</v>
      </c>
      <c r="C255">
        <v>954.5</v>
      </c>
      <c r="D255" t="s">
        <v>839</v>
      </c>
      <c r="E255" t="s">
        <v>840</v>
      </c>
      <c r="F255">
        <v>4</v>
      </c>
      <c r="G255">
        <v>1665416488.0999999</v>
      </c>
      <c r="H255">
        <f t="shared" si="102"/>
        <v>6.5384631084880584E-3</v>
      </c>
      <c r="I255">
        <f t="shared" si="103"/>
        <v>6.5384631084880587</v>
      </c>
      <c r="J255">
        <f t="shared" si="104"/>
        <v>23.545947491615856</v>
      </c>
      <c r="K255">
        <f t="shared" si="105"/>
        <v>1565.04</v>
      </c>
      <c r="L255">
        <f t="shared" si="106"/>
        <v>1438.0228564718634</v>
      </c>
      <c r="M255">
        <f t="shared" si="107"/>
        <v>145.94819600337206</v>
      </c>
      <c r="N255">
        <f t="shared" si="108"/>
        <v>158.83945352129149</v>
      </c>
      <c r="O255">
        <f t="shared" si="109"/>
        <v>0.44422319410866057</v>
      </c>
      <c r="P255">
        <f t="shared" si="110"/>
        <v>3.6918314043510025</v>
      </c>
      <c r="Q255">
        <f t="shared" si="111"/>
        <v>0.41652103853093331</v>
      </c>
      <c r="R255">
        <f t="shared" si="112"/>
        <v>0.26267049009790744</v>
      </c>
      <c r="S255">
        <f t="shared" si="113"/>
        <v>226.10980423550063</v>
      </c>
      <c r="T255">
        <f t="shared" si="114"/>
        <v>33.721015391264643</v>
      </c>
      <c r="U255">
        <f t="shared" si="115"/>
        <v>33.739542857142858</v>
      </c>
      <c r="V255">
        <f t="shared" si="116"/>
        <v>5.2658735662838225</v>
      </c>
      <c r="W255">
        <f t="shared" si="117"/>
        <v>70.001627412851136</v>
      </c>
      <c r="X255">
        <f t="shared" si="118"/>
        <v>3.7433812357142653</v>
      </c>
      <c r="Y255">
        <f t="shared" si="119"/>
        <v>5.3475631554060739</v>
      </c>
      <c r="Z255">
        <f t="shared" si="120"/>
        <v>1.5224923305695572</v>
      </c>
      <c r="AA255">
        <f t="shared" si="121"/>
        <v>-288.34622308432336</v>
      </c>
      <c r="AB255">
        <f t="shared" si="122"/>
        <v>54.879364531030816</v>
      </c>
      <c r="AC255">
        <f t="shared" si="123"/>
        <v>3.4337862543132838</v>
      </c>
      <c r="AD255">
        <f t="shared" si="124"/>
        <v>-3.9232680634786306</v>
      </c>
      <c r="AE255">
        <f t="shared" si="125"/>
        <v>46.85864872552316</v>
      </c>
      <c r="AF255">
        <f t="shared" si="126"/>
        <v>6.5357743790513618</v>
      </c>
      <c r="AG255">
        <f t="shared" si="127"/>
        <v>23.545947491615856</v>
      </c>
      <c r="AH255">
        <v>1644.735711634806</v>
      </c>
      <c r="AI255">
        <v>1627.560909090909</v>
      </c>
      <c r="AJ255">
        <v>1.725861656336098</v>
      </c>
      <c r="AK255">
        <v>66.861594045505171</v>
      </c>
      <c r="AL255">
        <f t="shared" si="128"/>
        <v>6.5384631084880587</v>
      </c>
      <c r="AM255">
        <v>34.267752208223861</v>
      </c>
      <c r="AN255">
        <v>36.883376969696968</v>
      </c>
      <c r="AO255">
        <v>-3.9219386934348017E-6</v>
      </c>
      <c r="AP255">
        <v>85.609805602652457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47385.64677815196</v>
      </c>
      <c r="AV255">
        <f t="shared" si="132"/>
        <v>1199.9657142857141</v>
      </c>
      <c r="AW255">
        <f t="shared" si="133"/>
        <v>1025.8962135935233</v>
      </c>
      <c r="AX255">
        <f t="shared" si="134"/>
        <v>0.85493793812616847</v>
      </c>
      <c r="AY255">
        <f t="shared" si="135"/>
        <v>0.18843022058350534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1665416488.0999999</v>
      </c>
      <c r="BF255">
        <v>1565.04</v>
      </c>
      <c r="BG255">
        <v>1588.751428571429</v>
      </c>
      <c r="BH255">
        <v>36.883414285714288</v>
      </c>
      <c r="BI255">
        <v>34.268885714285723</v>
      </c>
      <c r="BJ255">
        <v>1563.45</v>
      </c>
      <c r="BK255">
        <v>36.609614285714279</v>
      </c>
      <c r="BL255">
        <v>650.0492857142857</v>
      </c>
      <c r="BM255">
        <v>101.3921428571429</v>
      </c>
      <c r="BN255">
        <v>0.10012157142857139</v>
      </c>
      <c r="BO255">
        <v>34.015271428571431</v>
      </c>
      <c r="BP255">
        <v>33.739542857142858</v>
      </c>
      <c r="BQ255">
        <v>999.89999999999986</v>
      </c>
      <c r="BR255">
        <v>0</v>
      </c>
      <c r="BS255">
        <v>0</v>
      </c>
      <c r="BT255">
        <v>9018.66</v>
      </c>
      <c r="BU255">
        <v>0</v>
      </c>
      <c r="BV255">
        <v>270.67114285714291</v>
      </c>
      <c r="BW255">
        <v>-23.711500000000001</v>
      </c>
      <c r="BX255">
        <v>1624.977142857143</v>
      </c>
      <c r="BY255">
        <v>1645.13</v>
      </c>
      <c r="BZ255">
        <v>2.614539999999999</v>
      </c>
      <c r="CA255">
        <v>1588.751428571429</v>
      </c>
      <c r="CB255">
        <v>34.268885714285723</v>
      </c>
      <c r="CC255">
        <v>3.7396985714285722</v>
      </c>
      <c r="CD255">
        <v>3.474601428571428</v>
      </c>
      <c r="CE255">
        <v>27.749128571428571</v>
      </c>
      <c r="CF255">
        <v>26.496128571428571</v>
      </c>
      <c r="CG255">
        <v>1199.9657142857141</v>
      </c>
      <c r="CH255">
        <v>0.49998628571428572</v>
      </c>
      <c r="CI255">
        <v>0.50001371428571428</v>
      </c>
      <c r="CJ255">
        <v>0</v>
      </c>
      <c r="CK255">
        <v>1000.678571428571</v>
      </c>
      <c r="CL255">
        <v>4.9990899999999998</v>
      </c>
      <c r="CM255">
        <v>10933.7</v>
      </c>
      <c r="CN255">
        <v>9557.5399999999991</v>
      </c>
      <c r="CO255">
        <v>43.5</v>
      </c>
      <c r="CP255">
        <v>46.25</v>
      </c>
      <c r="CQ255">
        <v>44.375</v>
      </c>
      <c r="CR255">
        <v>45</v>
      </c>
      <c r="CS255">
        <v>45.125</v>
      </c>
      <c r="CT255">
        <v>597.46571428571417</v>
      </c>
      <c r="CU255">
        <v>597.5</v>
      </c>
      <c r="CV255">
        <v>0</v>
      </c>
      <c r="CW255">
        <v>1665416493.8</v>
      </c>
      <c r="CX255">
        <v>0</v>
      </c>
      <c r="CY255">
        <v>1665411210</v>
      </c>
      <c r="CZ255" t="s">
        <v>356</v>
      </c>
      <c r="DA255">
        <v>1665411210</v>
      </c>
      <c r="DB255">
        <v>1665411207</v>
      </c>
      <c r="DC255">
        <v>2</v>
      </c>
      <c r="DD255">
        <v>-1.1599999999999999</v>
      </c>
      <c r="DE255">
        <v>-4.0000000000000001E-3</v>
      </c>
      <c r="DF255">
        <v>0.52200000000000002</v>
      </c>
      <c r="DG255">
        <v>0.222</v>
      </c>
      <c r="DH255">
        <v>406</v>
      </c>
      <c r="DI255">
        <v>31</v>
      </c>
      <c r="DJ255">
        <v>0.33</v>
      </c>
      <c r="DK255">
        <v>0.17</v>
      </c>
      <c r="DL255">
        <v>-23.575209756097561</v>
      </c>
      <c r="DM255">
        <v>-0.62379930313587661</v>
      </c>
      <c r="DN255">
        <v>8.2446818941661171E-2</v>
      </c>
      <c r="DO255">
        <v>0</v>
      </c>
      <c r="DP255">
        <v>2.6275524390243898</v>
      </c>
      <c r="DQ255">
        <v>-4.2342648083623487E-2</v>
      </c>
      <c r="DR255">
        <v>8.0086413026539474E-3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3.2961900000000002</v>
      </c>
      <c r="EB255">
        <v>2.6254900000000001</v>
      </c>
      <c r="EC255">
        <v>0.24646299999999999</v>
      </c>
      <c r="ED255">
        <v>0.24717600000000001</v>
      </c>
      <c r="EE255">
        <v>0.14718400000000001</v>
      </c>
      <c r="EF255">
        <v>0.138844</v>
      </c>
      <c r="EG255">
        <v>22791.9</v>
      </c>
      <c r="EH255">
        <v>23282.9</v>
      </c>
      <c r="EI255">
        <v>28156.1</v>
      </c>
      <c r="EJ255">
        <v>29785.7</v>
      </c>
      <c r="EK255">
        <v>32980.400000000001</v>
      </c>
      <c r="EL255">
        <v>35653.699999999997</v>
      </c>
      <c r="EM255">
        <v>39659.9</v>
      </c>
      <c r="EN255">
        <v>42616.4</v>
      </c>
      <c r="EO255">
        <v>2.2175799999999999</v>
      </c>
      <c r="EP255">
        <v>2.1660200000000001</v>
      </c>
      <c r="EQ255">
        <v>5.2172700000000002E-2</v>
      </c>
      <c r="ER255">
        <v>0</v>
      </c>
      <c r="ES255">
        <v>32.901600000000002</v>
      </c>
      <c r="ET255">
        <v>999.9</v>
      </c>
      <c r="EU255">
        <v>69.099999999999994</v>
      </c>
      <c r="EV255">
        <v>36.700000000000003</v>
      </c>
      <c r="EW255">
        <v>42.270600000000002</v>
      </c>
      <c r="EX255">
        <v>57.137999999999998</v>
      </c>
      <c r="EY255">
        <v>-2.10737</v>
      </c>
      <c r="EZ255">
        <v>2</v>
      </c>
      <c r="FA255">
        <v>0.51195599999999997</v>
      </c>
      <c r="FB255">
        <v>1.0488200000000001</v>
      </c>
      <c r="FC255">
        <v>20.267199999999999</v>
      </c>
      <c r="FD255">
        <v>5.2181899999999999</v>
      </c>
      <c r="FE255">
        <v>12.004</v>
      </c>
      <c r="FF255">
        <v>4.9863</v>
      </c>
      <c r="FG255">
        <v>3.2846500000000001</v>
      </c>
      <c r="FH255">
        <v>5753.1</v>
      </c>
      <c r="FI255">
        <v>9999</v>
      </c>
      <c r="FJ255">
        <v>9999</v>
      </c>
      <c r="FK255">
        <v>465.6</v>
      </c>
      <c r="FL255">
        <v>1.86581</v>
      </c>
      <c r="FM255">
        <v>1.8621799999999999</v>
      </c>
      <c r="FN255">
        <v>1.86426</v>
      </c>
      <c r="FO255">
        <v>1.86033</v>
      </c>
      <c r="FP255">
        <v>1.86103</v>
      </c>
      <c r="FQ255">
        <v>1.86016</v>
      </c>
      <c r="FR255">
        <v>1.8618600000000001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1.59</v>
      </c>
      <c r="GH255">
        <v>0.27379999999999999</v>
      </c>
      <c r="GI255">
        <v>0.1107589500545309</v>
      </c>
      <c r="GJ255">
        <v>1.50489809740067E-3</v>
      </c>
      <c r="GK255">
        <v>-2.0552440134273611E-7</v>
      </c>
      <c r="GL255">
        <v>-9.6702536598140934E-11</v>
      </c>
      <c r="GM255">
        <v>-9.7891647304491333E-2</v>
      </c>
      <c r="GN255">
        <v>9.3380900660654225E-3</v>
      </c>
      <c r="GO255">
        <v>6.5945522138961576E-7</v>
      </c>
      <c r="GP255">
        <v>5.8990856701692426E-7</v>
      </c>
      <c r="GQ255">
        <v>7</v>
      </c>
      <c r="GR255">
        <v>2047</v>
      </c>
      <c r="GS255">
        <v>3</v>
      </c>
      <c r="GT255">
        <v>37</v>
      </c>
      <c r="GU255">
        <v>88</v>
      </c>
      <c r="GV255">
        <v>88.1</v>
      </c>
      <c r="GW255">
        <v>4.0197799999999999</v>
      </c>
      <c r="GX255">
        <v>2.5329600000000001</v>
      </c>
      <c r="GY255">
        <v>2.04834</v>
      </c>
      <c r="GZ255">
        <v>2.6171899999999999</v>
      </c>
      <c r="HA255">
        <v>2.1972700000000001</v>
      </c>
      <c r="HB255">
        <v>2.34619</v>
      </c>
      <c r="HC255">
        <v>41.717399999999998</v>
      </c>
      <c r="HD255">
        <v>14.709899999999999</v>
      </c>
      <c r="HE255">
        <v>18</v>
      </c>
      <c r="HF255">
        <v>704.02800000000002</v>
      </c>
      <c r="HG255">
        <v>734.88199999999995</v>
      </c>
      <c r="HH255">
        <v>31.0002</v>
      </c>
      <c r="HI255">
        <v>33.833300000000001</v>
      </c>
      <c r="HJ255">
        <v>30.000499999999999</v>
      </c>
      <c r="HK255">
        <v>33.523299999999999</v>
      </c>
      <c r="HL255">
        <v>33.474800000000002</v>
      </c>
      <c r="HM255">
        <v>80.4071</v>
      </c>
      <c r="HN255">
        <v>25.171199999999999</v>
      </c>
      <c r="HO255">
        <v>90.672799999999995</v>
      </c>
      <c r="HP255">
        <v>31</v>
      </c>
      <c r="HQ255">
        <v>1601.77</v>
      </c>
      <c r="HR255">
        <v>34.234099999999998</v>
      </c>
      <c r="HS255">
        <v>99.092100000000002</v>
      </c>
      <c r="HT255">
        <v>98.7834</v>
      </c>
    </row>
    <row r="256" spans="1:228" x14ac:dyDescent="0.2">
      <c r="A256">
        <v>241</v>
      </c>
      <c r="B256">
        <v>1665416494.0999999</v>
      </c>
      <c r="C256">
        <v>958.5</v>
      </c>
      <c r="D256" t="s">
        <v>841</v>
      </c>
      <c r="E256" t="s">
        <v>842</v>
      </c>
      <c r="F256">
        <v>4</v>
      </c>
      <c r="G256">
        <v>1665416491.7874999</v>
      </c>
      <c r="H256">
        <f t="shared" si="102"/>
        <v>6.5250749331430685E-3</v>
      </c>
      <c r="I256">
        <f t="shared" si="103"/>
        <v>6.5250749331430686</v>
      </c>
      <c r="J256">
        <f t="shared" si="104"/>
        <v>23.207596606605531</v>
      </c>
      <c r="K256">
        <f t="shared" si="105"/>
        <v>1571.2125000000001</v>
      </c>
      <c r="L256">
        <f t="shared" si="106"/>
        <v>1445.007606777363</v>
      </c>
      <c r="M256">
        <f t="shared" si="107"/>
        <v>146.65810129348648</v>
      </c>
      <c r="N256">
        <f t="shared" si="108"/>
        <v>159.46700965297785</v>
      </c>
      <c r="O256">
        <f t="shared" si="109"/>
        <v>0.44281571375545897</v>
      </c>
      <c r="P256">
        <f t="shared" si="110"/>
        <v>3.6860762127016304</v>
      </c>
      <c r="Q256">
        <f t="shared" si="111"/>
        <v>0.4152428712293747</v>
      </c>
      <c r="R256">
        <f t="shared" si="112"/>
        <v>0.26186090624943559</v>
      </c>
      <c r="S256">
        <f t="shared" si="113"/>
        <v>226.11599811101297</v>
      </c>
      <c r="T256">
        <f t="shared" si="114"/>
        <v>33.718110716264867</v>
      </c>
      <c r="U256">
        <f t="shared" si="115"/>
        <v>33.744862500000004</v>
      </c>
      <c r="V256">
        <f t="shared" si="116"/>
        <v>5.2674392794926668</v>
      </c>
      <c r="W256">
        <f t="shared" si="117"/>
        <v>70.022454808160433</v>
      </c>
      <c r="X256">
        <f t="shared" si="118"/>
        <v>3.7433890008166135</v>
      </c>
      <c r="Y256">
        <f t="shared" si="119"/>
        <v>5.3459836720553788</v>
      </c>
      <c r="Z256">
        <f t="shared" si="120"/>
        <v>1.5240502786760532</v>
      </c>
      <c r="AA256">
        <f t="shared" si="121"/>
        <v>-287.75580455160934</v>
      </c>
      <c r="AB256">
        <f t="shared" si="122"/>
        <v>52.684147727316521</v>
      </c>
      <c r="AC256">
        <f t="shared" si="123"/>
        <v>3.3015793142176744</v>
      </c>
      <c r="AD256">
        <f t="shared" si="124"/>
        <v>-5.6540793990621907</v>
      </c>
      <c r="AE256">
        <f t="shared" si="125"/>
        <v>46.628194844447357</v>
      </c>
      <c r="AF256">
        <f t="shared" si="126"/>
        <v>6.5241735080727983</v>
      </c>
      <c r="AG256">
        <f t="shared" si="127"/>
        <v>23.207596606605531</v>
      </c>
      <c r="AH256">
        <v>1651.5605081604981</v>
      </c>
      <c r="AI256">
        <v>1634.518787878787</v>
      </c>
      <c r="AJ256">
        <v>1.7288356030804839</v>
      </c>
      <c r="AK256">
        <v>66.861594045505171</v>
      </c>
      <c r="AL256">
        <f t="shared" si="128"/>
        <v>6.5250749331430686</v>
      </c>
      <c r="AM256">
        <v>34.273113438270897</v>
      </c>
      <c r="AN256">
        <v>36.88339999999998</v>
      </c>
      <c r="AO256">
        <v>-5.0488921776446166E-6</v>
      </c>
      <c r="AP256">
        <v>85.609805602652457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47283.803173294909</v>
      </c>
      <c r="AV256">
        <f t="shared" si="132"/>
        <v>1199.9949999999999</v>
      </c>
      <c r="AW256">
        <f t="shared" si="133"/>
        <v>1025.9216010937889</v>
      </c>
      <c r="AX256">
        <f t="shared" si="134"/>
        <v>0.85493822982078171</v>
      </c>
      <c r="AY256">
        <f t="shared" si="135"/>
        <v>0.18843078355410897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1665416491.7874999</v>
      </c>
      <c r="BF256">
        <v>1571.2125000000001</v>
      </c>
      <c r="BG256">
        <v>1594.8375000000001</v>
      </c>
      <c r="BH256">
        <v>36.8832375</v>
      </c>
      <c r="BI256">
        <v>34.273337499999997</v>
      </c>
      <c r="BJ256">
        <v>1569.61625</v>
      </c>
      <c r="BK256">
        <v>36.609437499999999</v>
      </c>
      <c r="BL256">
        <v>650.04637500000001</v>
      </c>
      <c r="BM256">
        <v>101.392875</v>
      </c>
      <c r="BN256">
        <v>0.10008642500000001</v>
      </c>
      <c r="BO256">
        <v>34.009974999999997</v>
      </c>
      <c r="BP256">
        <v>33.744862500000004</v>
      </c>
      <c r="BQ256">
        <v>999.9</v>
      </c>
      <c r="BR256">
        <v>0</v>
      </c>
      <c r="BS256">
        <v>0</v>
      </c>
      <c r="BT256">
        <v>8998.75</v>
      </c>
      <c r="BU256">
        <v>0</v>
      </c>
      <c r="BV256">
        <v>208.9365</v>
      </c>
      <c r="BW256">
        <v>-23.625887500000001</v>
      </c>
      <c r="BX256">
        <v>1631.3824999999999</v>
      </c>
      <c r="BY256">
        <v>1651.4375</v>
      </c>
      <c r="BZ256">
        <v>2.6099025</v>
      </c>
      <c r="CA256">
        <v>1594.8375000000001</v>
      </c>
      <c r="CB256">
        <v>34.273337499999997</v>
      </c>
      <c r="CC256">
        <v>3.7397</v>
      </c>
      <c r="CD256">
        <v>3.4750749999999999</v>
      </c>
      <c r="CE256">
        <v>27.749162500000001</v>
      </c>
      <c r="CF256">
        <v>26.498449999999998</v>
      </c>
      <c r="CG256">
        <v>1199.9949999999999</v>
      </c>
      <c r="CH256">
        <v>0.49997625000000001</v>
      </c>
      <c r="CI256">
        <v>0.50002374999999999</v>
      </c>
      <c r="CJ256">
        <v>0</v>
      </c>
      <c r="CK256">
        <v>1000.53625</v>
      </c>
      <c r="CL256">
        <v>4.9990899999999998</v>
      </c>
      <c r="CM256">
        <v>10882.225</v>
      </c>
      <c r="CN256">
        <v>9557.7450000000008</v>
      </c>
      <c r="CO256">
        <v>43.5</v>
      </c>
      <c r="CP256">
        <v>46.25</v>
      </c>
      <c r="CQ256">
        <v>44.375</v>
      </c>
      <c r="CR256">
        <v>45</v>
      </c>
      <c r="CS256">
        <v>45.125</v>
      </c>
      <c r="CT256">
        <v>597.46875</v>
      </c>
      <c r="CU256">
        <v>597.52625</v>
      </c>
      <c r="CV256">
        <v>0</v>
      </c>
      <c r="CW256">
        <v>1665416497.4000001</v>
      </c>
      <c r="CX256">
        <v>0</v>
      </c>
      <c r="CY256">
        <v>1665411210</v>
      </c>
      <c r="CZ256" t="s">
        <v>356</v>
      </c>
      <c r="DA256">
        <v>1665411210</v>
      </c>
      <c r="DB256">
        <v>1665411207</v>
      </c>
      <c r="DC256">
        <v>2</v>
      </c>
      <c r="DD256">
        <v>-1.1599999999999999</v>
      </c>
      <c r="DE256">
        <v>-4.0000000000000001E-3</v>
      </c>
      <c r="DF256">
        <v>0.52200000000000002</v>
      </c>
      <c r="DG256">
        <v>0.222</v>
      </c>
      <c r="DH256">
        <v>406</v>
      </c>
      <c r="DI256">
        <v>31</v>
      </c>
      <c r="DJ256">
        <v>0.33</v>
      </c>
      <c r="DK256">
        <v>0.17</v>
      </c>
      <c r="DL256">
        <v>-23.600239024390241</v>
      </c>
      <c r="DM256">
        <v>-0.60603972125430883</v>
      </c>
      <c r="DN256">
        <v>8.3605653555039378E-2</v>
      </c>
      <c r="DO256">
        <v>0</v>
      </c>
      <c r="DP256">
        <v>2.6247731707317068</v>
      </c>
      <c r="DQ256">
        <v>-0.1003273170731665</v>
      </c>
      <c r="DR256">
        <v>1.0530814583882841E-2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365</v>
      </c>
      <c r="EA256">
        <v>3.29603</v>
      </c>
      <c r="EB256">
        <v>2.6252599999999999</v>
      </c>
      <c r="EC256">
        <v>0.24707699999999999</v>
      </c>
      <c r="ED256">
        <v>0.247784</v>
      </c>
      <c r="EE256">
        <v>0.14718400000000001</v>
      </c>
      <c r="EF256">
        <v>0.138849</v>
      </c>
      <c r="EG256">
        <v>22773.3</v>
      </c>
      <c r="EH256">
        <v>23263.8</v>
      </c>
      <c r="EI256">
        <v>28156.2</v>
      </c>
      <c r="EJ256">
        <v>29785.3</v>
      </c>
      <c r="EK256">
        <v>32980.699999999997</v>
      </c>
      <c r="EL256">
        <v>35653.699999999997</v>
      </c>
      <c r="EM256">
        <v>39660.300000000003</v>
      </c>
      <c r="EN256">
        <v>42616.6</v>
      </c>
      <c r="EO256">
        <v>2.21732</v>
      </c>
      <c r="EP256">
        <v>2.1659799999999998</v>
      </c>
      <c r="EQ256">
        <v>5.2638400000000002E-2</v>
      </c>
      <c r="ER256">
        <v>0</v>
      </c>
      <c r="ES256">
        <v>32.880600000000001</v>
      </c>
      <c r="ET256">
        <v>999.9</v>
      </c>
      <c r="EU256">
        <v>69.099999999999994</v>
      </c>
      <c r="EV256">
        <v>36.700000000000003</v>
      </c>
      <c r="EW256">
        <v>42.2697</v>
      </c>
      <c r="EX256">
        <v>56.927999999999997</v>
      </c>
      <c r="EY256">
        <v>-2.1594500000000001</v>
      </c>
      <c r="EZ256">
        <v>2</v>
      </c>
      <c r="FA256">
        <v>0.51214400000000004</v>
      </c>
      <c r="FB256">
        <v>1.04782</v>
      </c>
      <c r="FC256">
        <v>20.2668</v>
      </c>
      <c r="FD256">
        <v>5.2181899999999999</v>
      </c>
      <c r="FE256">
        <v>12.004</v>
      </c>
      <c r="FF256">
        <v>4.9862000000000002</v>
      </c>
      <c r="FG256">
        <v>3.2845800000000001</v>
      </c>
      <c r="FH256">
        <v>5753.1</v>
      </c>
      <c r="FI256">
        <v>9999</v>
      </c>
      <c r="FJ256">
        <v>9999</v>
      </c>
      <c r="FK256">
        <v>465.6</v>
      </c>
      <c r="FL256">
        <v>1.8657900000000001</v>
      </c>
      <c r="FM256">
        <v>1.8621799999999999</v>
      </c>
      <c r="FN256">
        <v>1.86425</v>
      </c>
      <c r="FO256">
        <v>1.8603400000000001</v>
      </c>
      <c r="FP256">
        <v>1.861</v>
      </c>
      <c r="FQ256">
        <v>1.8601799999999999</v>
      </c>
      <c r="FR256">
        <v>1.8618399999999999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1.59</v>
      </c>
      <c r="GH256">
        <v>0.27379999999999999</v>
      </c>
      <c r="GI256">
        <v>0.1107589500545309</v>
      </c>
      <c r="GJ256">
        <v>1.50489809740067E-3</v>
      </c>
      <c r="GK256">
        <v>-2.0552440134273611E-7</v>
      </c>
      <c r="GL256">
        <v>-9.6702536598140934E-11</v>
      </c>
      <c r="GM256">
        <v>-9.7891647304491333E-2</v>
      </c>
      <c r="GN256">
        <v>9.3380900660654225E-3</v>
      </c>
      <c r="GO256">
        <v>6.5945522138961576E-7</v>
      </c>
      <c r="GP256">
        <v>5.8990856701692426E-7</v>
      </c>
      <c r="GQ256">
        <v>7</v>
      </c>
      <c r="GR256">
        <v>2047</v>
      </c>
      <c r="GS256">
        <v>3</v>
      </c>
      <c r="GT256">
        <v>37</v>
      </c>
      <c r="GU256">
        <v>88.1</v>
      </c>
      <c r="GV256">
        <v>88.1</v>
      </c>
      <c r="GW256">
        <v>4.0319799999999999</v>
      </c>
      <c r="GX256">
        <v>2.5329600000000001</v>
      </c>
      <c r="GY256">
        <v>2.04834</v>
      </c>
      <c r="GZ256">
        <v>2.6171899999999999</v>
      </c>
      <c r="HA256">
        <v>2.1972700000000001</v>
      </c>
      <c r="HB256">
        <v>2.3571800000000001</v>
      </c>
      <c r="HC256">
        <v>41.717399999999998</v>
      </c>
      <c r="HD256">
        <v>14.7012</v>
      </c>
      <c r="HE256">
        <v>18</v>
      </c>
      <c r="HF256">
        <v>703.86500000000001</v>
      </c>
      <c r="HG256">
        <v>734.88800000000003</v>
      </c>
      <c r="HH256">
        <v>30.9999</v>
      </c>
      <c r="HI256">
        <v>33.838700000000003</v>
      </c>
      <c r="HJ256">
        <v>30.000399999999999</v>
      </c>
      <c r="HK256">
        <v>33.5274</v>
      </c>
      <c r="HL256">
        <v>33.478999999999999</v>
      </c>
      <c r="HM256">
        <v>80.656800000000004</v>
      </c>
      <c r="HN256">
        <v>25.171199999999999</v>
      </c>
      <c r="HO256">
        <v>90.672799999999995</v>
      </c>
      <c r="HP256">
        <v>31</v>
      </c>
      <c r="HQ256">
        <v>1608.45</v>
      </c>
      <c r="HR256">
        <v>34.234099999999998</v>
      </c>
      <c r="HS256">
        <v>99.092699999999994</v>
      </c>
      <c r="HT256">
        <v>98.783199999999994</v>
      </c>
    </row>
    <row r="257" spans="1:228" x14ac:dyDescent="0.2">
      <c r="A257">
        <v>242</v>
      </c>
      <c r="B257">
        <v>1665416498.0999999</v>
      </c>
      <c r="C257">
        <v>962.5</v>
      </c>
      <c r="D257" t="s">
        <v>843</v>
      </c>
      <c r="E257" t="s">
        <v>844</v>
      </c>
      <c r="F257">
        <v>4</v>
      </c>
      <c r="G257">
        <v>1665416496.0999999</v>
      </c>
      <c r="H257">
        <f t="shared" si="102"/>
        <v>6.5081012328144705E-3</v>
      </c>
      <c r="I257">
        <f t="shared" si="103"/>
        <v>6.5081012328144707</v>
      </c>
      <c r="J257">
        <f t="shared" si="104"/>
        <v>22.895697729653374</v>
      </c>
      <c r="K257">
        <f t="shared" si="105"/>
        <v>1578.3685714285721</v>
      </c>
      <c r="L257">
        <f t="shared" si="106"/>
        <v>1453.2967684918347</v>
      </c>
      <c r="M257">
        <f t="shared" si="107"/>
        <v>147.4976439922394</v>
      </c>
      <c r="N257">
        <f t="shared" si="108"/>
        <v>160.19140115387864</v>
      </c>
      <c r="O257">
        <f t="shared" si="109"/>
        <v>0.44292658953890718</v>
      </c>
      <c r="P257">
        <f t="shared" si="110"/>
        <v>3.6896756562024322</v>
      </c>
      <c r="Q257">
        <f t="shared" si="111"/>
        <v>0.41536551390650345</v>
      </c>
      <c r="R257">
        <f t="shared" si="112"/>
        <v>0.26193665901124463</v>
      </c>
      <c r="S257">
        <f t="shared" si="113"/>
        <v>226.12654252247668</v>
      </c>
      <c r="T257">
        <f t="shared" si="114"/>
        <v>33.718736931169666</v>
      </c>
      <c r="U257">
        <f t="shared" si="115"/>
        <v>33.728542857142862</v>
      </c>
      <c r="V257">
        <f t="shared" si="116"/>
        <v>5.2626372558086336</v>
      </c>
      <c r="W257">
        <f t="shared" si="117"/>
        <v>70.027396435352514</v>
      </c>
      <c r="X257">
        <f t="shared" si="118"/>
        <v>3.7429783396818679</v>
      </c>
      <c r="Y257">
        <f t="shared" si="119"/>
        <v>5.3450199924786421</v>
      </c>
      <c r="Z257">
        <f t="shared" si="120"/>
        <v>1.5196589161267657</v>
      </c>
      <c r="AA257">
        <f t="shared" si="121"/>
        <v>-287.00726436711813</v>
      </c>
      <c r="AB257">
        <f t="shared" si="122"/>
        <v>55.338930284449837</v>
      </c>
      <c r="AC257">
        <f t="shared" si="123"/>
        <v>3.4642335090212608</v>
      </c>
      <c r="AD257">
        <f t="shared" si="124"/>
        <v>-2.0775580511703495</v>
      </c>
      <c r="AE257">
        <f t="shared" si="125"/>
        <v>46.573541877685507</v>
      </c>
      <c r="AF257">
        <f t="shared" si="126"/>
        <v>6.5112037878300884</v>
      </c>
      <c r="AG257">
        <f t="shared" si="127"/>
        <v>22.895697729653374</v>
      </c>
      <c r="AH257">
        <v>1658.4755043365469</v>
      </c>
      <c r="AI257">
        <v>1641.4471515151511</v>
      </c>
      <c r="AJ257">
        <v>1.75796069247916</v>
      </c>
      <c r="AK257">
        <v>66.861594045505171</v>
      </c>
      <c r="AL257">
        <f t="shared" si="128"/>
        <v>6.5081012328144707</v>
      </c>
      <c r="AM257">
        <v>34.273688967593188</v>
      </c>
      <c r="AN257">
        <v>36.877652727272711</v>
      </c>
      <c r="AO257">
        <v>-3.818488068900632E-5</v>
      </c>
      <c r="AP257">
        <v>85.609805602652457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47348.50146933378</v>
      </c>
      <c r="AV257">
        <f t="shared" si="132"/>
        <v>1200.045714285714</v>
      </c>
      <c r="AW257">
        <f t="shared" si="133"/>
        <v>1025.9654707370341</v>
      </c>
      <c r="AX257">
        <f t="shared" si="134"/>
        <v>0.85493865652251833</v>
      </c>
      <c r="AY257">
        <f t="shared" si="135"/>
        <v>0.18843160708846057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1665416496.0999999</v>
      </c>
      <c r="BF257">
        <v>1578.3685714285721</v>
      </c>
      <c r="BG257">
        <v>1601.984285714286</v>
      </c>
      <c r="BH257">
        <v>36.879628571428569</v>
      </c>
      <c r="BI257">
        <v>34.274628571428558</v>
      </c>
      <c r="BJ257">
        <v>1576.772857142857</v>
      </c>
      <c r="BK257">
        <v>36.605871428571433</v>
      </c>
      <c r="BL257">
        <v>649.97685714285706</v>
      </c>
      <c r="BM257">
        <v>101.39185714285711</v>
      </c>
      <c r="BN257">
        <v>9.9900900000000001E-2</v>
      </c>
      <c r="BO257">
        <v>34.006742857142847</v>
      </c>
      <c r="BP257">
        <v>33.728542857142862</v>
      </c>
      <c r="BQ257">
        <v>999.89999999999986</v>
      </c>
      <c r="BR257">
        <v>0</v>
      </c>
      <c r="BS257">
        <v>0</v>
      </c>
      <c r="BT257">
        <v>9011.25</v>
      </c>
      <c r="BU257">
        <v>0</v>
      </c>
      <c r="BV257">
        <v>244.04785714285711</v>
      </c>
      <c r="BW257">
        <v>-23.61731428571429</v>
      </c>
      <c r="BX257">
        <v>1638.8042857142859</v>
      </c>
      <c r="BY257">
        <v>1658.84</v>
      </c>
      <c r="BZ257">
        <v>2.605</v>
      </c>
      <c r="CA257">
        <v>1601.984285714286</v>
      </c>
      <c r="CB257">
        <v>34.274628571428558</v>
      </c>
      <c r="CC257">
        <v>3.739292857142857</v>
      </c>
      <c r="CD257">
        <v>3.4751657142857142</v>
      </c>
      <c r="CE257">
        <v>27.747314285714289</v>
      </c>
      <c r="CF257">
        <v>26.498899999999999</v>
      </c>
      <c r="CG257">
        <v>1200.045714285714</v>
      </c>
      <c r="CH257">
        <v>0.49996028571428569</v>
      </c>
      <c r="CI257">
        <v>0.50003971428571437</v>
      </c>
      <c r="CJ257">
        <v>0</v>
      </c>
      <c r="CK257">
        <v>1000.65</v>
      </c>
      <c r="CL257">
        <v>4.9990899999999998</v>
      </c>
      <c r="CM257">
        <v>11030.04285714286</v>
      </c>
      <c r="CN257">
        <v>9558.0800000000017</v>
      </c>
      <c r="CO257">
        <v>43.5</v>
      </c>
      <c r="CP257">
        <v>46.25</v>
      </c>
      <c r="CQ257">
        <v>44.375</v>
      </c>
      <c r="CR257">
        <v>45</v>
      </c>
      <c r="CS257">
        <v>45.125</v>
      </c>
      <c r="CT257">
        <v>597.47714285714289</v>
      </c>
      <c r="CU257">
        <v>597.56857142857132</v>
      </c>
      <c r="CV257">
        <v>0</v>
      </c>
      <c r="CW257">
        <v>1665416501.5999999</v>
      </c>
      <c r="CX257">
        <v>0</v>
      </c>
      <c r="CY257">
        <v>1665411210</v>
      </c>
      <c r="CZ257" t="s">
        <v>356</v>
      </c>
      <c r="DA257">
        <v>1665411210</v>
      </c>
      <c r="DB257">
        <v>1665411207</v>
      </c>
      <c r="DC257">
        <v>2</v>
      </c>
      <c r="DD257">
        <v>-1.1599999999999999</v>
      </c>
      <c r="DE257">
        <v>-4.0000000000000001E-3</v>
      </c>
      <c r="DF257">
        <v>0.52200000000000002</v>
      </c>
      <c r="DG257">
        <v>0.222</v>
      </c>
      <c r="DH257">
        <v>406</v>
      </c>
      <c r="DI257">
        <v>31</v>
      </c>
      <c r="DJ257">
        <v>0.33</v>
      </c>
      <c r="DK257">
        <v>0.17</v>
      </c>
      <c r="DL257">
        <v>-23.632517073170732</v>
      </c>
      <c r="DM257">
        <v>-0.28480348432059571</v>
      </c>
      <c r="DN257">
        <v>6.1995164651883747E-2</v>
      </c>
      <c r="DO257">
        <v>0</v>
      </c>
      <c r="DP257">
        <v>2.6192612195121949</v>
      </c>
      <c r="DQ257">
        <v>-0.10575721254355749</v>
      </c>
      <c r="DR257">
        <v>1.070859085150729E-2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365</v>
      </c>
      <c r="EA257">
        <v>3.2959200000000002</v>
      </c>
      <c r="EB257">
        <v>2.6252499999999999</v>
      </c>
      <c r="EC257">
        <v>0.247697</v>
      </c>
      <c r="ED257">
        <v>0.24836800000000001</v>
      </c>
      <c r="EE257">
        <v>0.14716599999999999</v>
      </c>
      <c r="EF257">
        <v>0.13885400000000001</v>
      </c>
      <c r="EG257">
        <v>22754.7</v>
      </c>
      <c r="EH257">
        <v>23245.7</v>
      </c>
      <c r="EI257">
        <v>28156.5</v>
      </c>
      <c r="EJ257">
        <v>29785.5</v>
      </c>
      <c r="EK257">
        <v>32981.9</v>
      </c>
      <c r="EL257">
        <v>35653.4</v>
      </c>
      <c r="EM257">
        <v>39660.800000000003</v>
      </c>
      <c r="EN257">
        <v>42616.4</v>
      </c>
      <c r="EO257">
        <v>2.2173799999999999</v>
      </c>
      <c r="EP257">
        <v>2.16615</v>
      </c>
      <c r="EQ257">
        <v>5.39981E-2</v>
      </c>
      <c r="ER257">
        <v>0</v>
      </c>
      <c r="ES257">
        <v>32.857399999999998</v>
      </c>
      <c r="ET257">
        <v>999.9</v>
      </c>
      <c r="EU257">
        <v>69.099999999999994</v>
      </c>
      <c r="EV257">
        <v>36.700000000000003</v>
      </c>
      <c r="EW257">
        <v>42.269100000000002</v>
      </c>
      <c r="EX257">
        <v>56.838000000000001</v>
      </c>
      <c r="EY257">
        <v>-2.1354099999999998</v>
      </c>
      <c r="EZ257">
        <v>2</v>
      </c>
      <c r="FA257">
        <v>0.51241099999999995</v>
      </c>
      <c r="FB257">
        <v>1.04765</v>
      </c>
      <c r="FC257">
        <v>20.2667</v>
      </c>
      <c r="FD257">
        <v>5.2181899999999999</v>
      </c>
      <c r="FE257">
        <v>12.004</v>
      </c>
      <c r="FF257">
        <v>4.9859999999999998</v>
      </c>
      <c r="FG257">
        <v>3.2844799999999998</v>
      </c>
      <c r="FH257">
        <v>5753.1</v>
      </c>
      <c r="FI257">
        <v>9999</v>
      </c>
      <c r="FJ257">
        <v>9999</v>
      </c>
      <c r="FK257">
        <v>465.6</v>
      </c>
      <c r="FL257">
        <v>1.86581</v>
      </c>
      <c r="FM257">
        <v>1.8621799999999999</v>
      </c>
      <c r="FN257">
        <v>1.8642300000000001</v>
      </c>
      <c r="FO257">
        <v>1.8603400000000001</v>
      </c>
      <c r="FP257">
        <v>1.8610100000000001</v>
      </c>
      <c r="FQ257">
        <v>1.8601399999999999</v>
      </c>
      <c r="FR257">
        <v>1.86181</v>
      </c>
      <c r="FS257">
        <v>1.85839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1.6</v>
      </c>
      <c r="GH257">
        <v>0.27379999999999999</v>
      </c>
      <c r="GI257">
        <v>0.1107589500545309</v>
      </c>
      <c r="GJ257">
        <v>1.50489809740067E-3</v>
      </c>
      <c r="GK257">
        <v>-2.0552440134273611E-7</v>
      </c>
      <c r="GL257">
        <v>-9.6702536598140934E-11</v>
      </c>
      <c r="GM257">
        <v>-9.7891647304491333E-2</v>
      </c>
      <c r="GN257">
        <v>9.3380900660654225E-3</v>
      </c>
      <c r="GO257">
        <v>6.5945522138961576E-7</v>
      </c>
      <c r="GP257">
        <v>5.8990856701692426E-7</v>
      </c>
      <c r="GQ257">
        <v>7</v>
      </c>
      <c r="GR257">
        <v>2047</v>
      </c>
      <c r="GS257">
        <v>3</v>
      </c>
      <c r="GT257">
        <v>37</v>
      </c>
      <c r="GU257">
        <v>88.1</v>
      </c>
      <c r="GV257">
        <v>88.2</v>
      </c>
      <c r="GW257">
        <v>4.0441900000000004</v>
      </c>
      <c r="GX257">
        <v>2.5268600000000001</v>
      </c>
      <c r="GY257">
        <v>2.04834</v>
      </c>
      <c r="GZ257">
        <v>2.6171899999999999</v>
      </c>
      <c r="HA257">
        <v>2.1972700000000001</v>
      </c>
      <c r="HB257">
        <v>2.34375</v>
      </c>
      <c r="HC257">
        <v>41.717399999999998</v>
      </c>
      <c r="HD257">
        <v>14.7012</v>
      </c>
      <c r="HE257">
        <v>18</v>
      </c>
      <c r="HF257">
        <v>703.952</v>
      </c>
      <c r="HG257">
        <v>735.1</v>
      </c>
      <c r="HH257">
        <v>31</v>
      </c>
      <c r="HI257">
        <v>33.843600000000002</v>
      </c>
      <c r="HJ257">
        <v>30.000399999999999</v>
      </c>
      <c r="HK257">
        <v>33.531500000000001</v>
      </c>
      <c r="HL257">
        <v>33.482799999999997</v>
      </c>
      <c r="HM257">
        <v>80.906199999999998</v>
      </c>
      <c r="HN257">
        <v>25.171199999999999</v>
      </c>
      <c r="HO257">
        <v>90.672799999999995</v>
      </c>
      <c r="HP257">
        <v>31</v>
      </c>
      <c r="HQ257">
        <v>1615.13</v>
      </c>
      <c r="HR257">
        <v>34.2348</v>
      </c>
      <c r="HS257">
        <v>99.093900000000005</v>
      </c>
      <c r="HT257">
        <v>98.783100000000005</v>
      </c>
    </row>
    <row r="258" spans="1:228" x14ac:dyDescent="0.2">
      <c r="A258">
        <v>243</v>
      </c>
      <c r="B258">
        <v>1665416502.0999999</v>
      </c>
      <c r="C258">
        <v>966.5</v>
      </c>
      <c r="D258" t="s">
        <v>845</v>
      </c>
      <c r="E258" t="s">
        <v>846</v>
      </c>
      <c r="F258">
        <v>4</v>
      </c>
      <c r="G258">
        <v>1665416499.7874999</v>
      </c>
      <c r="H258">
        <f t="shared" si="102"/>
        <v>6.4992055559868409E-3</v>
      </c>
      <c r="I258">
        <f t="shared" si="103"/>
        <v>6.4992055559868405</v>
      </c>
      <c r="J258">
        <f t="shared" si="104"/>
        <v>23.508630862268809</v>
      </c>
      <c r="K258">
        <f t="shared" si="105"/>
        <v>1584.415</v>
      </c>
      <c r="L258">
        <f t="shared" si="106"/>
        <v>1456.6374101673434</v>
      </c>
      <c r="M258">
        <f t="shared" si="107"/>
        <v>147.83812664204322</v>
      </c>
      <c r="N258">
        <f t="shared" si="108"/>
        <v>160.8066247568384</v>
      </c>
      <c r="O258">
        <f t="shared" si="109"/>
        <v>0.44184985578994923</v>
      </c>
      <c r="P258">
        <f t="shared" si="110"/>
        <v>3.6860048129926577</v>
      </c>
      <c r="Q258">
        <f t="shared" si="111"/>
        <v>0.41439266734768782</v>
      </c>
      <c r="R258">
        <f t="shared" si="112"/>
        <v>0.26132002697892776</v>
      </c>
      <c r="S258">
        <f t="shared" si="113"/>
        <v>226.11900636150813</v>
      </c>
      <c r="T258">
        <f t="shared" si="114"/>
        <v>33.723371585997576</v>
      </c>
      <c r="U258">
        <f t="shared" si="115"/>
        <v>33.7327625</v>
      </c>
      <c r="V258">
        <f t="shared" si="116"/>
        <v>5.2638785125406091</v>
      </c>
      <c r="W258">
        <f t="shared" si="117"/>
        <v>70.010644769483775</v>
      </c>
      <c r="X258">
        <f t="shared" si="118"/>
        <v>3.7427263247003917</v>
      </c>
      <c r="Y258">
        <f t="shared" si="119"/>
        <v>5.3459389454612909</v>
      </c>
      <c r="Z258">
        <f t="shared" si="120"/>
        <v>1.5211521878402174</v>
      </c>
      <c r="AA258">
        <f t="shared" si="121"/>
        <v>-286.61496501901968</v>
      </c>
      <c r="AB258">
        <f t="shared" si="122"/>
        <v>55.057829932639955</v>
      </c>
      <c r="AC258">
        <f t="shared" si="123"/>
        <v>3.4501921379123739</v>
      </c>
      <c r="AD258">
        <f t="shared" si="124"/>
        <v>-1.9879365869592149</v>
      </c>
      <c r="AE258">
        <f t="shared" si="125"/>
        <v>45.877977875010068</v>
      </c>
      <c r="AF258">
        <f t="shared" si="126"/>
        <v>6.4969400377991944</v>
      </c>
      <c r="AG258">
        <f t="shared" si="127"/>
        <v>23.508630862268809</v>
      </c>
      <c r="AH258">
        <v>1664.9182541754969</v>
      </c>
      <c r="AI258">
        <v>1648.072909090909</v>
      </c>
      <c r="AJ258">
        <v>1.648814089319466</v>
      </c>
      <c r="AK258">
        <v>66.861594045505171</v>
      </c>
      <c r="AL258">
        <f t="shared" si="128"/>
        <v>6.4992055559868405</v>
      </c>
      <c r="AM258">
        <v>34.276908328178237</v>
      </c>
      <c r="AN258">
        <v>36.877027878787871</v>
      </c>
      <c r="AO258">
        <v>-9.8212984625646568E-6</v>
      </c>
      <c r="AP258">
        <v>85.609805602652457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47282.551861484942</v>
      </c>
      <c r="AV258">
        <f t="shared" si="132"/>
        <v>1200.0074999999999</v>
      </c>
      <c r="AW258">
        <f t="shared" si="133"/>
        <v>1025.9326260940456</v>
      </c>
      <c r="AX258">
        <f t="shared" si="134"/>
        <v>0.85493851171267321</v>
      </c>
      <c r="AY258">
        <f t="shared" si="135"/>
        <v>0.18843132760545925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1665416499.7874999</v>
      </c>
      <c r="BF258">
        <v>1584.415</v>
      </c>
      <c r="BG258">
        <v>1607.7474999999999</v>
      </c>
      <c r="BH258">
        <v>36.876787500000013</v>
      </c>
      <c r="BI258">
        <v>34.277625</v>
      </c>
      <c r="BJ258">
        <v>1582.8175000000001</v>
      </c>
      <c r="BK258">
        <v>36.603037499999999</v>
      </c>
      <c r="BL258">
        <v>650.01150000000007</v>
      </c>
      <c r="BM258">
        <v>101.39275000000001</v>
      </c>
      <c r="BN258">
        <v>9.9993224999999991E-2</v>
      </c>
      <c r="BO258">
        <v>34.009824999999999</v>
      </c>
      <c r="BP258">
        <v>33.7327625</v>
      </c>
      <c r="BQ258">
        <v>999.9</v>
      </c>
      <c r="BR258">
        <v>0</v>
      </c>
      <c r="BS258">
        <v>0</v>
      </c>
      <c r="BT258">
        <v>8998.5149999999994</v>
      </c>
      <c r="BU258">
        <v>0</v>
      </c>
      <c r="BV258">
        <v>287.89224999999999</v>
      </c>
      <c r="BW258">
        <v>-23.3330375</v>
      </c>
      <c r="BX258">
        <v>1645.0762500000001</v>
      </c>
      <c r="BY258">
        <v>1664.8125</v>
      </c>
      <c r="BZ258">
        <v>2.59914625</v>
      </c>
      <c r="CA258">
        <v>1607.7474999999999</v>
      </c>
      <c r="CB258">
        <v>34.277625</v>
      </c>
      <c r="CC258">
        <v>3.7390412500000001</v>
      </c>
      <c r="CD258">
        <v>3.47550625</v>
      </c>
      <c r="CE258">
        <v>27.7461375</v>
      </c>
      <c r="CF258">
        <v>26.50055</v>
      </c>
      <c r="CG258">
        <v>1200.0074999999999</v>
      </c>
      <c r="CH258">
        <v>0.49996562500000002</v>
      </c>
      <c r="CI258">
        <v>0.50003437500000003</v>
      </c>
      <c r="CJ258">
        <v>0</v>
      </c>
      <c r="CK258">
        <v>1000.50875</v>
      </c>
      <c r="CL258">
        <v>4.9990899999999998</v>
      </c>
      <c r="CM258">
        <v>11052.775</v>
      </c>
      <c r="CN258">
        <v>9557.8125</v>
      </c>
      <c r="CO258">
        <v>43.5</v>
      </c>
      <c r="CP258">
        <v>46.25</v>
      </c>
      <c r="CQ258">
        <v>44.375</v>
      </c>
      <c r="CR258">
        <v>45</v>
      </c>
      <c r="CS258">
        <v>45.125</v>
      </c>
      <c r="CT258">
        <v>597.46375</v>
      </c>
      <c r="CU258">
        <v>597.54375000000005</v>
      </c>
      <c r="CV258">
        <v>0</v>
      </c>
      <c r="CW258">
        <v>1665416505.8</v>
      </c>
      <c r="CX258">
        <v>0</v>
      </c>
      <c r="CY258">
        <v>1665411210</v>
      </c>
      <c r="CZ258" t="s">
        <v>356</v>
      </c>
      <c r="DA258">
        <v>1665411210</v>
      </c>
      <c r="DB258">
        <v>1665411207</v>
      </c>
      <c r="DC258">
        <v>2</v>
      </c>
      <c r="DD258">
        <v>-1.1599999999999999</v>
      </c>
      <c r="DE258">
        <v>-4.0000000000000001E-3</v>
      </c>
      <c r="DF258">
        <v>0.52200000000000002</v>
      </c>
      <c r="DG258">
        <v>0.222</v>
      </c>
      <c r="DH258">
        <v>406</v>
      </c>
      <c r="DI258">
        <v>31</v>
      </c>
      <c r="DJ258">
        <v>0.33</v>
      </c>
      <c r="DK258">
        <v>0.17</v>
      </c>
      <c r="DL258">
        <v>-23.590024390243901</v>
      </c>
      <c r="DM258">
        <v>0.67322926829261653</v>
      </c>
      <c r="DN258">
        <v>0.12691691113458931</v>
      </c>
      <c r="DO258">
        <v>0</v>
      </c>
      <c r="DP258">
        <v>2.6122134146341458</v>
      </c>
      <c r="DQ258">
        <v>-8.8823205574910982E-2</v>
      </c>
      <c r="DR258">
        <v>8.9347918505941881E-3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3.29609</v>
      </c>
      <c r="EB258">
        <v>2.6251799999999998</v>
      </c>
      <c r="EC258">
        <v>0.24829100000000001</v>
      </c>
      <c r="ED258">
        <v>0.24895</v>
      </c>
      <c r="EE258">
        <v>0.14716599999999999</v>
      </c>
      <c r="EF258">
        <v>0.13886499999999999</v>
      </c>
      <c r="EG258">
        <v>22736.3</v>
      </c>
      <c r="EH258">
        <v>23227.4</v>
      </c>
      <c r="EI258">
        <v>28156.1</v>
      </c>
      <c r="EJ258">
        <v>29785.3</v>
      </c>
      <c r="EK258">
        <v>32981.199999999997</v>
      </c>
      <c r="EL258">
        <v>35652.800000000003</v>
      </c>
      <c r="EM258">
        <v>39659.9</v>
      </c>
      <c r="EN258">
        <v>42616.3</v>
      </c>
      <c r="EO258">
        <v>2.2174499999999999</v>
      </c>
      <c r="EP258">
        <v>2.1659999999999999</v>
      </c>
      <c r="EQ258">
        <v>5.5432299999999997E-2</v>
      </c>
      <c r="ER258">
        <v>0</v>
      </c>
      <c r="ES258">
        <v>32.837600000000002</v>
      </c>
      <c r="ET258">
        <v>999.9</v>
      </c>
      <c r="EU258">
        <v>69.099999999999994</v>
      </c>
      <c r="EV258">
        <v>36.700000000000003</v>
      </c>
      <c r="EW258">
        <v>42.2729</v>
      </c>
      <c r="EX258">
        <v>56.988</v>
      </c>
      <c r="EY258">
        <v>-2.1394199999999999</v>
      </c>
      <c r="EZ258">
        <v>2</v>
      </c>
      <c r="FA258">
        <v>0.51260899999999998</v>
      </c>
      <c r="FB258">
        <v>1.0467900000000001</v>
      </c>
      <c r="FC258">
        <v>20.2668</v>
      </c>
      <c r="FD258">
        <v>5.2180400000000002</v>
      </c>
      <c r="FE258">
        <v>12.004</v>
      </c>
      <c r="FF258">
        <v>4.9860499999999996</v>
      </c>
      <c r="FG258">
        <v>3.2845</v>
      </c>
      <c r="FH258">
        <v>5753.4</v>
      </c>
      <c r="FI258">
        <v>9999</v>
      </c>
      <c r="FJ258">
        <v>9999</v>
      </c>
      <c r="FK258">
        <v>465.6</v>
      </c>
      <c r="FL258">
        <v>1.86578</v>
      </c>
      <c r="FM258">
        <v>1.8621799999999999</v>
      </c>
      <c r="FN258">
        <v>1.86422</v>
      </c>
      <c r="FO258">
        <v>1.86033</v>
      </c>
      <c r="FP258">
        <v>1.861</v>
      </c>
      <c r="FQ258">
        <v>1.8601399999999999</v>
      </c>
      <c r="FR258">
        <v>1.86182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1.59</v>
      </c>
      <c r="GH258">
        <v>0.27379999999999999</v>
      </c>
      <c r="GI258">
        <v>0.1107589500545309</v>
      </c>
      <c r="GJ258">
        <v>1.50489809740067E-3</v>
      </c>
      <c r="GK258">
        <v>-2.0552440134273611E-7</v>
      </c>
      <c r="GL258">
        <v>-9.6702536598140934E-11</v>
      </c>
      <c r="GM258">
        <v>-9.7891647304491333E-2</v>
      </c>
      <c r="GN258">
        <v>9.3380900660654225E-3</v>
      </c>
      <c r="GO258">
        <v>6.5945522138961576E-7</v>
      </c>
      <c r="GP258">
        <v>5.8990856701692426E-7</v>
      </c>
      <c r="GQ258">
        <v>7</v>
      </c>
      <c r="GR258">
        <v>2047</v>
      </c>
      <c r="GS258">
        <v>3</v>
      </c>
      <c r="GT258">
        <v>37</v>
      </c>
      <c r="GU258">
        <v>88.2</v>
      </c>
      <c r="GV258">
        <v>88.3</v>
      </c>
      <c r="GW258">
        <v>4.05762</v>
      </c>
      <c r="GX258">
        <v>2.5402800000000001</v>
      </c>
      <c r="GY258">
        <v>2.04834</v>
      </c>
      <c r="GZ258">
        <v>2.6184099999999999</v>
      </c>
      <c r="HA258">
        <v>2.1972700000000001</v>
      </c>
      <c r="HB258">
        <v>2.33887</v>
      </c>
      <c r="HC258">
        <v>41.717399999999998</v>
      </c>
      <c r="HD258">
        <v>14.7012</v>
      </c>
      <c r="HE258">
        <v>18</v>
      </c>
      <c r="HF258">
        <v>704.06899999999996</v>
      </c>
      <c r="HG258">
        <v>735.00199999999995</v>
      </c>
      <c r="HH258">
        <v>30.9999</v>
      </c>
      <c r="HI258">
        <v>33.847799999999999</v>
      </c>
      <c r="HJ258">
        <v>30.000299999999999</v>
      </c>
      <c r="HK258">
        <v>33.5364</v>
      </c>
      <c r="HL258">
        <v>33.486499999999999</v>
      </c>
      <c r="HM258">
        <v>81.162599999999998</v>
      </c>
      <c r="HN258">
        <v>25.171199999999999</v>
      </c>
      <c r="HO258">
        <v>90.672799999999995</v>
      </c>
      <c r="HP258">
        <v>31</v>
      </c>
      <c r="HQ258">
        <v>1621.81</v>
      </c>
      <c r="HR258">
        <v>34.237200000000001</v>
      </c>
      <c r="HS258">
        <v>99.092100000000002</v>
      </c>
      <c r="HT258">
        <v>98.782700000000006</v>
      </c>
    </row>
    <row r="259" spans="1:228" x14ac:dyDescent="0.2">
      <c r="A259">
        <v>244</v>
      </c>
      <c r="B259">
        <v>1665416506.0999999</v>
      </c>
      <c r="C259">
        <v>970.5</v>
      </c>
      <c r="D259" t="s">
        <v>847</v>
      </c>
      <c r="E259" t="s">
        <v>848</v>
      </c>
      <c r="F259">
        <v>4</v>
      </c>
      <c r="G259">
        <v>1665416504.0999999</v>
      </c>
      <c r="H259">
        <f t="shared" si="102"/>
        <v>6.483688758051589E-3</v>
      </c>
      <c r="I259">
        <f t="shared" si="103"/>
        <v>6.4836887580515894</v>
      </c>
      <c r="J259">
        <f t="shared" si="104"/>
        <v>23.735535748265757</v>
      </c>
      <c r="K259">
        <f t="shared" si="105"/>
        <v>1591.3742857142861</v>
      </c>
      <c r="L259">
        <f t="shared" si="106"/>
        <v>1462.4764028494365</v>
      </c>
      <c r="M259">
        <f t="shared" si="107"/>
        <v>148.43261554808478</v>
      </c>
      <c r="N259">
        <f t="shared" si="108"/>
        <v>161.51498040194699</v>
      </c>
      <c r="O259">
        <f t="shared" si="109"/>
        <v>0.44120512845109372</v>
      </c>
      <c r="P259">
        <f t="shared" si="110"/>
        <v>3.683073866621482</v>
      </c>
      <c r="Q259">
        <f t="shared" si="111"/>
        <v>0.41380500983308754</v>
      </c>
      <c r="R259">
        <f t="shared" si="112"/>
        <v>0.26094799766911086</v>
      </c>
      <c r="S259">
        <f t="shared" si="113"/>
        <v>226.11234823722586</v>
      </c>
      <c r="T259">
        <f t="shared" si="114"/>
        <v>33.728900706514388</v>
      </c>
      <c r="U259">
        <f t="shared" si="115"/>
        <v>33.727899999999998</v>
      </c>
      <c r="V259">
        <f t="shared" si="116"/>
        <v>5.2624481742952138</v>
      </c>
      <c r="W259">
        <f t="shared" si="117"/>
        <v>70.001041300148003</v>
      </c>
      <c r="X259">
        <f t="shared" si="118"/>
        <v>3.7427414867428777</v>
      </c>
      <c r="Y259">
        <f t="shared" si="119"/>
        <v>5.3466940165859569</v>
      </c>
      <c r="Z259">
        <f t="shared" si="120"/>
        <v>1.5197066875523362</v>
      </c>
      <c r="AA259">
        <f t="shared" si="121"/>
        <v>-285.93067423007506</v>
      </c>
      <c r="AB259">
        <f t="shared" si="122"/>
        <v>56.482344580798319</v>
      </c>
      <c r="AC259">
        <f t="shared" si="123"/>
        <v>3.5422355221087996</v>
      </c>
      <c r="AD259">
        <f t="shared" si="124"/>
        <v>0.2062541100579196</v>
      </c>
      <c r="AE259">
        <f t="shared" si="125"/>
        <v>45.724213576123283</v>
      </c>
      <c r="AF259">
        <f t="shared" si="126"/>
        <v>6.4849201987963401</v>
      </c>
      <c r="AG259">
        <f t="shared" si="127"/>
        <v>23.735535748265757</v>
      </c>
      <c r="AH259">
        <v>1671.5769655963311</v>
      </c>
      <c r="AI259">
        <v>1654.732303030303</v>
      </c>
      <c r="AJ259">
        <v>1.6246369844650499</v>
      </c>
      <c r="AK259">
        <v>66.861594045505171</v>
      </c>
      <c r="AL259">
        <f t="shared" si="128"/>
        <v>6.4836887580515894</v>
      </c>
      <c r="AM259">
        <v>34.281324711938993</v>
      </c>
      <c r="AN259">
        <v>36.875269696969703</v>
      </c>
      <c r="AO259">
        <v>-3.8482493799290972E-6</v>
      </c>
      <c r="AP259">
        <v>85.609805602652457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47229.896130049638</v>
      </c>
      <c r="AV259">
        <f t="shared" si="132"/>
        <v>1199.967142857143</v>
      </c>
      <c r="AW259">
        <f t="shared" si="133"/>
        <v>1025.8986135944174</v>
      </c>
      <c r="AX259">
        <f t="shared" si="134"/>
        <v>0.85493892037054842</v>
      </c>
      <c r="AY259">
        <f t="shared" si="135"/>
        <v>0.18843211631515872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1665416504.0999999</v>
      </c>
      <c r="BF259">
        <v>1591.3742857142861</v>
      </c>
      <c r="BG259">
        <v>1614.6542857142861</v>
      </c>
      <c r="BH259">
        <v>36.876471428571428</v>
      </c>
      <c r="BI259">
        <v>34.282057142857141</v>
      </c>
      <c r="BJ259">
        <v>1589.778571428571</v>
      </c>
      <c r="BK259">
        <v>36.602757142857143</v>
      </c>
      <c r="BL259">
        <v>649.99657142857143</v>
      </c>
      <c r="BM259">
        <v>101.39400000000001</v>
      </c>
      <c r="BN259">
        <v>0.1000242857142857</v>
      </c>
      <c r="BO259">
        <v>34.012357142857148</v>
      </c>
      <c r="BP259">
        <v>33.727899999999998</v>
      </c>
      <c r="BQ259">
        <v>999.89999999999986</v>
      </c>
      <c r="BR259">
        <v>0</v>
      </c>
      <c r="BS259">
        <v>0</v>
      </c>
      <c r="BT259">
        <v>8988.3042857142846</v>
      </c>
      <c r="BU259">
        <v>0</v>
      </c>
      <c r="BV259">
        <v>301.31528571428572</v>
      </c>
      <c r="BW259">
        <v>-23.278971428571431</v>
      </c>
      <c r="BX259">
        <v>1652.3042857142859</v>
      </c>
      <c r="BY259">
        <v>1671.972857142857</v>
      </c>
      <c r="BZ259">
        <v>2.594411428571429</v>
      </c>
      <c r="CA259">
        <v>1614.6542857142861</v>
      </c>
      <c r="CB259">
        <v>34.282057142857141</v>
      </c>
      <c r="CC259">
        <v>3.7390542857142859</v>
      </c>
      <c r="CD259">
        <v>3.475994285714286</v>
      </c>
      <c r="CE259">
        <v>27.746214285714281</v>
      </c>
      <c r="CF259">
        <v>26.502957142857149</v>
      </c>
      <c r="CG259">
        <v>1199.967142857143</v>
      </c>
      <c r="CH259">
        <v>0.49995228571428563</v>
      </c>
      <c r="CI259">
        <v>0.50004771428571437</v>
      </c>
      <c r="CJ259">
        <v>0</v>
      </c>
      <c r="CK259">
        <v>1000.525714285714</v>
      </c>
      <c r="CL259">
        <v>4.9990899999999998</v>
      </c>
      <c r="CM259">
        <v>11161.45714285714</v>
      </c>
      <c r="CN259">
        <v>9557.4157142857148</v>
      </c>
      <c r="CO259">
        <v>43.5</v>
      </c>
      <c r="CP259">
        <v>46.25</v>
      </c>
      <c r="CQ259">
        <v>44.375</v>
      </c>
      <c r="CR259">
        <v>45</v>
      </c>
      <c r="CS259">
        <v>45.125</v>
      </c>
      <c r="CT259">
        <v>597.42714285714283</v>
      </c>
      <c r="CU259">
        <v>597.54</v>
      </c>
      <c r="CV259">
        <v>0</v>
      </c>
      <c r="CW259">
        <v>1665416509.4000001</v>
      </c>
      <c r="CX259">
        <v>0</v>
      </c>
      <c r="CY259">
        <v>1665411210</v>
      </c>
      <c r="CZ259" t="s">
        <v>356</v>
      </c>
      <c r="DA259">
        <v>1665411210</v>
      </c>
      <c r="DB259">
        <v>1665411207</v>
      </c>
      <c r="DC259">
        <v>2</v>
      </c>
      <c r="DD259">
        <v>-1.1599999999999999</v>
      </c>
      <c r="DE259">
        <v>-4.0000000000000001E-3</v>
      </c>
      <c r="DF259">
        <v>0.52200000000000002</v>
      </c>
      <c r="DG259">
        <v>0.222</v>
      </c>
      <c r="DH259">
        <v>406</v>
      </c>
      <c r="DI259">
        <v>31</v>
      </c>
      <c r="DJ259">
        <v>0.33</v>
      </c>
      <c r="DK259">
        <v>0.17</v>
      </c>
      <c r="DL259">
        <v>-23.528719512195121</v>
      </c>
      <c r="DM259">
        <v>1.5643609756097181</v>
      </c>
      <c r="DN259">
        <v>0.1786269545381293</v>
      </c>
      <c r="DO259">
        <v>0</v>
      </c>
      <c r="DP259">
        <v>2.606323902439025</v>
      </c>
      <c r="DQ259">
        <v>-7.5473937282223569E-2</v>
      </c>
      <c r="DR259">
        <v>7.5032568141940731E-3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3.2960699999999998</v>
      </c>
      <c r="EB259">
        <v>2.6253099999999998</v>
      </c>
      <c r="EC259">
        <v>0.248887</v>
      </c>
      <c r="ED259">
        <v>0.24954799999999999</v>
      </c>
      <c r="EE259">
        <v>0.14716199999999999</v>
      </c>
      <c r="EF259">
        <v>0.138876</v>
      </c>
      <c r="EG259">
        <v>22717.7</v>
      </c>
      <c r="EH259">
        <v>23208.6</v>
      </c>
      <c r="EI259">
        <v>28155.599999999999</v>
      </c>
      <c r="EJ259">
        <v>29785</v>
      </c>
      <c r="EK259">
        <v>32980.800000000003</v>
      </c>
      <c r="EL259">
        <v>35652.199999999997</v>
      </c>
      <c r="EM259">
        <v>39659.300000000003</v>
      </c>
      <c r="EN259">
        <v>42616</v>
      </c>
      <c r="EO259">
        <v>2.2176300000000002</v>
      </c>
      <c r="EP259">
        <v>2.1660499999999998</v>
      </c>
      <c r="EQ259">
        <v>5.5655799999999998E-2</v>
      </c>
      <c r="ER259">
        <v>0</v>
      </c>
      <c r="ES259">
        <v>32.819800000000001</v>
      </c>
      <c r="ET259">
        <v>999.9</v>
      </c>
      <c r="EU259">
        <v>69.099999999999994</v>
      </c>
      <c r="EV259">
        <v>36.700000000000003</v>
      </c>
      <c r="EW259">
        <v>42.27</v>
      </c>
      <c r="EX259">
        <v>57.078000000000003</v>
      </c>
      <c r="EY259">
        <v>-2.0913499999999998</v>
      </c>
      <c r="EZ259">
        <v>2</v>
      </c>
      <c r="FA259">
        <v>0.51271299999999997</v>
      </c>
      <c r="FB259">
        <v>1.04437</v>
      </c>
      <c r="FC259">
        <v>20.2668</v>
      </c>
      <c r="FD259">
        <v>5.2180400000000002</v>
      </c>
      <c r="FE259">
        <v>12.004</v>
      </c>
      <c r="FF259">
        <v>4.9860499999999996</v>
      </c>
      <c r="FG259">
        <v>3.2845</v>
      </c>
      <c r="FH259">
        <v>5753.4</v>
      </c>
      <c r="FI259">
        <v>9999</v>
      </c>
      <c r="FJ259">
        <v>9999</v>
      </c>
      <c r="FK259">
        <v>465.6</v>
      </c>
      <c r="FL259">
        <v>1.8657999999999999</v>
      </c>
      <c r="FM259">
        <v>1.8621799999999999</v>
      </c>
      <c r="FN259">
        <v>1.8642399999999999</v>
      </c>
      <c r="FO259">
        <v>1.8603499999999999</v>
      </c>
      <c r="FP259">
        <v>1.8610100000000001</v>
      </c>
      <c r="FQ259">
        <v>1.86016</v>
      </c>
      <c r="FR259">
        <v>1.8618399999999999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1.6</v>
      </c>
      <c r="GH259">
        <v>0.2737</v>
      </c>
      <c r="GI259">
        <v>0.1107589500545309</v>
      </c>
      <c r="GJ259">
        <v>1.50489809740067E-3</v>
      </c>
      <c r="GK259">
        <v>-2.0552440134273611E-7</v>
      </c>
      <c r="GL259">
        <v>-9.6702536598140934E-11</v>
      </c>
      <c r="GM259">
        <v>-9.7891647304491333E-2</v>
      </c>
      <c r="GN259">
        <v>9.3380900660654225E-3</v>
      </c>
      <c r="GO259">
        <v>6.5945522138961576E-7</v>
      </c>
      <c r="GP259">
        <v>5.8990856701692426E-7</v>
      </c>
      <c r="GQ259">
        <v>7</v>
      </c>
      <c r="GR259">
        <v>2047</v>
      </c>
      <c r="GS259">
        <v>3</v>
      </c>
      <c r="GT259">
        <v>37</v>
      </c>
      <c r="GU259">
        <v>88.3</v>
      </c>
      <c r="GV259">
        <v>88.3</v>
      </c>
      <c r="GW259">
        <v>4.07104</v>
      </c>
      <c r="GX259">
        <v>2.5280800000000001</v>
      </c>
      <c r="GY259">
        <v>2.04834</v>
      </c>
      <c r="GZ259">
        <v>2.6171899999999999</v>
      </c>
      <c r="HA259">
        <v>2.1972700000000001</v>
      </c>
      <c r="HB259">
        <v>2.34375</v>
      </c>
      <c r="HC259">
        <v>41.717399999999998</v>
      </c>
      <c r="HD259">
        <v>14.7012</v>
      </c>
      <c r="HE259">
        <v>18</v>
      </c>
      <c r="HF259">
        <v>704.25800000000004</v>
      </c>
      <c r="HG259">
        <v>735.08600000000001</v>
      </c>
      <c r="HH259">
        <v>30.999600000000001</v>
      </c>
      <c r="HI259">
        <v>33.851999999999997</v>
      </c>
      <c r="HJ259">
        <v>30.000299999999999</v>
      </c>
      <c r="HK259">
        <v>33.540100000000002</v>
      </c>
      <c r="HL259">
        <v>33.4895</v>
      </c>
      <c r="HM259">
        <v>81.426100000000005</v>
      </c>
      <c r="HN259">
        <v>25.171199999999999</v>
      </c>
      <c r="HO259">
        <v>90.672799999999995</v>
      </c>
      <c r="HP259">
        <v>31</v>
      </c>
      <c r="HQ259">
        <v>1628.48</v>
      </c>
      <c r="HR259">
        <v>34.237900000000003</v>
      </c>
      <c r="HS259">
        <v>99.090400000000002</v>
      </c>
      <c r="HT259">
        <v>98.781899999999993</v>
      </c>
    </row>
    <row r="260" spans="1:228" x14ac:dyDescent="0.2">
      <c r="A260">
        <v>245</v>
      </c>
      <c r="B260">
        <v>1665416510.0999999</v>
      </c>
      <c r="C260">
        <v>974.5</v>
      </c>
      <c r="D260" t="s">
        <v>849</v>
      </c>
      <c r="E260" t="s">
        <v>850</v>
      </c>
      <c r="F260">
        <v>4</v>
      </c>
      <c r="G260">
        <v>1665416507.7874999</v>
      </c>
      <c r="H260">
        <f t="shared" si="102"/>
        <v>6.4816515457003293E-3</v>
      </c>
      <c r="I260">
        <f t="shared" si="103"/>
        <v>6.4816515457003296</v>
      </c>
      <c r="J260">
        <f t="shared" si="104"/>
        <v>22.775744390770452</v>
      </c>
      <c r="K260">
        <f t="shared" si="105"/>
        <v>1597.3062500000001</v>
      </c>
      <c r="L260">
        <f t="shared" si="106"/>
        <v>1471.9828637851854</v>
      </c>
      <c r="M260">
        <f t="shared" si="107"/>
        <v>149.39952603979813</v>
      </c>
      <c r="N260">
        <f t="shared" si="108"/>
        <v>162.11927635947868</v>
      </c>
      <c r="O260">
        <f t="shared" si="109"/>
        <v>0.44146923985928455</v>
      </c>
      <c r="P260">
        <f t="shared" si="110"/>
        <v>3.6859371257738003</v>
      </c>
      <c r="Q260">
        <f t="shared" si="111"/>
        <v>0.41405729103087185</v>
      </c>
      <c r="R260">
        <f t="shared" si="112"/>
        <v>0.26110669878457038</v>
      </c>
      <c r="S260">
        <f t="shared" si="113"/>
        <v>226.10968648694245</v>
      </c>
      <c r="T260">
        <f t="shared" si="114"/>
        <v>33.732801595965235</v>
      </c>
      <c r="U260">
        <f t="shared" si="115"/>
        <v>33.7233375</v>
      </c>
      <c r="V260">
        <f t="shared" si="116"/>
        <v>5.2611063905436479</v>
      </c>
      <c r="W260">
        <f t="shared" si="117"/>
        <v>69.988780558251378</v>
      </c>
      <c r="X260">
        <f t="shared" si="118"/>
        <v>3.7427706583200466</v>
      </c>
      <c r="Y260">
        <f t="shared" si="119"/>
        <v>5.347672339004327</v>
      </c>
      <c r="Z260">
        <f t="shared" si="120"/>
        <v>1.5183357322236013</v>
      </c>
      <c r="AA260">
        <f t="shared" si="121"/>
        <v>-285.84083316538454</v>
      </c>
      <c r="AB260">
        <f t="shared" si="122"/>
        <v>58.084757631514286</v>
      </c>
      <c r="AC260">
        <f t="shared" si="123"/>
        <v>3.6398768409820188</v>
      </c>
      <c r="AD260">
        <f t="shared" si="124"/>
        <v>1.993487794054225</v>
      </c>
      <c r="AE260">
        <f t="shared" si="125"/>
        <v>46.276778414886145</v>
      </c>
      <c r="AF260">
        <f t="shared" si="126"/>
        <v>6.4741157498077255</v>
      </c>
      <c r="AG260">
        <f t="shared" si="127"/>
        <v>22.775744390770452</v>
      </c>
      <c r="AH260">
        <v>1678.512285513083</v>
      </c>
      <c r="AI260">
        <v>1661.6069090909091</v>
      </c>
      <c r="AJ260">
        <v>1.74071822684824</v>
      </c>
      <c r="AK260">
        <v>66.861594045505171</v>
      </c>
      <c r="AL260">
        <f t="shared" si="128"/>
        <v>6.4816515457003296</v>
      </c>
      <c r="AM260">
        <v>34.285185596308743</v>
      </c>
      <c r="AN260">
        <v>36.878170909090919</v>
      </c>
      <c r="AO260">
        <v>4.6366130562107771E-6</v>
      </c>
      <c r="AP260">
        <v>85.609805602652457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47280.467913006949</v>
      </c>
      <c r="AV260">
        <f t="shared" si="132"/>
        <v>1199.9549999999999</v>
      </c>
      <c r="AW260">
        <f t="shared" si="133"/>
        <v>1025.8880385942707</v>
      </c>
      <c r="AX260">
        <f t="shared" si="134"/>
        <v>0.85493875903202265</v>
      </c>
      <c r="AY260">
        <f t="shared" si="135"/>
        <v>0.18843180493180367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1665416507.7874999</v>
      </c>
      <c r="BF260">
        <v>1597.3062500000001</v>
      </c>
      <c r="BG260">
        <v>1620.82375</v>
      </c>
      <c r="BH260">
        <v>36.876249999999999</v>
      </c>
      <c r="BI260">
        <v>34.286250000000003</v>
      </c>
      <c r="BJ260">
        <v>1595.7075</v>
      </c>
      <c r="BK260">
        <v>36.602512500000003</v>
      </c>
      <c r="BL260">
        <v>650.01974999999993</v>
      </c>
      <c r="BM260">
        <v>101.395375</v>
      </c>
      <c r="BN260">
        <v>0.1000497875</v>
      </c>
      <c r="BO260">
        <v>34.015637499999997</v>
      </c>
      <c r="BP260">
        <v>33.7233375</v>
      </c>
      <c r="BQ260">
        <v>999.9</v>
      </c>
      <c r="BR260">
        <v>0</v>
      </c>
      <c r="BS260">
        <v>0</v>
      </c>
      <c r="BT260">
        <v>8998.0487499999981</v>
      </c>
      <c r="BU260">
        <v>0</v>
      </c>
      <c r="BV260">
        <v>324.22562499999998</v>
      </c>
      <c r="BW260">
        <v>-23.520837499999999</v>
      </c>
      <c r="BX260">
        <v>1658.46</v>
      </c>
      <c r="BY260">
        <v>1678.37</v>
      </c>
      <c r="BZ260">
        <v>2.5899687500000002</v>
      </c>
      <c r="CA260">
        <v>1620.82375</v>
      </c>
      <c r="CB260">
        <v>34.286250000000003</v>
      </c>
      <c r="CC260">
        <v>3.7390775000000001</v>
      </c>
      <c r="CD260">
        <v>3.4764675</v>
      </c>
      <c r="CE260">
        <v>27.746312499999998</v>
      </c>
      <c r="CF260">
        <v>26.505275000000001</v>
      </c>
      <c r="CG260">
        <v>1199.9549999999999</v>
      </c>
      <c r="CH260">
        <v>0.49995737499999998</v>
      </c>
      <c r="CI260">
        <v>0.50004262500000007</v>
      </c>
      <c r="CJ260">
        <v>0</v>
      </c>
      <c r="CK260">
        <v>1000.305625</v>
      </c>
      <c r="CL260">
        <v>4.9990899999999998</v>
      </c>
      <c r="CM260">
        <v>11143.637500000001</v>
      </c>
      <c r="CN260">
        <v>9557.3525000000009</v>
      </c>
      <c r="CO260">
        <v>43.5</v>
      </c>
      <c r="CP260">
        <v>46.25</v>
      </c>
      <c r="CQ260">
        <v>44.375</v>
      </c>
      <c r="CR260">
        <v>45</v>
      </c>
      <c r="CS260">
        <v>45.125</v>
      </c>
      <c r="CT260">
        <v>597.42750000000001</v>
      </c>
      <c r="CU260">
        <v>597.52749999999992</v>
      </c>
      <c r="CV260">
        <v>0</v>
      </c>
      <c r="CW260">
        <v>1665416513.5999999</v>
      </c>
      <c r="CX260">
        <v>0</v>
      </c>
      <c r="CY260">
        <v>1665411210</v>
      </c>
      <c r="CZ260" t="s">
        <v>356</v>
      </c>
      <c r="DA260">
        <v>1665411210</v>
      </c>
      <c r="DB260">
        <v>1665411207</v>
      </c>
      <c r="DC260">
        <v>2</v>
      </c>
      <c r="DD260">
        <v>-1.1599999999999999</v>
      </c>
      <c r="DE260">
        <v>-4.0000000000000001E-3</v>
      </c>
      <c r="DF260">
        <v>0.52200000000000002</v>
      </c>
      <c r="DG260">
        <v>0.222</v>
      </c>
      <c r="DH260">
        <v>406</v>
      </c>
      <c r="DI260">
        <v>31</v>
      </c>
      <c r="DJ260">
        <v>0.33</v>
      </c>
      <c r="DK260">
        <v>0.17</v>
      </c>
      <c r="DL260">
        <v>-23.488434146341461</v>
      </c>
      <c r="DM260">
        <v>1.1244271777003241</v>
      </c>
      <c r="DN260">
        <v>0.1678782596214875</v>
      </c>
      <c r="DO260">
        <v>0</v>
      </c>
      <c r="DP260">
        <v>2.6012978048780488</v>
      </c>
      <c r="DQ260">
        <v>-7.7218745644597298E-2</v>
      </c>
      <c r="DR260">
        <v>7.6755279510780424E-3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3.2960500000000001</v>
      </c>
      <c r="EB260">
        <v>2.6252800000000001</v>
      </c>
      <c r="EC260">
        <v>0.24948799999999999</v>
      </c>
      <c r="ED260">
        <v>0.250164</v>
      </c>
      <c r="EE260">
        <v>0.14716699999999999</v>
      </c>
      <c r="EF260">
        <v>0.13888900000000001</v>
      </c>
      <c r="EG260">
        <v>22699.5</v>
      </c>
      <c r="EH260">
        <v>23189.7</v>
      </c>
      <c r="EI260">
        <v>28155.7</v>
      </c>
      <c r="EJ260">
        <v>29785.3</v>
      </c>
      <c r="EK260">
        <v>32981</v>
      </c>
      <c r="EL260">
        <v>35652</v>
      </c>
      <c r="EM260">
        <v>39659.599999999999</v>
      </c>
      <c r="EN260">
        <v>42616.4</v>
      </c>
      <c r="EO260">
        <v>2.2173500000000002</v>
      </c>
      <c r="EP260">
        <v>2.1659799999999998</v>
      </c>
      <c r="EQ260">
        <v>5.6736200000000001E-2</v>
      </c>
      <c r="ER260">
        <v>0</v>
      </c>
      <c r="ES260">
        <v>32.8078</v>
      </c>
      <c r="ET260">
        <v>999.9</v>
      </c>
      <c r="EU260">
        <v>69.099999999999994</v>
      </c>
      <c r="EV260">
        <v>36.700000000000003</v>
      </c>
      <c r="EW260">
        <v>42.267699999999998</v>
      </c>
      <c r="EX260">
        <v>56.957999999999998</v>
      </c>
      <c r="EY260">
        <v>-2.1594500000000001</v>
      </c>
      <c r="EZ260">
        <v>2</v>
      </c>
      <c r="FA260">
        <v>0.51297999999999999</v>
      </c>
      <c r="FB260">
        <v>1.0421100000000001</v>
      </c>
      <c r="FC260">
        <v>20.2668</v>
      </c>
      <c r="FD260">
        <v>5.2172900000000002</v>
      </c>
      <c r="FE260">
        <v>12.004</v>
      </c>
      <c r="FF260">
        <v>4.9862500000000001</v>
      </c>
      <c r="FG260">
        <v>3.2845</v>
      </c>
      <c r="FH260">
        <v>5753.4</v>
      </c>
      <c r="FI260">
        <v>9999</v>
      </c>
      <c r="FJ260">
        <v>9999</v>
      </c>
      <c r="FK260">
        <v>465.6</v>
      </c>
      <c r="FL260">
        <v>1.86582</v>
      </c>
      <c r="FM260">
        <v>1.8621799999999999</v>
      </c>
      <c r="FN260">
        <v>1.86425</v>
      </c>
      <c r="FO260">
        <v>1.8603400000000001</v>
      </c>
      <c r="FP260">
        <v>1.8610100000000001</v>
      </c>
      <c r="FQ260">
        <v>1.86015</v>
      </c>
      <c r="FR260">
        <v>1.86181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1.6</v>
      </c>
      <c r="GH260">
        <v>0.2737</v>
      </c>
      <c r="GI260">
        <v>0.1107589500545309</v>
      </c>
      <c r="GJ260">
        <v>1.50489809740067E-3</v>
      </c>
      <c r="GK260">
        <v>-2.0552440134273611E-7</v>
      </c>
      <c r="GL260">
        <v>-9.6702536598140934E-11</v>
      </c>
      <c r="GM260">
        <v>-9.7891647304491333E-2</v>
      </c>
      <c r="GN260">
        <v>9.3380900660654225E-3</v>
      </c>
      <c r="GO260">
        <v>6.5945522138961576E-7</v>
      </c>
      <c r="GP260">
        <v>5.8990856701692426E-7</v>
      </c>
      <c r="GQ260">
        <v>7</v>
      </c>
      <c r="GR260">
        <v>2047</v>
      </c>
      <c r="GS260">
        <v>3</v>
      </c>
      <c r="GT260">
        <v>37</v>
      </c>
      <c r="GU260">
        <v>88.3</v>
      </c>
      <c r="GV260">
        <v>88.4</v>
      </c>
      <c r="GW260">
        <v>4.0832499999999996</v>
      </c>
      <c r="GX260">
        <v>2.5293000000000001</v>
      </c>
      <c r="GY260">
        <v>2.04834</v>
      </c>
      <c r="GZ260">
        <v>2.6171899999999999</v>
      </c>
      <c r="HA260">
        <v>2.1972700000000001</v>
      </c>
      <c r="HB260">
        <v>2.3059099999999999</v>
      </c>
      <c r="HC260">
        <v>41.743600000000001</v>
      </c>
      <c r="HD260">
        <v>14.692399999999999</v>
      </c>
      <c r="HE260">
        <v>18</v>
      </c>
      <c r="HF260">
        <v>704.06399999999996</v>
      </c>
      <c r="HG260">
        <v>735.05100000000004</v>
      </c>
      <c r="HH260">
        <v>30.999500000000001</v>
      </c>
      <c r="HI260">
        <v>33.855800000000002</v>
      </c>
      <c r="HJ260">
        <v>30.000399999999999</v>
      </c>
      <c r="HK260">
        <v>33.543500000000002</v>
      </c>
      <c r="HL260">
        <v>33.4925</v>
      </c>
      <c r="HM260">
        <v>81.682299999999998</v>
      </c>
      <c r="HN260">
        <v>25.171199999999999</v>
      </c>
      <c r="HO260">
        <v>90.672799999999995</v>
      </c>
      <c r="HP260">
        <v>31</v>
      </c>
      <c r="HQ260">
        <v>1635.16</v>
      </c>
      <c r="HR260">
        <v>34.238100000000003</v>
      </c>
      <c r="HS260">
        <v>99.090999999999994</v>
      </c>
      <c r="HT260">
        <v>98.782899999999998</v>
      </c>
    </row>
    <row r="261" spans="1:228" x14ac:dyDescent="0.2">
      <c r="A261">
        <v>246</v>
      </c>
      <c r="B261">
        <v>1665416514.0999999</v>
      </c>
      <c r="C261">
        <v>978.5</v>
      </c>
      <c r="D261" t="s">
        <v>851</v>
      </c>
      <c r="E261" t="s">
        <v>852</v>
      </c>
      <c r="F261">
        <v>4</v>
      </c>
      <c r="G261">
        <v>1665416512.0999999</v>
      </c>
      <c r="H261">
        <f t="shared" si="102"/>
        <v>6.4905690426598633E-3</v>
      </c>
      <c r="I261">
        <f t="shared" si="103"/>
        <v>6.490569042659863</v>
      </c>
      <c r="J261">
        <f t="shared" si="104"/>
        <v>23.313950130569701</v>
      </c>
      <c r="K261">
        <f t="shared" si="105"/>
        <v>1604.36</v>
      </c>
      <c r="L261">
        <f t="shared" si="106"/>
        <v>1476.9576531940959</v>
      </c>
      <c r="M261">
        <f t="shared" si="107"/>
        <v>149.90192247515432</v>
      </c>
      <c r="N261">
        <f t="shared" si="108"/>
        <v>162.83246024158919</v>
      </c>
      <c r="O261">
        <f t="shared" si="109"/>
        <v>0.4421097146338861</v>
      </c>
      <c r="P261">
        <f t="shared" si="110"/>
        <v>3.6909433462034995</v>
      </c>
      <c r="Q261">
        <f t="shared" si="111"/>
        <v>0.41465562801575873</v>
      </c>
      <c r="R261">
        <f t="shared" si="112"/>
        <v>0.26148421478086437</v>
      </c>
      <c r="S261">
        <f t="shared" si="113"/>
        <v>226.12480337911731</v>
      </c>
      <c r="T261">
        <f t="shared" si="114"/>
        <v>33.738037902485367</v>
      </c>
      <c r="U261">
        <f t="shared" si="115"/>
        <v>33.725000000000001</v>
      </c>
      <c r="V261">
        <f t="shared" si="116"/>
        <v>5.2615952800240935</v>
      </c>
      <c r="W261">
        <f t="shared" si="117"/>
        <v>69.974543245190716</v>
      </c>
      <c r="X261">
        <f t="shared" si="118"/>
        <v>3.7434000236733356</v>
      </c>
      <c r="Y261">
        <f t="shared" si="119"/>
        <v>5.3496598192237794</v>
      </c>
      <c r="Z261">
        <f t="shared" si="120"/>
        <v>1.5181952563507579</v>
      </c>
      <c r="AA261">
        <f t="shared" si="121"/>
        <v>-286.23409478129997</v>
      </c>
      <c r="AB261">
        <f t="shared" si="122"/>
        <v>59.158578732416665</v>
      </c>
      <c r="AC261">
        <f t="shared" si="123"/>
        <v>3.7022902135829203</v>
      </c>
      <c r="AD261">
        <f t="shared" si="124"/>
        <v>2.7515775438169285</v>
      </c>
      <c r="AE261">
        <f t="shared" si="125"/>
        <v>46.546246946684946</v>
      </c>
      <c r="AF261">
        <f t="shared" si="126"/>
        <v>6.4811087625109618</v>
      </c>
      <c r="AG261">
        <f t="shared" si="127"/>
        <v>23.313950130569701</v>
      </c>
      <c r="AH261">
        <v>1685.421031180686</v>
      </c>
      <c r="AI261">
        <v>1668.378666666666</v>
      </c>
      <c r="AJ261">
        <v>1.717666211391957</v>
      </c>
      <c r="AK261">
        <v>66.861594045505171</v>
      </c>
      <c r="AL261">
        <f t="shared" si="128"/>
        <v>6.490569042659863</v>
      </c>
      <c r="AM261">
        <v>34.288816430798107</v>
      </c>
      <c r="AN261">
        <v>36.88511575757574</v>
      </c>
      <c r="AO261">
        <v>4.53007551899677E-5</v>
      </c>
      <c r="AP261">
        <v>85.609805602652457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47368.731449439583</v>
      </c>
      <c r="AV261">
        <f t="shared" si="132"/>
        <v>1200.04</v>
      </c>
      <c r="AW261">
        <f t="shared" si="133"/>
        <v>1025.9602421653458</v>
      </c>
      <c r="AX261">
        <f t="shared" si="134"/>
        <v>0.85493837052543742</v>
      </c>
      <c r="AY261">
        <f t="shared" si="135"/>
        <v>0.18843105511409397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1665416512.0999999</v>
      </c>
      <c r="BF261">
        <v>1604.36</v>
      </c>
      <c r="BG261">
        <v>1628.012857142857</v>
      </c>
      <c r="BH261">
        <v>36.883071428571427</v>
      </c>
      <c r="BI261">
        <v>34.290314285714281</v>
      </c>
      <c r="BJ261">
        <v>1602.762857142857</v>
      </c>
      <c r="BK261">
        <v>36.609271428571432</v>
      </c>
      <c r="BL261">
        <v>650.0252857142857</v>
      </c>
      <c r="BM261">
        <v>101.3938571428572</v>
      </c>
      <c r="BN261">
        <v>9.9860128571428577E-2</v>
      </c>
      <c r="BO261">
        <v>34.022299999999987</v>
      </c>
      <c r="BP261">
        <v>33.725000000000001</v>
      </c>
      <c r="BQ261">
        <v>999.89999999999986</v>
      </c>
      <c r="BR261">
        <v>0</v>
      </c>
      <c r="BS261">
        <v>0</v>
      </c>
      <c r="BT261">
        <v>9015.4442857142876</v>
      </c>
      <c r="BU261">
        <v>0</v>
      </c>
      <c r="BV261">
        <v>325.87285714285719</v>
      </c>
      <c r="BW261">
        <v>-23.65352857142857</v>
      </c>
      <c r="BX261">
        <v>1665.798571428571</v>
      </c>
      <c r="BY261">
        <v>1685.8214285714289</v>
      </c>
      <c r="BZ261">
        <v>2.592748571428571</v>
      </c>
      <c r="CA261">
        <v>1628.012857142857</v>
      </c>
      <c r="CB261">
        <v>34.290314285714281</v>
      </c>
      <c r="CC261">
        <v>3.7397171428571419</v>
      </c>
      <c r="CD261">
        <v>3.4768271428571431</v>
      </c>
      <c r="CE261">
        <v>27.74924285714286</v>
      </c>
      <c r="CF261">
        <v>26.50702857142857</v>
      </c>
      <c r="CG261">
        <v>1200.04</v>
      </c>
      <c r="CH261">
        <v>0.49997014285714292</v>
      </c>
      <c r="CI261">
        <v>0.50002985714285719</v>
      </c>
      <c r="CJ261">
        <v>0</v>
      </c>
      <c r="CK261">
        <v>1000.2637142857139</v>
      </c>
      <c r="CL261">
        <v>4.9990899999999998</v>
      </c>
      <c r="CM261">
        <v>11189.757142857139</v>
      </c>
      <c r="CN261">
        <v>9558.0642857142848</v>
      </c>
      <c r="CO261">
        <v>43.5</v>
      </c>
      <c r="CP261">
        <v>46.25</v>
      </c>
      <c r="CQ261">
        <v>44.375</v>
      </c>
      <c r="CR261">
        <v>45.026571428571437</v>
      </c>
      <c r="CS261">
        <v>45.125</v>
      </c>
      <c r="CT261">
        <v>597.48571428571427</v>
      </c>
      <c r="CU261">
        <v>597.55428571428558</v>
      </c>
      <c r="CV261">
        <v>0</v>
      </c>
      <c r="CW261">
        <v>1665416517.8</v>
      </c>
      <c r="CX261">
        <v>0</v>
      </c>
      <c r="CY261">
        <v>1665411210</v>
      </c>
      <c r="CZ261" t="s">
        <v>356</v>
      </c>
      <c r="DA261">
        <v>1665411210</v>
      </c>
      <c r="DB261">
        <v>1665411207</v>
      </c>
      <c r="DC261">
        <v>2</v>
      </c>
      <c r="DD261">
        <v>-1.1599999999999999</v>
      </c>
      <c r="DE261">
        <v>-4.0000000000000001E-3</v>
      </c>
      <c r="DF261">
        <v>0.52200000000000002</v>
      </c>
      <c r="DG261">
        <v>0.222</v>
      </c>
      <c r="DH261">
        <v>406</v>
      </c>
      <c r="DI261">
        <v>31</v>
      </c>
      <c r="DJ261">
        <v>0.33</v>
      </c>
      <c r="DK261">
        <v>0.17</v>
      </c>
      <c r="DL261">
        <v>-23.483063414634149</v>
      </c>
      <c r="DM261">
        <v>-4.0467595818842697E-2</v>
      </c>
      <c r="DN261">
        <v>0.16151087671007591</v>
      </c>
      <c r="DO261">
        <v>1</v>
      </c>
      <c r="DP261">
        <v>2.5974326829268288</v>
      </c>
      <c r="DQ261">
        <v>-6.1623344947731681E-2</v>
      </c>
      <c r="DR261">
        <v>6.5335767011048982E-3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562</v>
      </c>
      <c r="EA261">
        <v>3.2960400000000001</v>
      </c>
      <c r="EB261">
        <v>2.6253099999999998</v>
      </c>
      <c r="EC261">
        <v>0.25008599999999997</v>
      </c>
      <c r="ED261">
        <v>0.250753</v>
      </c>
      <c r="EE261">
        <v>0.14718899999999999</v>
      </c>
      <c r="EF261">
        <v>0.13889799999999999</v>
      </c>
      <c r="EG261">
        <v>22681.7</v>
      </c>
      <c r="EH261">
        <v>23171.200000000001</v>
      </c>
      <c r="EI261">
        <v>28156.1</v>
      </c>
      <c r="EJ261">
        <v>29785.1</v>
      </c>
      <c r="EK261">
        <v>32980.9</v>
      </c>
      <c r="EL261">
        <v>35651.599999999999</v>
      </c>
      <c r="EM261">
        <v>39660.6</v>
      </c>
      <c r="EN261">
        <v>42616.3</v>
      </c>
      <c r="EO261">
        <v>2.2174</v>
      </c>
      <c r="EP261">
        <v>2.16615</v>
      </c>
      <c r="EQ261">
        <v>5.7276300000000002E-2</v>
      </c>
      <c r="ER261">
        <v>0</v>
      </c>
      <c r="ES261">
        <v>32.799999999999997</v>
      </c>
      <c r="ET261">
        <v>999.9</v>
      </c>
      <c r="EU261">
        <v>69.099999999999994</v>
      </c>
      <c r="EV261">
        <v>36.700000000000003</v>
      </c>
      <c r="EW261">
        <v>42.267499999999998</v>
      </c>
      <c r="EX261">
        <v>56.838000000000001</v>
      </c>
      <c r="EY261">
        <v>-2.1995200000000001</v>
      </c>
      <c r="EZ261">
        <v>2</v>
      </c>
      <c r="FA261">
        <v>0.51299799999999995</v>
      </c>
      <c r="FB261">
        <v>1.0405800000000001</v>
      </c>
      <c r="FC261">
        <v>20.2669</v>
      </c>
      <c r="FD261">
        <v>5.2178899999999997</v>
      </c>
      <c r="FE261">
        <v>12.004</v>
      </c>
      <c r="FF261">
        <v>4.9859499999999999</v>
      </c>
      <c r="FG261">
        <v>3.2845</v>
      </c>
      <c r="FH261">
        <v>5753.7</v>
      </c>
      <c r="FI261">
        <v>9999</v>
      </c>
      <c r="FJ261">
        <v>9999</v>
      </c>
      <c r="FK261">
        <v>465.6</v>
      </c>
      <c r="FL261">
        <v>1.86582</v>
      </c>
      <c r="FM261">
        <v>1.8621799999999999</v>
      </c>
      <c r="FN261">
        <v>1.8642799999999999</v>
      </c>
      <c r="FO261">
        <v>1.8603499999999999</v>
      </c>
      <c r="FP261">
        <v>1.86103</v>
      </c>
      <c r="FQ261">
        <v>1.8601399999999999</v>
      </c>
      <c r="FR261">
        <v>1.86182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1.6</v>
      </c>
      <c r="GH261">
        <v>0.27379999999999999</v>
      </c>
      <c r="GI261">
        <v>0.1107589500545309</v>
      </c>
      <c r="GJ261">
        <v>1.50489809740067E-3</v>
      </c>
      <c r="GK261">
        <v>-2.0552440134273611E-7</v>
      </c>
      <c r="GL261">
        <v>-9.6702536598140934E-11</v>
      </c>
      <c r="GM261">
        <v>-9.7891647304491333E-2</v>
      </c>
      <c r="GN261">
        <v>9.3380900660654225E-3</v>
      </c>
      <c r="GO261">
        <v>6.5945522138961576E-7</v>
      </c>
      <c r="GP261">
        <v>5.8990856701692426E-7</v>
      </c>
      <c r="GQ261">
        <v>7</v>
      </c>
      <c r="GR261">
        <v>2047</v>
      </c>
      <c r="GS261">
        <v>3</v>
      </c>
      <c r="GT261">
        <v>37</v>
      </c>
      <c r="GU261">
        <v>88.4</v>
      </c>
      <c r="GV261">
        <v>88.5</v>
      </c>
      <c r="GW261">
        <v>4.0966800000000001</v>
      </c>
      <c r="GX261">
        <v>2.5280800000000001</v>
      </c>
      <c r="GY261">
        <v>2.04834</v>
      </c>
      <c r="GZ261">
        <v>2.6171899999999999</v>
      </c>
      <c r="HA261">
        <v>2.1972700000000001</v>
      </c>
      <c r="HB261">
        <v>2.2985799999999998</v>
      </c>
      <c r="HC261">
        <v>41.743600000000001</v>
      </c>
      <c r="HD261">
        <v>14.692399999999999</v>
      </c>
      <c r="HE261">
        <v>18</v>
      </c>
      <c r="HF261">
        <v>704.14400000000001</v>
      </c>
      <c r="HG261">
        <v>735.25400000000002</v>
      </c>
      <c r="HH261">
        <v>30.999600000000001</v>
      </c>
      <c r="HI261">
        <v>33.8596</v>
      </c>
      <c r="HJ261">
        <v>30.0001</v>
      </c>
      <c r="HK261">
        <v>33.546900000000001</v>
      </c>
      <c r="HL261">
        <v>33.4955</v>
      </c>
      <c r="HM261">
        <v>81.949200000000005</v>
      </c>
      <c r="HN261">
        <v>25.171199999999999</v>
      </c>
      <c r="HO261">
        <v>90.672799999999995</v>
      </c>
      <c r="HP261">
        <v>31</v>
      </c>
      <c r="HQ261">
        <v>1641.84</v>
      </c>
      <c r="HR261">
        <v>34.2363</v>
      </c>
      <c r="HS261">
        <v>99.093000000000004</v>
      </c>
      <c r="HT261">
        <v>98.782600000000002</v>
      </c>
    </row>
    <row r="262" spans="1:228" x14ac:dyDescent="0.2">
      <c r="A262">
        <v>247</v>
      </c>
      <c r="B262">
        <v>1665416518.0999999</v>
      </c>
      <c r="C262">
        <v>982.5</v>
      </c>
      <c r="D262" t="s">
        <v>853</v>
      </c>
      <c r="E262" t="s">
        <v>854</v>
      </c>
      <c r="F262">
        <v>4</v>
      </c>
      <c r="G262">
        <v>1665416515.7874999</v>
      </c>
      <c r="H262">
        <f t="shared" si="102"/>
        <v>6.4763449870877069E-3</v>
      </c>
      <c r="I262">
        <f t="shared" si="103"/>
        <v>6.4763449870877068</v>
      </c>
      <c r="J262">
        <f t="shared" si="104"/>
        <v>23.087236866985897</v>
      </c>
      <c r="K262">
        <f t="shared" si="105"/>
        <v>1610.46875</v>
      </c>
      <c r="L262">
        <f t="shared" si="106"/>
        <v>1483.3262386951069</v>
      </c>
      <c r="M262">
        <f t="shared" si="107"/>
        <v>150.54977572108123</v>
      </c>
      <c r="N262">
        <f t="shared" si="108"/>
        <v>163.45406883087307</v>
      </c>
      <c r="O262">
        <f t="shared" si="109"/>
        <v>0.4401383718281886</v>
      </c>
      <c r="P262">
        <f t="shared" si="110"/>
        <v>3.6910861648526718</v>
      </c>
      <c r="Q262">
        <f t="shared" si="111"/>
        <v>0.41292146960199061</v>
      </c>
      <c r="R262">
        <f t="shared" si="112"/>
        <v>0.26038087780611729</v>
      </c>
      <c r="S262">
        <f t="shared" si="113"/>
        <v>226.1084737362014</v>
      </c>
      <c r="T262">
        <f t="shared" si="114"/>
        <v>33.749963852578404</v>
      </c>
      <c r="U262">
        <f t="shared" si="115"/>
        <v>33.736212500000001</v>
      </c>
      <c r="V262">
        <f t="shared" si="116"/>
        <v>5.2648935591184935</v>
      </c>
      <c r="W262">
        <f t="shared" si="117"/>
        <v>69.944484049277847</v>
      </c>
      <c r="X262">
        <f t="shared" si="118"/>
        <v>3.7436757445967244</v>
      </c>
      <c r="Y262">
        <f t="shared" si="119"/>
        <v>5.3523530775624852</v>
      </c>
      <c r="Z262">
        <f t="shared" si="120"/>
        <v>1.5212178145217692</v>
      </c>
      <c r="AA262">
        <f t="shared" si="121"/>
        <v>-285.60681393056785</v>
      </c>
      <c r="AB262">
        <f t="shared" si="122"/>
        <v>58.725568815962312</v>
      </c>
      <c r="AC262">
        <f t="shared" si="123"/>
        <v>3.6754127169698791</v>
      </c>
      <c r="AD262">
        <f t="shared" si="124"/>
        <v>2.9026413385657364</v>
      </c>
      <c r="AE262">
        <f t="shared" si="125"/>
        <v>46.520422183548703</v>
      </c>
      <c r="AF262">
        <f t="shared" si="126"/>
        <v>6.4741570995719684</v>
      </c>
      <c r="AG262">
        <f t="shared" si="127"/>
        <v>23.087236866985897</v>
      </c>
      <c r="AH262">
        <v>1692.2956102967401</v>
      </c>
      <c r="AI262">
        <v>1675.286363636362</v>
      </c>
      <c r="AJ262">
        <v>1.7332684278311661</v>
      </c>
      <c r="AK262">
        <v>66.861594045505171</v>
      </c>
      <c r="AL262">
        <f t="shared" si="128"/>
        <v>6.4763449870877068</v>
      </c>
      <c r="AM262">
        <v>34.294802970123527</v>
      </c>
      <c r="AN262">
        <v>36.885798787878791</v>
      </c>
      <c r="AO262">
        <v>-6.5068672017093014E-6</v>
      </c>
      <c r="AP262">
        <v>85.609805602652457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47369.89337485296</v>
      </c>
      <c r="AV262">
        <f t="shared" si="132"/>
        <v>1199.9537499999999</v>
      </c>
      <c r="AW262">
        <f t="shared" si="133"/>
        <v>1025.8864635938867</v>
      </c>
      <c r="AX262">
        <f t="shared" si="134"/>
        <v>0.85493833707664713</v>
      </c>
      <c r="AY262">
        <f t="shared" si="135"/>
        <v>0.18843099055792895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1665416515.7874999</v>
      </c>
      <c r="BF262">
        <v>1610.46875</v>
      </c>
      <c r="BG262">
        <v>1634.12375</v>
      </c>
      <c r="BH262">
        <v>36.885424999999998</v>
      </c>
      <c r="BI262">
        <v>34.295337500000002</v>
      </c>
      <c r="BJ262">
        <v>1608.87</v>
      </c>
      <c r="BK262">
        <v>36.611600000000003</v>
      </c>
      <c r="BL262">
        <v>649.99575000000004</v>
      </c>
      <c r="BM262">
        <v>101.39475</v>
      </c>
      <c r="BN262">
        <v>9.99662625E-2</v>
      </c>
      <c r="BO262">
        <v>34.031325000000002</v>
      </c>
      <c r="BP262">
        <v>33.736212500000001</v>
      </c>
      <c r="BQ262">
        <v>999.9</v>
      </c>
      <c r="BR262">
        <v>0</v>
      </c>
      <c r="BS262">
        <v>0</v>
      </c>
      <c r="BT262">
        <v>9015.8575000000019</v>
      </c>
      <c r="BU262">
        <v>0</v>
      </c>
      <c r="BV262">
        <v>318.90674999999999</v>
      </c>
      <c r="BW262">
        <v>-23.655837500000001</v>
      </c>
      <c r="BX262">
        <v>1672.145</v>
      </c>
      <c r="BY262">
        <v>1692.15625</v>
      </c>
      <c r="BZ262">
        <v>2.5900699999999999</v>
      </c>
      <c r="CA262">
        <v>1634.12375</v>
      </c>
      <c r="CB262">
        <v>34.295337500000002</v>
      </c>
      <c r="CC262">
        <v>3.7399837499999999</v>
      </c>
      <c r="CD262">
        <v>3.4773649999999998</v>
      </c>
      <c r="CE262">
        <v>27.750450000000001</v>
      </c>
      <c r="CF262">
        <v>26.509625</v>
      </c>
      <c r="CG262">
        <v>1199.9537499999999</v>
      </c>
      <c r="CH262">
        <v>0.49997275000000002</v>
      </c>
      <c r="CI262">
        <v>0.50002725000000003</v>
      </c>
      <c r="CJ262">
        <v>0</v>
      </c>
      <c r="CK262">
        <v>1000.16675</v>
      </c>
      <c r="CL262">
        <v>4.9990899999999998</v>
      </c>
      <c r="CM262">
        <v>11081.3125</v>
      </c>
      <c r="CN262">
        <v>9557.3875000000007</v>
      </c>
      <c r="CO262">
        <v>43.5</v>
      </c>
      <c r="CP262">
        <v>46.25</v>
      </c>
      <c r="CQ262">
        <v>44.375</v>
      </c>
      <c r="CR262">
        <v>45.061999999999998</v>
      </c>
      <c r="CS262">
        <v>45.125</v>
      </c>
      <c r="CT262">
        <v>597.44374999999991</v>
      </c>
      <c r="CU262">
        <v>597.51</v>
      </c>
      <c r="CV262">
        <v>0</v>
      </c>
      <c r="CW262">
        <v>1665416521.4000001</v>
      </c>
      <c r="CX262">
        <v>0</v>
      </c>
      <c r="CY262">
        <v>1665411210</v>
      </c>
      <c r="CZ262" t="s">
        <v>356</v>
      </c>
      <c r="DA262">
        <v>1665411210</v>
      </c>
      <c r="DB262">
        <v>1665411207</v>
      </c>
      <c r="DC262">
        <v>2</v>
      </c>
      <c r="DD262">
        <v>-1.1599999999999999</v>
      </c>
      <c r="DE262">
        <v>-4.0000000000000001E-3</v>
      </c>
      <c r="DF262">
        <v>0.52200000000000002</v>
      </c>
      <c r="DG262">
        <v>0.222</v>
      </c>
      <c r="DH262">
        <v>406</v>
      </c>
      <c r="DI262">
        <v>31</v>
      </c>
      <c r="DJ262">
        <v>0.33</v>
      </c>
      <c r="DK262">
        <v>0.17</v>
      </c>
      <c r="DL262">
        <v>-23.48213170731707</v>
      </c>
      <c r="DM262">
        <v>-1.209441114982579</v>
      </c>
      <c r="DN262">
        <v>0.15973751554564389</v>
      </c>
      <c r="DO262">
        <v>0</v>
      </c>
      <c r="DP262">
        <v>2.5941190243902441</v>
      </c>
      <c r="DQ262">
        <v>-3.6286202090594917E-2</v>
      </c>
      <c r="DR262">
        <v>4.2737182102788067E-3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3.2959200000000002</v>
      </c>
      <c r="EB262">
        <v>2.6254200000000001</v>
      </c>
      <c r="EC262">
        <v>0.25069900000000001</v>
      </c>
      <c r="ED262">
        <v>0.25135600000000002</v>
      </c>
      <c r="EE262">
        <v>0.14718700000000001</v>
      </c>
      <c r="EF262">
        <v>0.13891100000000001</v>
      </c>
      <c r="EG262">
        <v>22663.200000000001</v>
      </c>
      <c r="EH262">
        <v>23152</v>
      </c>
      <c r="EI262">
        <v>28156.3</v>
      </c>
      <c r="EJ262">
        <v>29784.6</v>
      </c>
      <c r="EK262">
        <v>32980.9</v>
      </c>
      <c r="EL262">
        <v>35650.400000000001</v>
      </c>
      <c r="EM262">
        <v>39660.400000000001</v>
      </c>
      <c r="EN262">
        <v>42615.6</v>
      </c>
      <c r="EO262">
        <v>2.2171500000000002</v>
      </c>
      <c r="EP262">
        <v>2.16622</v>
      </c>
      <c r="EQ262">
        <v>5.8654699999999997E-2</v>
      </c>
      <c r="ER262">
        <v>0</v>
      </c>
      <c r="ES262">
        <v>32.7958</v>
      </c>
      <c r="ET262">
        <v>999.9</v>
      </c>
      <c r="EU262">
        <v>69.099999999999994</v>
      </c>
      <c r="EV262">
        <v>36.700000000000003</v>
      </c>
      <c r="EW262">
        <v>42.271500000000003</v>
      </c>
      <c r="EX262">
        <v>56.868000000000002</v>
      </c>
      <c r="EY262">
        <v>-2.15144</v>
      </c>
      <c r="EZ262">
        <v>2</v>
      </c>
      <c r="FA262">
        <v>0.51305599999999996</v>
      </c>
      <c r="FB262">
        <v>1.0411999999999999</v>
      </c>
      <c r="FC262">
        <v>20.2669</v>
      </c>
      <c r="FD262">
        <v>5.2175900000000004</v>
      </c>
      <c r="FE262">
        <v>12.004</v>
      </c>
      <c r="FF262">
        <v>4.9858500000000001</v>
      </c>
      <c r="FG262">
        <v>3.2844799999999998</v>
      </c>
      <c r="FH262">
        <v>5753.7</v>
      </c>
      <c r="FI262">
        <v>9999</v>
      </c>
      <c r="FJ262">
        <v>9999</v>
      </c>
      <c r="FK262">
        <v>465.6</v>
      </c>
      <c r="FL262">
        <v>1.86581</v>
      </c>
      <c r="FM262">
        <v>1.8621799999999999</v>
      </c>
      <c r="FN262">
        <v>1.8642700000000001</v>
      </c>
      <c r="FO262">
        <v>1.8603499999999999</v>
      </c>
      <c r="FP262">
        <v>1.8610199999999999</v>
      </c>
      <c r="FQ262">
        <v>1.8601399999999999</v>
      </c>
      <c r="FR262">
        <v>1.8618399999999999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1.6</v>
      </c>
      <c r="GH262">
        <v>0.27379999999999999</v>
      </c>
      <c r="GI262">
        <v>0.1107589500545309</v>
      </c>
      <c r="GJ262">
        <v>1.50489809740067E-3</v>
      </c>
      <c r="GK262">
        <v>-2.0552440134273611E-7</v>
      </c>
      <c r="GL262">
        <v>-9.6702536598140934E-11</v>
      </c>
      <c r="GM262">
        <v>-9.7891647304491333E-2</v>
      </c>
      <c r="GN262">
        <v>9.3380900660654225E-3</v>
      </c>
      <c r="GO262">
        <v>6.5945522138961576E-7</v>
      </c>
      <c r="GP262">
        <v>5.8990856701692426E-7</v>
      </c>
      <c r="GQ262">
        <v>7</v>
      </c>
      <c r="GR262">
        <v>2047</v>
      </c>
      <c r="GS262">
        <v>3</v>
      </c>
      <c r="GT262">
        <v>37</v>
      </c>
      <c r="GU262">
        <v>88.5</v>
      </c>
      <c r="GV262">
        <v>88.5</v>
      </c>
      <c r="GW262">
        <v>4.1113299999999997</v>
      </c>
      <c r="GX262">
        <v>2.5293000000000001</v>
      </c>
      <c r="GY262">
        <v>2.04834</v>
      </c>
      <c r="GZ262">
        <v>2.6171899999999999</v>
      </c>
      <c r="HA262">
        <v>2.1972700000000001</v>
      </c>
      <c r="HB262">
        <v>2.3339799999999999</v>
      </c>
      <c r="HC262">
        <v>41.717399999999998</v>
      </c>
      <c r="HD262">
        <v>14.7012</v>
      </c>
      <c r="HE262">
        <v>18</v>
      </c>
      <c r="HF262">
        <v>703.96699999999998</v>
      </c>
      <c r="HG262">
        <v>735.36199999999997</v>
      </c>
      <c r="HH262">
        <v>30.9999</v>
      </c>
      <c r="HI262">
        <v>33.8626</v>
      </c>
      <c r="HJ262">
        <v>30.0002</v>
      </c>
      <c r="HK262">
        <v>33.549900000000001</v>
      </c>
      <c r="HL262">
        <v>33.498399999999997</v>
      </c>
      <c r="HM262">
        <v>82.213700000000003</v>
      </c>
      <c r="HN262">
        <v>25.171199999999999</v>
      </c>
      <c r="HO262">
        <v>90.302000000000007</v>
      </c>
      <c r="HP262">
        <v>31</v>
      </c>
      <c r="HQ262">
        <v>1648.52</v>
      </c>
      <c r="HR262">
        <v>34.2363</v>
      </c>
      <c r="HS262">
        <v>99.093000000000004</v>
      </c>
      <c r="HT262">
        <v>98.780799999999999</v>
      </c>
    </row>
    <row r="263" spans="1:228" x14ac:dyDescent="0.2">
      <c r="A263">
        <v>248</v>
      </c>
      <c r="B263">
        <v>1665416522.0999999</v>
      </c>
      <c r="C263">
        <v>986.5</v>
      </c>
      <c r="D263" t="s">
        <v>855</v>
      </c>
      <c r="E263" t="s">
        <v>856</v>
      </c>
      <c r="F263">
        <v>4</v>
      </c>
      <c r="G263">
        <v>1665416520.0999999</v>
      </c>
      <c r="H263">
        <f t="shared" si="102"/>
        <v>6.474392684790102E-3</v>
      </c>
      <c r="I263">
        <f t="shared" si="103"/>
        <v>6.4743926847901019</v>
      </c>
      <c r="J263">
        <f t="shared" si="104"/>
        <v>24.012190723171848</v>
      </c>
      <c r="K263">
        <f t="shared" si="105"/>
        <v>1617.5614285714289</v>
      </c>
      <c r="L263">
        <f t="shared" si="106"/>
        <v>1486.3481811535794</v>
      </c>
      <c r="M263">
        <f t="shared" si="107"/>
        <v>150.85548289854015</v>
      </c>
      <c r="N263">
        <f t="shared" si="108"/>
        <v>164.17284558171892</v>
      </c>
      <c r="O263">
        <f t="shared" si="109"/>
        <v>0.4386847922823795</v>
      </c>
      <c r="P263">
        <f t="shared" si="110"/>
        <v>3.6943155339537874</v>
      </c>
      <c r="Q263">
        <f t="shared" si="111"/>
        <v>0.41166351580442007</v>
      </c>
      <c r="R263">
        <f t="shared" si="112"/>
        <v>0.25957863423983191</v>
      </c>
      <c r="S263">
        <f t="shared" si="113"/>
        <v>226.13601137965534</v>
      </c>
      <c r="T263">
        <f t="shared" si="114"/>
        <v>33.761508971449793</v>
      </c>
      <c r="U263">
        <f t="shared" si="115"/>
        <v>33.750514285714289</v>
      </c>
      <c r="V263">
        <f t="shared" si="116"/>
        <v>5.2691031948132157</v>
      </c>
      <c r="W263">
        <f t="shared" si="117"/>
        <v>69.903689116064911</v>
      </c>
      <c r="X263">
        <f t="shared" si="118"/>
        <v>3.7437410860220148</v>
      </c>
      <c r="Y263">
        <f t="shared" si="119"/>
        <v>5.3555701184898519</v>
      </c>
      <c r="Z263">
        <f t="shared" si="120"/>
        <v>1.5253621087912008</v>
      </c>
      <c r="AA263">
        <f t="shared" si="121"/>
        <v>-285.52071739924349</v>
      </c>
      <c r="AB263">
        <f t="shared" si="122"/>
        <v>58.074525775522851</v>
      </c>
      <c r="AC263">
        <f t="shared" si="123"/>
        <v>3.6319342669542114</v>
      </c>
      <c r="AD263">
        <f t="shared" si="124"/>
        <v>2.3217540228889035</v>
      </c>
      <c r="AE263">
        <f t="shared" si="125"/>
        <v>46.706047634656329</v>
      </c>
      <c r="AF263">
        <f t="shared" si="126"/>
        <v>6.4841475839638951</v>
      </c>
      <c r="AG263">
        <f t="shared" si="127"/>
        <v>24.012190723171848</v>
      </c>
      <c r="AH263">
        <v>1699.1726069667529</v>
      </c>
      <c r="AI263">
        <v>1682.0170303030291</v>
      </c>
      <c r="AJ263">
        <v>1.6718876185361691</v>
      </c>
      <c r="AK263">
        <v>66.861594045505171</v>
      </c>
      <c r="AL263">
        <f t="shared" si="128"/>
        <v>6.4743926847901019</v>
      </c>
      <c r="AM263">
        <v>34.295601579228418</v>
      </c>
      <c r="AN263">
        <v>36.885644242424242</v>
      </c>
      <c r="AO263">
        <v>1.083755739970036E-5</v>
      </c>
      <c r="AP263">
        <v>85.609805602652457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47425.838735795594</v>
      </c>
      <c r="AV263">
        <f t="shared" si="132"/>
        <v>1200.0957142857139</v>
      </c>
      <c r="AW263">
        <f t="shared" si="133"/>
        <v>1026.0082421656243</v>
      </c>
      <c r="AX263">
        <f t="shared" si="134"/>
        <v>0.85493867693402692</v>
      </c>
      <c r="AY263">
        <f t="shared" si="135"/>
        <v>0.18843164648267197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1665416520.0999999</v>
      </c>
      <c r="BF263">
        <v>1617.5614285714289</v>
      </c>
      <c r="BG263">
        <v>1641.318571428571</v>
      </c>
      <c r="BH263">
        <v>36.886314285714278</v>
      </c>
      <c r="BI263">
        <v>34.292314285714291</v>
      </c>
      <c r="BJ263">
        <v>1615.962857142857</v>
      </c>
      <c r="BK263">
        <v>36.612457142857139</v>
      </c>
      <c r="BL263">
        <v>650.01628571428569</v>
      </c>
      <c r="BM263">
        <v>101.3941428571429</v>
      </c>
      <c r="BN263">
        <v>9.989791428571429E-2</v>
      </c>
      <c r="BO263">
        <v>34.042099999999998</v>
      </c>
      <c r="BP263">
        <v>33.750514285714289</v>
      </c>
      <c r="BQ263">
        <v>999.89999999999986</v>
      </c>
      <c r="BR263">
        <v>0</v>
      </c>
      <c r="BS263">
        <v>0</v>
      </c>
      <c r="BT263">
        <v>9027.0528571428567</v>
      </c>
      <c r="BU263">
        <v>0</v>
      </c>
      <c r="BV263">
        <v>249.37857142857141</v>
      </c>
      <c r="BW263">
        <v>-23.755842857142859</v>
      </c>
      <c r="BX263">
        <v>1679.514285714286</v>
      </c>
      <c r="BY263">
        <v>1699.5985714285709</v>
      </c>
      <c r="BZ263">
        <v>2.5939742857142858</v>
      </c>
      <c r="CA263">
        <v>1641.318571428571</v>
      </c>
      <c r="CB263">
        <v>34.292314285714291</v>
      </c>
      <c r="CC263">
        <v>3.740055714285714</v>
      </c>
      <c r="CD263">
        <v>3.4770400000000001</v>
      </c>
      <c r="CE263">
        <v>27.750785714285719</v>
      </c>
      <c r="CF263">
        <v>26.50805714285714</v>
      </c>
      <c r="CG263">
        <v>1200.0957142857139</v>
      </c>
      <c r="CH263">
        <v>0.49996057142857142</v>
      </c>
      <c r="CI263">
        <v>0.50003942857142858</v>
      </c>
      <c r="CJ263">
        <v>0</v>
      </c>
      <c r="CK263">
        <v>1000.031142857143</v>
      </c>
      <c r="CL263">
        <v>4.9990899999999998</v>
      </c>
      <c r="CM263">
        <v>10886.27142857143</v>
      </c>
      <c r="CN263">
        <v>9558.4814285714292</v>
      </c>
      <c r="CO263">
        <v>43.5</v>
      </c>
      <c r="CP263">
        <v>46.25</v>
      </c>
      <c r="CQ263">
        <v>44.375</v>
      </c>
      <c r="CR263">
        <v>45.061999999999998</v>
      </c>
      <c r="CS263">
        <v>45.125</v>
      </c>
      <c r="CT263">
        <v>597.50142857142862</v>
      </c>
      <c r="CU263">
        <v>597.59428571428566</v>
      </c>
      <c r="CV263">
        <v>0</v>
      </c>
      <c r="CW263">
        <v>1665416525.5999999</v>
      </c>
      <c r="CX263">
        <v>0</v>
      </c>
      <c r="CY263">
        <v>1665411210</v>
      </c>
      <c r="CZ263" t="s">
        <v>356</v>
      </c>
      <c r="DA263">
        <v>1665411210</v>
      </c>
      <c r="DB263">
        <v>1665411207</v>
      </c>
      <c r="DC263">
        <v>2</v>
      </c>
      <c r="DD263">
        <v>-1.1599999999999999</v>
      </c>
      <c r="DE263">
        <v>-4.0000000000000001E-3</v>
      </c>
      <c r="DF263">
        <v>0.52200000000000002</v>
      </c>
      <c r="DG263">
        <v>0.222</v>
      </c>
      <c r="DH263">
        <v>406</v>
      </c>
      <c r="DI263">
        <v>31</v>
      </c>
      <c r="DJ263">
        <v>0.33</v>
      </c>
      <c r="DK263">
        <v>0.17</v>
      </c>
      <c r="DL263">
        <v>-23.536424390243901</v>
      </c>
      <c r="DM263">
        <v>-1.5246480836237879</v>
      </c>
      <c r="DN263">
        <v>0.16756241324338009</v>
      </c>
      <c r="DO263">
        <v>0</v>
      </c>
      <c r="DP263">
        <v>2.5922334146341459</v>
      </c>
      <c r="DQ263">
        <v>-1.5429616724733679E-2</v>
      </c>
      <c r="DR263">
        <v>2.8517128868548649E-3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3.2960699999999998</v>
      </c>
      <c r="EB263">
        <v>2.62534</v>
      </c>
      <c r="EC263">
        <v>0.25129499999999999</v>
      </c>
      <c r="ED263">
        <v>0.251973</v>
      </c>
      <c r="EE263">
        <v>0.14718400000000001</v>
      </c>
      <c r="EF263">
        <v>0.138876</v>
      </c>
      <c r="EG263">
        <v>22645.4</v>
      </c>
      <c r="EH263">
        <v>23133.3</v>
      </c>
      <c r="EI263">
        <v>28156.7</v>
      </c>
      <c r="EJ263">
        <v>29785.200000000001</v>
      </c>
      <c r="EK263">
        <v>32981.599999999999</v>
      </c>
      <c r="EL263">
        <v>35652.5</v>
      </c>
      <c r="EM263">
        <v>39661.1</v>
      </c>
      <c r="EN263">
        <v>42616.3</v>
      </c>
      <c r="EO263">
        <v>2.2174</v>
      </c>
      <c r="EP263">
        <v>2.1660200000000001</v>
      </c>
      <c r="EQ263">
        <v>5.9586E-2</v>
      </c>
      <c r="ER263">
        <v>0</v>
      </c>
      <c r="ES263">
        <v>32.794800000000002</v>
      </c>
      <c r="ET263">
        <v>999.9</v>
      </c>
      <c r="EU263">
        <v>69.099999999999994</v>
      </c>
      <c r="EV263">
        <v>36.700000000000003</v>
      </c>
      <c r="EW263">
        <v>42.267400000000002</v>
      </c>
      <c r="EX263">
        <v>56.777999999999999</v>
      </c>
      <c r="EY263">
        <v>-2.2155499999999999</v>
      </c>
      <c r="EZ263">
        <v>2</v>
      </c>
      <c r="FA263">
        <v>0.513158</v>
      </c>
      <c r="FB263">
        <v>1.0429200000000001</v>
      </c>
      <c r="FC263">
        <v>20.266999999999999</v>
      </c>
      <c r="FD263">
        <v>5.21774</v>
      </c>
      <c r="FE263">
        <v>12.004</v>
      </c>
      <c r="FF263">
        <v>4.9861000000000004</v>
      </c>
      <c r="FG263">
        <v>3.2844500000000001</v>
      </c>
      <c r="FH263">
        <v>5754.1</v>
      </c>
      <c r="FI263">
        <v>9999</v>
      </c>
      <c r="FJ263">
        <v>9999</v>
      </c>
      <c r="FK263">
        <v>465.6</v>
      </c>
      <c r="FL263">
        <v>1.8657900000000001</v>
      </c>
      <c r="FM263">
        <v>1.8621799999999999</v>
      </c>
      <c r="FN263">
        <v>1.8642399999999999</v>
      </c>
      <c r="FO263">
        <v>1.8603499999999999</v>
      </c>
      <c r="FP263">
        <v>1.86103</v>
      </c>
      <c r="FQ263">
        <v>1.86012</v>
      </c>
      <c r="FR263">
        <v>1.8618300000000001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1.6</v>
      </c>
      <c r="GH263">
        <v>0.27389999999999998</v>
      </c>
      <c r="GI263">
        <v>0.1107589500545309</v>
      </c>
      <c r="GJ263">
        <v>1.50489809740067E-3</v>
      </c>
      <c r="GK263">
        <v>-2.0552440134273611E-7</v>
      </c>
      <c r="GL263">
        <v>-9.6702536598140934E-11</v>
      </c>
      <c r="GM263">
        <v>-9.7891647304491333E-2</v>
      </c>
      <c r="GN263">
        <v>9.3380900660654225E-3</v>
      </c>
      <c r="GO263">
        <v>6.5945522138961576E-7</v>
      </c>
      <c r="GP263">
        <v>5.8990856701692426E-7</v>
      </c>
      <c r="GQ263">
        <v>7</v>
      </c>
      <c r="GR263">
        <v>2047</v>
      </c>
      <c r="GS263">
        <v>3</v>
      </c>
      <c r="GT263">
        <v>37</v>
      </c>
      <c r="GU263">
        <v>88.5</v>
      </c>
      <c r="GV263">
        <v>88.6</v>
      </c>
      <c r="GW263">
        <v>4.1235400000000002</v>
      </c>
      <c r="GX263">
        <v>2.5280800000000001</v>
      </c>
      <c r="GY263">
        <v>2.04834</v>
      </c>
      <c r="GZ263">
        <v>2.6171899999999999</v>
      </c>
      <c r="HA263">
        <v>2.1972700000000001</v>
      </c>
      <c r="HB263">
        <v>2.2839399999999999</v>
      </c>
      <c r="HC263">
        <v>41.717399999999998</v>
      </c>
      <c r="HD263">
        <v>14.692399999999999</v>
      </c>
      <c r="HE263">
        <v>18</v>
      </c>
      <c r="HF263">
        <v>704.21</v>
      </c>
      <c r="HG263">
        <v>735.20799999999997</v>
      </c>
      <c r="HH263">
        <v>31.0002</v>
      </c>
      <c r="HI263">
        <v>33.866100000000003</v>
      </c>
      <c r="HJ263">
        <v>30.0002</v>
      </c>
      <c r="HK263">
        <v>33.552900000000001</v>
      </c>
      <c r="HL263">
        <v>33.501399999999997</v>
      </c>
      <c r="HM263">
        <v>82.467299999999994</v>
      </c>
      <c r="HN263">
        <v>25.171199999999999</v>
      </c>
      <c r="HO263">
        <v>90.302000000000007</v>
      </c>
      <c r="HP263">
        <v>31</v>
      </c>
      <c r="HQ263">
        <v>1655.2</v>
      </c>
      <c r="HR263">
        <v>34.2363</v>
      </c>
      <c r="HS263">
        <v>99.0946</v>
      </c>
      <c r="HT263">
        <v>98.782499999999999</v>
      </c>
    </row>
    <row r="264" spans="1:228" x14ac:dyDescent="0.2">
      <c r="A264">
        <v>249</v>
      </c>
      <c r="B264">
        <v>1665416525.5999999</v>
      </c>
      <c r="C264">
        <v>990</v>
      </c>
      <c r="D264" t="s">
        <v>857</v>
      </c>
      <c r="E264" t="s">
        <v>858</v>
      </c>
      <c r="F264">
        <v>4</v>
      </c>
      <c r="G264">
        <v>1665416523.5285721</v>
      </c>
      <c r="H264">
        <f t="shared" si="102"/>
        <v>6.4921581190022989E-3</v>
      </c>
      <c r="I264">
        <f t="shared" si="103"/>
        <v>6.4921581190022986</v>
      </c>
      <c r="J264">
        <f t="shared" si="104"/>
        <v>23.624868609046583</v>
      </c>
      <c r="K264">
        <f t="shared" si="105"/>
        <v>1623.21</v>
      </c>
      <c r="L264">
        <f t="shared" si="106"/>
        <v>1493.2863827604288</v>
      </c>
      <c r="M264">
        <f t="shared" si="107"/>
        <v>151.5615006803832</v>
      </c>
      <c r="N264">
        <f t="shared" si="108"/>
        <v>164.74813294997662</v>
      </c>
      <c r="O264">
        <f t="shared" si="109"/>
        <v>0.43897501151186447</v>
      </c>
      <c r="P264">
        <f t="shared" si="110"/>
        <v>3.6834918001459602</v>
      </c>
      <c r="Q264">
        <f t="shared" si="111"/>
        <v>0.41184492290383262</v>
      </c>
      <c r="R264">
        <f t="shared" si="112"/>
        <v>0.25970076090107158</v>
      </c>
      <c r="S264">
        <f t="shared" si="113"/>
        <v>226.11363352268992</v>
      </c>
      <c r="T264">
        <f t="shared" si="114"/>
        <v>33.761030094708161</v>
      </c>
      <c r="U264">
        <f t="shared" si="115"/>
        <v>33.761514285714277</v>
      </c>
      <c r="V264">
        <f t="shared" si="116"/>
        <v>5.2723429631535801</v>
      </c>
      <c r="W264">
        <f t="shared" si="117"/>
        <v>69.882651633806518</v>
      </c>
      <c r="X264">
        <f t="shared" si="118"/>
        <v>3.7434731453786574</v>
      </c>
      <c r="Y264">
        <f t="shared" si="119"/>
        <v>5.3567989448867888</v>
      </c>
      <c r="Z264">
        <f t="shared" si="120"/>
        <v>1.5288698177749227</v>
      </c>
      <c r="AA264">
        <f t="shared" si="121"/>
        <v>-286.30417304800136</v>
      </c>
      <c r="AB264">
        <f t="shared" si="122"/>
        <v>56.536981506919993</v>
      </c>
      <c r="AC264">
        <f t="shared" si="123"/>
        <v>3.54642910102808</v>
      </c>
      <c r="AD264">
        <f t="shared" si="124"/>
        <v>-0.10712891736336161</v>
      </c>
      <c r="AE264">
        <f t="shared" si="125"/>
        <v>47.155251241382039</v>
      </c>
      <c r="AF264">
        <f t="shared" si="126"/>
        <v>6.4991062150196468</v>
      </c>
      <c r="AG264">
        <f t="shared" si="127"/>
        <v>23.624868609046583</v>
      </c>
      <c r="AH264">
        <v>1705.372126244936</v>
      </c>
      <c r="AI264">
        <v>1688.106848484849</v>
      </c>
      <c r="AJ264">
        <v>1.73965786084157</v>
      </c>
      <c r="AK264">
        <v>66.861594045505171</v>
      </c>
      <c r="AL264">
        <f t="shared" si="128"/>
        <v>6.4921581190022986</v>
      </c>
      <c r="AM264">
        <v>34.284091494897652</v>
      </c>
      <c r="AN264">
        <v>36.881378181818171</v>
      </c>
      <c r="AO264">
        <v>-2.2644755574991071E-5</v>
      </c>
      <c r="AP264">
        <v>85.609805602652457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47232.148919292049</v>
      </c>
      <c r="AV264">
        <f t="shared" si="132"/>
        <v>1199.975714285714</v>
      </c>
      <c r="AW264">
        <f t="shared" si="133"/>
        <v>1025.9057707371448</v>
      </c>
      <c r="AX264">
        <f t="shared" si="134"/>
        <v>0.85493877794669837</v>
      </c>
      <c r="AY264">
        <f t="shared" si="135"/>
        <v>0.18843184143712788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1665416523.5285721</v>
      </c>
      <c r="BF264">
        <v>1623.21</v>
      </c>
      <c r="BG264">
        <v>1647.1785714285711</v>
      </c>
      <c r="BH264">
        <v>36.883228571428567</v>
      </c>
      <c r="BI264">
        <v>34.283285714285718</v>
      </c>
      <c r="BJ264">
        <v>1621.6114285714291</v>
      </c>
      <c r="BK264">
        <v>36.609428571428573</v>
      </c>
      <c r="BL264">
        <v>650.02871428571427</v>
      </c>
      <c r="BM264">
        <v>101.3951428571429</v>
      </c>
      <c r="BN264">
        <v>0.1001245142857143</v>
      </c>
      <c r="BO264">
        <v>34.046214285714278</v>
      </c>
      <c r="BP264">
        <v>33.761514285714277</v>
      </c>
      <c r="BQ264">
        <v>999.89999999999986</v>
      </c>
      <c r="BR264">
        <v>0</v>
      </c>
      <c r="BS264">
        <v>0</v>
      </c>
      <c r="BT264">
        <v>8989.6428571428569</v>
      </c>
      <c r="BU264">
        <v>0</v>
      </c>
      <c r="BV264">
        <v>201.1022857142857</v>
      </c>
      <c r="BW264">
        <v>-23.9694</v>
      </c>
      <c r="BX264">
        <v>1685.3728571428569</v>
      </c>
      <c r="BY264">
        <v>1705.6542857142861</v>
      </c>
      <c r="BZ264">
        <v>2.5999628571428568</v>
      </c>
      <c r="CA264">
        <v>1647.1785714285711</v>
      </c>
      <c r="CB264">
        <v>34.283285714285718</v>
      </c>
      <c r="CC264">
        <v>3.7397800000000001</v>
      </c>
      <c r="CD264">
        <v>3.476158571428571</v>
      </c>
      <c r="CE264">
        <v>27.74952857142857</v>
      </c>
      <c r="CF264">
        <v>26.503742857142861</v>
      </c>
      <c r="CG264">
        <v>1199.975714285714</v>
      </c>
      <c r="CH264">
        <v>0.49995842857142853</v>
      </c>
      <c r="CI264">
        <v>0.50004157142857142</v>
      </c>
      <c r="CJ264">
        <v>0</v>
      </c>
      <c r="CK264">
        <v>999.97028571428564</v>
      </c>
      <c r="CL264">
        <v>4.9990899999999998</v>
      </c>
      <c r="CM264">
        <v>10852.928571428571</v>
      </c>
      <c r="CN264">
        <v>9557.517142857143</v>
      </c>
      <c r="CO264">
        <v>43.5</v>
      </c>
      <c r="CP264">
        <v>46.25</v>
      </c>
      <c r="CQ264">
        <v>44.375</v>
      </c>
      <c r="CR264">
        <v>45.061999999999998</v>
      </c>
      <c r="CS264">
        <v>45.125</v>
      </c>
      <c r="CT264">
        <v>597.43714285714282</v>
      </c>
      <c r="CU264">
        <v>597.53857142857146</v>
      </c>
      <c r="CV264">
        <v>0</v>
      </c>
      <c r="CW264">
        <v>1665416529.2</v>
      </c>
      <c r="CX264">
        <v>0</v>
      </c>
      <c r="CY264">
        <v>1665411210</v>
      </c>
      <c r="CZ264" t="s">
        <v>356</v>
      </c>
      <c r="DA264">
        <v>1665411210</v>
      </c>
      <c r="DB264">
        <v>1665411207</v>
      </c>
      <c r="DC264">
        <v>2</v>
      </c>
      <c r="DD264">
        <v>-1.1599999999999999</v>
      </c>
      <c r="DE264">
        <v>-4.0000000000000001E-3</v>
      </c>
      <c r="DF264">
        <v>0.52200000000000002</v>
      </c>
      <c r="DG264">
        <v>0.222</v>
      </c>
      <c r="DH264">
        <v>406</v>
      </c>
      <c r="DI264">
        <v>31</v>
      </c>
      <c r="DJ264">
        <v>0.33</v>
      </c>
      <c r="DK264">
        <v>0.17</v>
      </c>
      <c r="DL264">
        <v>-23.66831707317073</v>
      </c>
      <c r="DM264">
        <v>-1.600879442508762</v>
      </c>
      <c r="DN264">
        <v>0.17415962246959171</v>
      </c>
      <c r="DO264">
        <v>0</v>
      </c>
      <c r="DP264">
        <v>2.5928473170731698</v>
      </c>
      <c r="DQ264">
        <v>2.4017142857141838E-2</v>
      </c>
      <c r="DR264">
        <v>3.851385575436986E-3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3.2960099999999999</v>
      </c>
      <c r="EB264">
        <v>2.6252499999999999</v>
      </c>
      <c r="EC264">
        <v>0.25182100000000002</v>
      </c>
      <c r="ED264">
        <v>0.25250299999999998</v>
      </c>
      <c r="EE264">
        <v>0.147171</v>
      </c>
      <c r="EF264">
        <v>0.13886499999999999</v>
      </c>
      <c r="EG264">
        <v>22628.799999999999</v>
      </c>
      <c r="EH264">
        <v>23117.1</v>
      </c>
      <c r="EI264">
        <v>28156</v>
      </c>
      <c r="EJ264">
        <v>29785.5</v>
      </c>
      <c r="EK264">
        <v>32981.9</v>
      </c>
      <c r="EL264">
        <v>35653.1</v>
      </c>
      <c r="EM264">
        <v>39660.800000000003</v>
      </c>
      <c r="EN264">
        <v>42616.5</v>
      </c>
      <c r="EO264">
        <v>2.21712</v>
      </c>
      <c r="EP264">
        <v>2.1659999999999999</v>
      </c>
      <c r="EQ264">
        <v>5.9790900000000001E-2</v>
      </c>
      <c r="ER264">
        <v>0</v>
      </c>
      <c r="ES264">
        <v>32.797400000000003</v>
      </c>
      <c r="ET264">
        <v>999.9</v>
      </c>
      <c r="EU264">
        <v>69.099999999999994</v>
      </c>
      <c r="EV264">
        <v>36.799999999999997</v>
      </c>
      <c r="EW264">
        <v>42.500999999999998</v>
      </c>
      <c r="EX264">
        <v>56.927999999999997</v>
      </c>
      <c r="EY264">
        <v>-2.11138</v>
      </c>
      <c r="EZ264">
        <v>2</v>
      </c>
      <c r="FA264">
        <v>0.51312800000000003</v>
      </c>
      <c r="FB264">
        <v>1.0432399999999999</v>
      </c>
      <c r="FC264">
        <v>20.2669</v>
      </c>
      <c r="FD264">
        <v>5.2174399999999999</v>
      </c>
      <c r="FE264">
        <v>12.004</v>
      </c>
      <c r="FF264">
        <v>4.9858500000000001</v>
      </c>
      <c r="FG264">
        <v>3.2844500000000001</v>
      </c>
      <c r="FH264">
        <v>5754.1</v>
      </c>
      <c r="FI264">
        <v>9999</v>
      </c>
      <c r="FJ264">
        <v>9999</v>
      </c>
      <c r="FK264">
        <v>465.6</v>
      </c>
      <c r="FL264">
        <v>1.86578</v>
      </c>
      <c r="FM264">
        <v>1.8621799999999999</v>
      </c>
      <c r="FN264">
        <v>1.8642399999999999</v>
      </c>
      <c r="FO264">
        <v>1.86033</v>
      </c>
      <c r="FP264">
        <v>1.86103</v>
      </c>
      <c r="FQ264">
        <v>1.8601000000000001</v>
      </c>
      <c r="FR264">
        <v>1.86182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1.6</v>
      </c>
      <c r="GH264">
        <v>0.27379999999999999</v>
      </c>
      <c r="GI264">
        <v>0.1107589500545309</v>
      </c>
      <c r="GJ264">
        <v>1.50489809740067E-3</v>
      </c>
      <c r="GK264">
        <v>-2.0552440134273611E-7</v>
      </c>
      <c r="GL264">
        <v>-9.6702536598140934E-11</v>
      </c>
      <c r="GM264">
        <v>-9.7891647304491333E-2</v>
      </c>
      <c r="GN264">
        <v>9.3380900660654225E-3</v>
      </c>
      <c r="GO264">
        <v>6.5945522138961576E-7</v>
      </c>
      <c r="GP264">
        <v>5.8990856701692426E-7</v>
      </c>
      <c r="GQ264">
        <v>7</v>
      </c>
      <c r="GR264">
        <v>2047</v>
      </c>
      <c r="GS264">
        <v>3</v>
      </c>
      <c r="GT264">
        <v>37</v>
      </c>
      <c r="GU264">
        <v>88.6</v>
      </c>
      <c r="GV264">
        <v>88.6</v>
      </c>
      <c r="GW264">
        <v>4.1357400000000002</v>
      </c>
      <c r="GX264">
        <v>2.5280800000000001</v>
      </c>
      <c r="GY264">
        <v>2.04834</v>
      </c>
      <c r="GZ264">
        <v>2.6171899999999999</v>
      </c>
      <c r="HA264">
        <v>2.1972700000000001</v>
      </c>
      <c r="HB264">
        <v>2.2949199999999998</v>
      </c>
      <c r="HC264">
        <v>41.743600000000001</v>
      </c>
      <c r="HD264">
        <v>14.6837</v>
      </c>
      <c r="HE264">
        <v>18</v>
      </c>
      <c r="HF264">
        <v>704.00900000000001</v>
      </c>
      <c r="HG264">
        <v>735.20699999999999</v>
      </c>
      <c r="HH264">
        <v>31.0002</v>
      </c>
      <c r="HI264">
        <v>33.869100000000003</v>
      </c>
      <c r="HJ264">
        <v>30.0002</v>
      </c>
      <c r="HK264">
        <v>33.555500000000002</v>
      </c>
      <c r="HL264">
        <v>33.503300000000003</v>
      </c>
      <c r="HM264">
        <v>82.701700000000002</v>
      </c>
      <c r="HN264">
        <v>25.171199999999999</v>
      </c>
      <c r="HO264">
        <v>90.302000000000007</v>
      </c>
      <c r="HP264">
        <v>31</v>
      </c>
      <c r="HQ264">
        <v>1661.88</v>
      </c>
      <c r="HR264">
        <v>34.2363</v>
      </c>
      <c r="HS264">
        <v>99.093199999999996</v>
      </c>
      <c r="HT264">
        <v>98.783199999999994</v>
      </c>
    </row>
    <row r="265" spans="1:228" x14ac:dyDescent="0.2">
      <c r="A265">
        <v>250</v>
      </c>
      <c r="B265">
        <v>1665416529.5999999</v>
      </c>
      <c r="C265">
        <v>994</v>
      </c>
      <c r="D265" t="s">
        <v>859</v>
      </c>
      <c r="E265" t="s">
        <v>860</v>
      </c>
      <c r="F265">
        <v>4</v>
      </c>
      <c r="G265">
        <v>1665416527.5999999</v>
      </c>
      <c r="H265">
        <f t="shared" si="102"/>
        <v>6.48917352612667E-3</v>
      </c>
      <c r="I265">
        <f t="shared" si="103"/>
        <v>6.4891735261266703</v>
      </c>
      <c r="J265">
        <f t="shared" si="104"/>
        <v>23.116265926888509</v>
      </c>
      <c r="K265">
        <f t="shared" si="105"/>
        <v>1630.0571428571429</v>
      </c>
      <c r="L265">
        <f t="shared" si="106"/>
        <v>1501.5260731773394</v>
      </c>
      <c r="M265">
        <f t="shared" si="107"/>
        <v>152.39369568650525</v>
      </c>
      <c r="N265">
        <f t="shared" si="108"/>
        <v>165.43864047231028</v>
      </c>
      <c r="O265">
        <f t="shared" si="109"/>
        <v>0.43758263164809119</v>
      </c>
      <c r="P265">
        <f t="shared" si="110"/>
        <v>3.6784964399250719</v>
      </c>
      <c r="Q265">
        <f t="shared" si="111"/>
        <v>0.41058451335040569</v>
      </c>
      <c r="R265">
        <f t="shared" si="112"/>
        <v>0.25890206515797948</v>
      </c>
      <c r="S265">
        <f t="shared" si="113"/>
        <v>226.12468252065796</v>
      </c>
      <c r="T265">
        <f t="shared" si="114"/>
        <v>33.763500069231512</v>
      </c>
      <c r="U265">
        <f t="shared" si="115"/>
        <v>33.77337142857143</v>
      </c>
      <c r="V265">
        <f t="shared" si="116"/>
        <v>5.2758371210837112</v>
      </c>
      <c r="W265">
        <f t="shared" si="117"/>
        <v>69.866279771486489</v>
      </c>
      <c r="X265">
        <f t="shared" si="118"/>
        <v>3.7430463408991503</v>
      </c>
      <c r="Y265">
        <f t="shared" si="119"/>
        <v>5.3574433233623324</v>
      </c>
      <c r="Z265">
        <f t="shared" si="120"/>
        <v>1.5327907801845608</v>
      </c>
      <c r="AA265">
        <f t="shared" si="121"/>
        <v>-286.17255250218614</v>
      </c>
      <c r="AB265">
        <f t="shared" si="122"/>
        <v>54.53665251904085</v>
      </c>
      <c r="AC265">
        <f t="shared" si="123"/>
        <v>3.4258334786801461</v>
      </c>
      <c r="AD265">
        <f t="shared" si="124"/>
        <v>-2.0853839838071835</v>
      </c>
      <c r="AE265">
        <f t="shared" si="125"/>
        <v>47.205929307794243</v>
      </c>
      <c r="AF265">
        <f t="shared" si="126"/>
        <v>6.4907628016450598</v>
      </c>
      <c r="AG265">
        <f t="shared" si="127"/>
        <v>23.116265926888509</v>
      </c>
      <c r="AH265">
        <v>1712.378753875792</v>
      </c>
      <c r="AI265">
        <v>1695.1548484848479</v>
      </c>
      <c r="AJ265">
        <v>1.783086328207188</v>
      </c>
      <c r="AK265">
        <v>66.861594045505171</v>
      </c>
      <c r="AL265">
        <f t="shared" si="128"/>
        <v>6.4891735261266703</v>
      </c>
      <c r="AM265">
        <v>34.282704617223807</v>
      </c>
      <c r="AN265">
        <v>36.878744242424261</v>
      </c>
      <c r="AO265">
        <v>-2.841256787984718E-6</v>
      </c>
      <c r="AP265">
        <v>85.609805602652457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47142.728679321161</v>
      </c>
      <c r="AV265">
        <f t="shared" si="132"/>
        <v>1200.048571428571</v>
      </c>
      <c r="AW265">
        <f t="shared" si="133"/>
        <v>1025.9666707360921</v>
      </c>
      <c r="AX265">
        <f t="shared" si="134"/>
        <v>0.85493762099541759</v>
      </c>
      <c r="AY265">
        <f t="shared" si="135"/>
        <v>0.18842960852115584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1665416527.5999999</v>
      </c>
      <c r="BF265">
        <v>1630.0571428571429</v>
      </c>
      <c r="BG265">
        <v>1654.06</v>
      </c>
      <c r="BH265">
        <v>36.880014285714289</v>
      </c>
      <c r="BI265">
        <v>34.283357142857128</v>
      </c>
      <c r="BJ265">
        <v>1628.4585714285711</v>
      </c>
      <c r="BK265">
        <v>36.606299999999997</v>
      </c>
      <c r="BL265">
        <v>650.01785714285711</v>
      </c>
      <c r="BM265">
        <v>101.3924285714286</v>
      </c>
      <c r="BN265">
        <v>0.1001118571428572</v>
      </c>
      <c r="BO265">
        <v>34.048371428571429</v>
      </c>
      <c r="BP265">
        <v>33.77337142857143</v>
      </c>
      <c r="BQ265">
        <v>999.89999999999986</v>
      </c>
      <c r="BR265">
        <v>0</v>
      </c>
      <c r="BS265">
        <v>0</v>
      </c>
      <c r="BT265">
        <v>8972.6785714285706</v>
      </c>
      <c r="BU265">
        <v>0</v>
      </c>
      <c r="BV265">
        <v>175.20614285714291</v>
      </c>
      <c r="BW265">
        <v>-24.003742857142861</v>
      </c>
      <c r="BX265">
        <v>1692.475714285714</v>
      </c>
      <c r="BY265">
        <v>1712.7814285714289</v>
      </c>
      <c r="BZ265">
        <v>2.5966771428571431</v>
      </c>
      <c r="CA265">
        <v>1654.06</v>
      </c>
      <c r="CB265">
        <v>34.283357142857128</v>
      </c>
      <c r="CC265">
        <v>3.739357142857143</v>
      </c>
      <c r="CD265">
        <v>3.4760742857142861</v>
      </c>
      <c r="CE265">
        <v>27.747585714285719</v>
      </c>
      <c r="CF265">
        <v>26.503342857142862</v>
      </c>
      <c r="CG265">
        <v>1200.048571428571</v>
      </c>
      <c r="CH265">
        <v>0.499996</v>
      </c>
      <c r="CI265">
        <v>0.500004</v>
      </c>
      <c r="CJ265">
        <v>0</v>
      </c>
      <c r="CK265">
        <v>999.97700000000009</v>
      </c>
      <c r="CL265">
        <v>4.9990899999999998</v>
      </c>
      <c r="CM265">
        <v>10811.6</v>
      </c>
      <c r="CN265">
        <v>9558.2271428571421</v>
      </c>
      <c r="CO265">
        <v>43.5</v>
      </c>
      <c r="CP265">
        <v>46.241</v>
      </c>
      <c r="CQ265">
        <v>44.375</v>
      </c>
      <c r="CR265">
        <v>45.061999999999998</v>
      </c>
      <c r="CS265">
        <v>45.125</v>
      </c>
      <c r="CT265">
        <v>597.5200000000001</v>
      </c>
      <c r="CU265">
        <v>597.52857142857158</v>
      </c>
      <c r="CV265">
        <v>0</v>
      </c>
      <c r="CW265">
        <v>1665416532.8</v>
      </c>
      <c r="CX265">
        <v>0</v>
      </c>
      <c r="CY265">
        <v>1665411210</v>
      </c>
      <c r="CZ265" t="s">
        <v>356</v>
      </c>
      <c r="DA265">
        <v>1665411210</v>
      </c>
      <c r="DB265">
        <v>1665411207</v>
      </c>
      <c r="DC265">
        <v>2</v>
      </c>
      <c r="DD265">
        <v>-1.1599999999999999</v>
      </c>
      <c r="DE265">
        <v>-4.0000000000000001E-3</v>
      </c>
      <c r="DF265">
        <v>0.52200000000000002</v>
      </c>
      <c r="DG265">
        <v>0.222</v>
      </c>
      <c r="DH265">
        <v>406</v>
      </c>
      <c r="DI265">
        <v>31</v>
      </c>
      <c r="DJ265">
        <v>0.33</v>
      </c>
      <c r="DK265">
        <v>0.17</v>
      </c>
      <c r="DL265">
        <v>-23.783158536585361</v>
      </c>
      <c r="DM265">
        <v>-1.5157693379791271</v>
      </c>
      <c r="DN265">
        <v>0.1658263755178005</v>
      </c>
      <c r="DO265">
        <v>0</v>
      </c>
      <c r="DP265">
        <v>2.5940795121951221</v>
      </c>
      <c r="DQ265">
        <v>3.0361672473870571E-2</v>
      </c>
      <c r="DR265">
        <v>4.1021071035354188E-3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3.2960699999999998</v>
      </c>
      <c r="EB265">
        <v>2.6252499999999999</v>
      </c>
      <c r="EC265">
        <v>0.25244</v>
      </c>
      <c r="ED265">
        <v>0.25310199999999999</v>
      </c>
      <c r="EE265">
        <v>0.14715700000000001</v>
      </c>
      <c r="EF265">
        <v>0.13886999999999999</v>
      </c>
      <c r="EG265">
        <v>22610.2</v>
      </c>
      <c r="EH265">
        <v>23098.3</v>
      </c>
      <c r="EI265">
        <v>28156.2</v>
      </c>
      <c r="EJ265">
        <v>29785.4</v>
      </c>
      <c r="EK265">
        <v>32982.699999999997</v>
      </c>
      <c r="EL265">
        <v>35653.199999999997</v>
      </c>
      <c r="EM265">
        <v>39661.1</v>
      </c>
      <c r="EN265">
        <v>42616.7</v>
      </c>
      <c r="EO265">
        <v>2.2170299999999998</v>
      </c>
      <c r="EP265">
        <v>2.16595</v>
      </c>
      <c r="EQ265">
        <v>6.0312400000000002E-2</v>
      </c>
      <c r="ER265">
        <v>0</v>
      </c>
      <c r="ES265">
        <v>32.797499999999999</v>
      </c>
      <c r="ET265">
        <v>999.9</v>
      </c>
      <c r="EU265">
        <v>69</v>
      </c>
      <c r="EV265">
        <v>36.799999999999997</v>
      </c>
      <c r="EW265">
        <v>42.439599999999999</v>
      </c>
      <c r="EX265">
        <v>57.228000000000002</v>
      </c>
      <c r="EY265">
        <v>-2.1434299999999999</v>
      </c>
      <c r="EZ265">
        <v>2</v>
      </c>
      <c r="FA265">
        <v>0.51312000000000002</v>
      </c>
      <c r="FB265">
        <v>1.0443800000000001</v>
      </c>
      <c r="FC265">
        <v>20.2668</v>
      </c>
      <c r="FD265">
        <v>5.2172900000000002</v>
      </c>
      <c r="FE265">
        <v>12.004</v>
      </c>
      <c r="FF265">
        <v>4.9860499999999996</v>
      </c>
      <c r="FG265">
        <v>3.2844799999999998</v>
      </c>
      <c r="FH265">
        <v>5754.1</v>
      </c>
      <c r="FI265">
        <v>9999</v>
      </c>
      <c r="FJ265">
        <v>9999</v>
      </c>
      <c r="FK265">
        <v>465.6</v>
      </c>
      <c r="FL265">
        <v>1.8657999999999999</v>
      </c>
      <c r="FM265">
        <v>1.8621799999999999</v>
      </c>
      <c r="FN265">
        <v>1.86425</v>
      </c>
      <c r="FO265">
        <v>1.8603400000000001</v>
      </c>
      <c r="FP265">
        <v>1.86103</v>
      </c>
      <c r="FQ265">
        <v>1.86009</v>
      </c>
      <c r="FR265">
        <v>1.86185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1.6</v>
      </c>
      <c r="GH265">
        <v>0.2737</v>
      </c>
      <c r="GI265">
        <v>0.1107589500545309</v>
      </c>
      <c r="GJ265">
        <v>1.50489809740067E-3</v>
      </c>
      <c r="GK265">
        <v>-2.0552440134273611E-7</v>
      </c>
      <c r="GL265">
        <v>-9.6702536598140934E-11</v>
      </c>
      <c r="GM265">
        <v>-9.7891647304491333E-2</v>
      </c>
      <c r="GN265">
        <v>9.3380900660654225E-3</v>
      </c>
      <c r="GO265">
        <v>6.5945522138961576E-7</v>
      </c>
      <c r="GP265">
        <v>5.8990856701692426E-7</v>
      </c>
      <c r="GQ265">
        <v>7</v>
      </c>
      <c r="GR265">
        <v>2047</v>
      </c>
      <c r="GS265">
        <v>3</v>
      </c>
      <c r="GT265">
        <v>37</v>
      </c>
      <c r="GU265">
        <v>88.7</v>
      </c>
      <c r="GV265">
        <v>88.7</v>
      </c>
      <c r="GW265">
        <v>4.1491699999999998</v>
      </c>
      <c r="GX265">
        <v>2.5280800000000001</v>
      </c>
      <c r="GY265">
        <v>2.04834</v>
      </c>
      <c r="GZ265">
        <v>2.6184099999999999</v>
      </c>
      <c r="HA265">
        <v>2.1972700000000001</v>
      </c>
      <c r="HB265">
        <v>2.2924799999999999</v>
      </c>
      <c r="HC265">
        <v>41.743600000000001</v>
      </c>
      <c r="HD265">
        <v>14.6837</v>
      </c>
      <c r="HE265">
        <v>18</v>
      </c>
      <c r="HF265">
        <v>703.95899999999995</v>
      </c>
      <c r="HG265">
        <v>735.18899999999996</v>
      </c>
      <c r="HH265">
        <v>31.000299999999999</v>
      </c>
      <c r="HI265">
        <v>33.871400000000001</v>
      </c>
      <c r="HJ265">
        <v>30.0002</v>
      </c>
      <c r="HK265">
        <v>33.558500000000002</v>
      </c>
      <c r="HL265">
        <v>33.505699999999997</v>
      </c>
      <c r="HM265">
        <v>82.954099999999997</v>
      </c>
      <c r="HN265">
        <v>25.171199999999999</v>
      </c>
      <c r="HO265">
        <v>90.302000000000007</v>
      </c>
      <c r="HP265">
        <v>31</v>
      </c>
      <c r="HQ265">
        <v>1668.55</v>
      </c>
      <c r="HR265">
        <v>34.238399999999999</v>
      </c>
      <c r="HS265">
        <v>99.093800000000002</v>
      </c>
      <c r="HT265">
        <v>98.783299999999997</v>
      </c>
    </row>
    <row r="266" spans="1:228" x14ac:dyDescent="0.2">
      <c r="A266">
        <v>251</v>
      </c>
      <c r="B266">
        <v>1665416533.5999999</v>
      </c>
      <c r="C266">
        <v>998</v>
      </c>
      <c r="D266" t="s">
        <v>861</v>
      </c>
      <c r="E266" t="s">
        <v>862</v>
      </c>
      <c r="F266">
        <v>4</v>
      </c>
      <c r="G266">
        <v>1665416531.2874999</v>
      </c>
      <c r="H266">
        <f t="shared" si="102"/>
        <v>6.4536353070911686E-3</v>
      </c>
      <c r="I266">
        <f t="shared" si="103"/>
        <v>6.4536353070911687</v>
      </c>
      <c r="J266">
        <f t="shared" si="104"/>
        <v>23.607073373820377</v>
      </c>
      <c r="K266">
        <f t="shared" si="105"/>
        <v>1636.36</v>
      </c>
      <c r="L266">
        <f t="shared" si="106"/>
        <v>1505.4832003120691</v>
      </c>
      <c r="M266">
        <f t="shared" si="107"/>
        <v>152.79499583721901</v>
      </c>
      <c r="N266">
        <f t="shared" si="108"/>
        <v>166.07798701198649</v>
      </c>
      <c r="O266">
        <f t="shared" si="109"/>
        <v>0.43559473116755226</v>
      </c>
      <c r="P266">
        <f t="shared" si="110"/>
        <v>3.692455143071947</v>
      </c>
      <c r="Q266">
        <f t="shared" si="111"/>
        <v>0.40892782998107929</v>
      </c>
      <c r="R266">
        <f t="shared" si="112"/>
        <v>0.25783965193008496</v>
      </c>
      <c r="S266">
        <f t="shared" si="113"/>
        <v>226.12740485983926</v>
      </c>
      <c r="T266">
        <f t="shared" si="114"/>
        <v>33.76916309933641</v>
      </c>
      <c r="U266">
        <f t="shared" si="115"/>
        <v>33.763525000000001</v>
      </c>
      <c r="V266">
        <f t="shared" si="116"/>
        <v>5.2729353548093663</v>
      </c>
      <c r="W266">
        <f t="shared" si="117"/>
        <v>69.863854953747122</v>
      </c>
      <c r="X266">
        <f t="shared" si="118"/>
        <v>3.7423380545029921</v>
      </c>
      <c r="Y266">
        <f t="shared" si="119"/>
        <v>5.356615458709773</v>
      </c>
      <c r="Z266">
        <f t="shared" si="120"/>
        <v>1.5305973003063742</v>
      </c>
      <c r="AA266">
        <f t="shared" si="121"/>
        <v>-284.60531704272051</v>
      </c>
      <c r="AB266">
        <f t="shared" si="122"/>
        <v>56.15200502499443</v>
      </c>
      <c r="AC266">
        <f t="shared" si="123"/>
        <v>3.5137541702315382</v>
      </c>
      <c r="AD266">
        <f t="shared" si="124"/>
        <v>1.1878470123447258</v>
      </c>
      <c r="AE266">
        <f t="shared" si="125"/>
        <v>46.773037353850277</v>
      </c>
      <c r="AF266">
        <f t="shared" si="126"/>
        <v>6.4668332374460489</v>
      </c>
      <c r="AG266">
        <f t="shared" si="127"/>
        <v>23.607073373820377</v>
      </c>
      <c r="AH266">
        <v>1719.2608414264041</v>
      </c>
      <c r="AI266">
        <v>1702.119333333334</v>
      </c>
      <c r="AJ266">
        <v>1.711190905449147</v>
      </c>
      <c r="AK266">
        <v>66.861594045505171</v>
      </c>
      <c r="AL266">
        <f t="shared" si="128"/>
        <v>6.4536353070911687</v>
      </c>
      <c r="AM266">
        <v>34.285747321812252</v>
      </c>
      <c r="AN266">
        <v>36.867768484848469</v>
      </c>
      <c r="AO266">
        <v>-3.5719119409201827E-5</v>
      </c>
      <c r="AP266">
        <v>85.609805602652457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47392.095942952801</v>
      </c>
      <c r="AV266">
        <f t="shared" si="132"/>
        <v>1200.06375</v>
      </c>
      <c r="AW266">
        <f t="shared" si="133"/>
        <v>1025.9795760931809</v>
      </c>
      <c r="AX266">
        <f t="shared" si="134"/>
        <v>0.85493756151969502</v>
      </c>
      <c r="AY266">
        <f t="shared" si="135"/>
        <v>0.18842949373301149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1665416531.2874999</v>
      </c>
      <c r="BF266">
        <v>1636.36</v>
      </c>
      <c r="BG266">
        <v>1660.1837499999999</v>
      </c>
      <c r="BH266">
        <v>36.873112499999998</v>
      </c>
      <c r="BI266">
        <v>34.286012499999998</v>
      </c>
      <c r="BJ266">
        <v>1634.76</v>
      </c>
      <c r="BK266">
        <v>36.599449999999997</v>
      </c>
      <c r="BL266">
        <v>650.0184999999999</v>
      </c>
      <c r="BM266">
        <v>101.3925</v>
      </c>
      <c r="BN266">
        <v>9.98287125E-2</v>
      </c>
      <c r="BO266">
        <v>34.0456</v>
      </c>
      <c r="BP266">
        <v>33.763525000000001</v>
      </c>
      <c r="BQ266">
        <v>999.9</v>
      </c>
      <c r="BR266">
        <v>0</v>
      </c>
      <c r="BS266">
        <v>0</v>
      </c>
      <c r="BT266">
        <v>9020.7800000000007</v>
      </c>
      <c r="BU266">
        <v>0</v>
      </c>
      <c r="BV266">
        <v>159.881</v>
      </c>
      <c r="BW266">
        <v>-23.824037499999999</v>
      </c>
      <c r="BX266">
        <v>1699.0074999999999</v>
      </c>
      <c r="BY266">
        <v>1719.1275000000001</v>
      </c>
      <c r="BZ266">
        <v>2.5871024999999999</v>
      </c>
      <c r="CA266">
        <v>1660.1837499999999</v>
      </c>
      <c r="CB266">
        <v>34.286012499999998</v>
      </c>
      <c r="CC266">
        <v>3.73865625</v>
      </c>
      <c r="CD266">
        <v>3.4763462500000002</v>
      </c>
      <c r="CE266">
        <v>27.744375000000002</v>
      </c>
      <c r="CF266">
        <v>26.504662499999998</v>
      </c>
      <c r="CG266">
        <v>1200.06375</v>
      </c>
      <c r="CH266">
        <v>0.49999925000000001</v>
      </c>
      <c r="CI266">
        <v>0.5000007500000001</v>
      </c>
      <c r="CJ266">
        <v>0</v>
      </c>
      <c r="CK266">
        <v>999.82275000000004</v>
      </c>
      <c r="CL266">
        <v>4.9990899999999998</v>
      </c>
      <c r="CM266">
        <v>10712.4625</v>
      </c>
      <c r="CN266">
        <v>9558.3537499999984</v>
      </c>
      <c r="CO266">
        <v>43.5</v>
      </c>
      <c r="CP266">
        <v>46.25</v>
      </c>
      <c r="CQ266">
        <v>44.375</v>
      </c>
      <c r="CR266">
        <v>45.061999999999998</v>
      </c>
      <c r="CS266">
        <v>45.125</v>
      </c>
      <c r="CT266">
        <v>597.53</v>
      </c>
      <c r="CU266">
        <v>597.53374999999994</v>
      </c>
      <c r="CV266">
        <v>0</v>
      </c>
      <c r="CW266">
        <v>1665416537</v>
      </c>
      <c r="CX266">
        <v>0</v>
      </c>
      <c r="CY266">
        <v>1665411210</v>
      </c>
      <c r="CZ266" t="s">
        <v>356</v>
      </c>
      <c r="DA266">
        <v>1665411210</v>
      </c>
      <c r="DB266">
        <v>1665411207</v>
      </c>
      <c r="DC266">
        <v>2</v>
      </c>
      <c r="DD266">
        <v>-1.1599999999999999</v>
      </c>
      <c r="DE266">
        <v>-4.0000000000000001E-3</v>
      </c>
      <c r="DF266">
        <v>0.52200000000000002</v>
      </c>
      <c r="DG266">
        <v>0.222</v>
      </c>
      <c r="DH266">
        <v>406</v>
      </c>
      <c r="DI266">
        <v>31</v>
      </c>
      <c r="DJ266">
        <v>0.33</v>
      </c>
      <c r="DK266">
        <v>0.17</v>
      </c>
      <c r="DL266">
        <v>-23.823236585365851</v>
      </c>
      <c r="DM266">
        <v>-1.028581881533124</v>
      </c>
      <c r="DN266">
        <v>0.1504575602686645</v>
      </c>
      <c r="DO266">
        <v>0</v>
      </c>
      <c r="DP266">
        <v>2.5935782926829272</v>
      </c>
      <c r="DQ266">
        <v>1.2043902439049709E-3</v>
      </c>
      <c r="DR266">
        <v>4.7774239933145637E-3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3.2960699999999998</v>
      </c>
      <c r="EB266">
        <v>2.6253700000000002</v>
      </c>
      <c r="EC266">
        <v>0.25305499999999997</v>
      </c>
      <c r="ED266">
        <v>0.25369399999999998</v>
      </c>
      <c r="EE266">
        <v>0.14712700000000001</v>
      </c>
      <c r="EF266">
        <v>0.138878</v>
      </c>
      <c r="EG266">
        <v>22592.1</v>
      </c>
      <c r="EH266">
        <v>23079.9</v>
      </c>
      <c r="EI266">
        <v>28156.9</v>
      </c>
      <c r="EJ266">
        <v>29785.3</v>
      </c>
      <c r="EK266">
        <v>32984.300000000003</v>
      </c>
      <c r="EL266">
        <v>35652.9</v>
      </c>
      <c r="EM266">
        <v>39661.5</v>
      </c>
      <c r="EN266">
        <v>42616.7</v>
      </c>
      <c r="EO266">
        <v>2.2169300000000001</v>
      </c>
      <c r="EP266">
        <v>2.16595</v>
      </c>
      <c r="EQ266">
        <v>5.9157599999999998E-2</v>
      </c>
      <c r="ER266">
        <v>0</v>
      </c>
      <c r="ES266">
        <v>32.794899999999998</v>
      </c>
      <c r="ET266">
        <v>999.9</v>
      </c>
      <c r="EU266">
        <v>69.099999999999994</v>
      </c>
      <c r="EV266">
        <v>36.799999999999997</v>
      </c>
      <c r="EW266">
        <v>42.501899999999999</v>
      </c>
      <c r="EX266">
        <v>56.988</v>
      </c>
      <c r="EY266">
        <v>-2.1995200000000001</v>
      </c>
      <c r="EZ266">
        <v>2</v>
      </c>
      <c r="FA266">
        <v>0.51316300000000004</v>
      </c>
      <c r="FB266">
        <v>1.0474300000000001</v>
      </c>
      <c r="FC266">
        <v>20.2668</v>
      </c>
      <c r="FD266">
        <v>5.2174399999999999</v>
      </c>
      <c r="FE266">
        <v>12.004</v>
      </c>
      <c r="FF266">
        <v>4.9859499999999999</v>
      </c>
      <c r="FG266">
        <v>3.2846500000000001</v>
      </c>
      <c r="FH266">
        <v>5754.4</v>
      </c>
      <c r="FI266">
        <v>9999</v>
      </c>
      <c r="FJ266">
        <v>9999</v>
      </c>
      <c r="FK266">
        <v>465.6</v>
      </c>
      <c r="FL266">
        <v>1.8657999999999999</v>
      </c>
      <c r="FM266">
        <v>1.8621799999999999</v>
      </c>
      <c r="FN266">
        <v>1.86425</v>
      </c>
      <c r="FO266">
        <v>1.8603400000000001</v>
      </c>
      <c r="FP266">
        <v>1.8610100000000001</v>
      </c>
      <c r="FQ266">
        <v>1.8600699999999999</v>
      </c>
      <c r="FR266">
        <v>1.8618399999999999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1.6</v>
      </c>
      <c r="GH266">
        <v>0.27360000000000001</v>
      </c>
      <c r="GI266">
        <v>0.1107589500545309</v>
      </c>
      <c r="GJ266">
        <v>1.50489809740067E-3</v>
      </c>
      <c r="GK266">
        <v>-2.0552440134273611E-7</v>
      </c>
      <c r="GL266">
        <v>-9.6702536598140934E-11</v>
      </c>
      <c r="GM266">
        <v>-9.7891647304491333E-2</v>
      </c>
      <c r="GN266">
        <v>9.3380900660654225E-3</v>
      </c>
      <c r="GO266">
        <v>6.5945522138961576E-7</v>
      </c>
      <c r="GP266">
        <v>5.8990856701692426E-7</v>
      </c>
      <c r="GQ266">
        <v>7</v>
      </c>
      <c r="GR266">
        <v>2047</v>
      </c>
      <c r="GS266">
        <v>3</v>
      </c>
      <c r="GT266">
        <v>37</v>
      </c>
      <c r="GU266">
        <v>88.7</v>
      </c>
      <c r="GV266">
        <v>88.8</v>
      </c>
      <c r="GW266">
        <v>4.1601600000000003</v>
      </c>
      <c r="GX266">
        <v>2.51953</v>
      </c>
      <c r="GY266">
        <v>2.04834</v>
      </c>
      <c r="GZ266">
        <v>2.6171899999999999</v>
      </c>
      <c r="HA266">
        <v>2.1972700000000001</v>
      </c>
      <c r="HB266">
        <v>2.34375</v>
      </c>
      <c r="HC266">
        <v>41.743600000000001</v>
      </c>
      <c r="HD266">
        <v>14.6837</v>
      </c>
      <c r="HE266">
        <v>18</v>
      </c>
      <c r="HF266">
        <v>703.90899999999999</v>
      </c>
      <c r="HG266">
        <v>735.22199999999998</v>
      </c>
      <c r="HH266">
        <v>31.000599999999999</v>
      </c>
      <c r="HI266">
        <v>33.874499999999998</v>
      </c>
      <c r="HJ266">
        <v>30.0002</v>
      </c>
      <c r="HK266">
        <v>33.561500000000002</v>
      </c>
      <c r="HL266">
        <v>33.508499999999998</v>
      </c>
      <c r="HM266">
        <v>83.213300000000004</v>
      </c>
      <c r="HN266">
        <v>25.171199999999999</v>
      </c>
      <c r="HO266">
        <v>90.302000000000007</v>
      </c>
      <c r="HP266">
        <v>31</v>
      </c>
      <c r="HQ266">
        <v>1675.25</v>
      </c>
      <c r="HR266">
        <v>34.255099999999999</v>
      </c>
      <c r="HS266">
        <v>99.095500000000001</v>
      </c>
      <c r="HT266">
        <v>98.783299999999997</v>
      </c>
    </row>
    <row r="267" spans="1:228" x14ac:dyDescent="0.2">
      <c r="A267">
        <v>252</v>
      </c>
      <c r="B267">
        <v>1665416537.5999999</v>
      </c>
      <c r="C267">
        <v>1002</v>
      </c>
      <c r="D267" t="s">
        <v>863</v>
      </c>
      <c r="E267" t="s">
        <v>864</v>
      </c>
      <c r="F267">
        <v>4</v>
      </c>
      <c r="G267">
        <v>1665416535.5999999</v>
      </c>
      <c r="H267">
        <f t="shared" si="102"/>
        <v>6.4250105033070463E-3</v>
      </c>
      <c r="I267">
        <f t="shared" si="103"/>
        <v>6.4250105033070462</v>
      </c>
      <c r="J267">
        <f t="shared" si="104"/>
        <v>22.802819770644835</v>
      </c>
      <c r="K267">
        <f t="shared" si="105"/>
        <v>1643.6328571428569</v>
      </c>
      <c r="L267">
        <f t="shared" si="106"/>
        <v>1515.4786207747043</v>
      </c>
      <c r="M267">
        <f t="shared" si="107"/>
        <v>153.81123416053023</v>
      </c>
      <c r="N267">
        <f t="shared" si="108"/>
        <v>166.81805655213176</v>
      </c>
      <c r="O267">
        <f t="shared" si="109"/>
        <v>0.43437250728437493</v>
      </c>
      <c r="P267">
        <f t="shared" si="110"/>
        <v>3.6841173414493409</v>
      </c>
      <c r="Q267">
        <f t="shared" si="111"/>
        <v>0.40779407187596489</v>
      </c>
      <c r="R267">
        <f t="shared" si="112"/>
        <v>0.25712362632596175</v>
      </c>
      <c r="S267">
        <f t="shared" si="113"/>
        <v>226.10184437967058</v>
      </c>
      <c r="T267">
        <f t="shared" si="114"/>
        <v>33.770875766288974</v>
      </c>
      <c r="U267">
        <f t="shared" si="115"/>
        <v>33.750914285714281</v>
      </c>
      <c r="V267">
        <f t="shared" si="116"/>
        <v>5.2692209742281237</v>
      </c>
      <c r="W267">
        <f t="shared" si="117"/>
        <v>69.854945592600032</v>
      </c>
      <c r="X267">
        <f t="shared" si="118"/>
        <v>3.7411186714835378</v>
      </c>
      <c r="Y267">
        <f t="shared" si="119"/>
        <v>5.3555530531826037</v>
      </c>
      <c r="Z267">
        <f t="shared" si="120"/>
        <v>1.5281023027445859</v>
      </c>
      <c r="AA267">
        <f t="shared" si="121"/>
        <v>-283.34296319584075</v>
      </c>
      <c r="AB267">
        <f t="shared" si="122"/>
        <v>57.823413643898334</v>
      </c>
      <c r="AC267">
        <f t="shared" si="123"/>
        <v>3.6262462596614298</v>
      </c>
      <c r="AD267">
        <f t="shared" si="124"/>
        <v>4.208541087389591</v>
      </c>
      <c r="AE267">
        <f t="shared" si="125"/>
        <v>46.428694048402832</v>
      </c>
      <c r="AF267">
        <f t="shared" si="126"/>
        <v>6.4319964959366125</v>
      </c>
      <c r="AG267">
        <f t="shared" si="127"/>
        <v>22.802819770644835</v>
      </c>
      <c r="AH267">
        <v>1726.1203684184641</v>
      </c>
      <c r="AI267">
        <v>1709.16606060606</v>
      </c>
      <c r="AJ267">
        <v>1.750155955313881</v>
      </c>
      <c r="AK267">
        <v>66.861594045505171</v>
      </c>
      <c r="AL267">
        <f t="shared" si="128"/>
        <v>6.4250105033070462</v>
      </c>
      <c r="AM267">
        <v>34.287151371764971</v>
      </c>
      <c r="AN267">
        <v>36.857724848484843</v>
      </c>
      <c r="AO267">
        <v>-4.7063151991546221E-5</v>
      </c>
      <c r="AP267">
        <v>85.609805602652457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47243.933047335609</v>
      </c>
      <c r="AV267">
        <f t="shared" si="132"/>
        <v>1199.9142857142861</v>
      </c>
      <c r="AW267">
        <f t="shared" si="133"/>
        <v>1025.8531421656326</v>
      </c>
      <c r="AX267">
        <f t="shared" si="134"/>
        <v>0.85493868552032604</v>
      </c>
      <c r="AY267">
        <f t="shared" si="135"/>
        <v>0.18843166305422931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1665416535.5999999</v>
      </c>
      <c r="BF267">
        <v>1643.6328571428569</v>
      </c>
      <c r="BG267">
        <v>1667.308571428571</v>
      </c>
      <c r="BH267">
        <v>36.860671428571429</v>
      </c>
      <c r="BI267">
        <v>34.287557142857132</v>
      </c>
      <c r="BJ267">
        <v>1642.034285714285</v>
      </c>
      <c r="BK267">
        <v>36.587142857142851</v>
      </c>
      <c r="BL267">
        <v>650.03928571428571</v>
      </c>
      <c r="BM267">
        <v>101.3932857142857</v>
      </c>
      <c r="BN267">
        <v>0.1002174285714286</v>
      </c>
      <c r="BO267">
        <v>34.042042857142853</v>
      </c>
      <c r="BP267">
        <v>33.750914285714281</v>
      </c>
      <c r="BQ267">
        <v>999.89999999999986</v>
      </c>
      <c r="BR267">
        <v>0</v>
      </c>
      <c r="BS267">
        <v>0</v>
      </c>
      <c r="BT267">
        <v>8991.9628571428566</v>
      </c>
      <c r="BU267">
        <v>0</v>
      </c>
      <c r="BV267">
        <v>112.755</v>
      </c>
      <c r="BW267">
        <v>-23.675699999999999</v>
      </c>
      <c r="BX267">
        <v>1706.538571428571</v>
      </c>
      <c r="BY267">
        <v>1726.507142857143</v>
      </c>
      <c r="BZ267">
        <v>2.5731299999999999</v>
      </c>
      <c r="CA267">
        <v>1667.308571428571</v>
      </c>
      <c r="CB267">
        <v>34.287557142857132</v>
      </c>
      <c r="CC267">
        <v>3.737421428571428</v>
      </c>
      <c r="CD267">
        <v>3.476524285714286</v>
      </c>
      <c r="CE267">
        <v>27.738714285714281</v>
      </c>
      <c r="CF267">
        <v>26.50552857142857</v>
      </c>
      <c r="CG267">
        <v>1199.9142857142861</v>
      </c>
      <c r="CH267">
        <v>0.4999601428571428</v>
      </c>
      <c r="CI267">
        <v>0.50003985714285715</v>
      </c>
      <c r="CJ267">
        <v>0</v>
      </c>
      <c r="CK267">
        <v>999.63671428571433</v>
      </c>
      <c r="CL267">
        <v>4.9990899999999998</v>
      </c>
      <c r="CM267">
        <v>10664.22857142857</v>
      </c>
      <c r="CN267">
        <v>9557.0371428571416</v>
      </c>
      <c r="CO267">
        <v>43.526571428571437</v>
      </c>
      <c r="CP267">
        <v>46.25</v>
      </c>
      <c r="CQ267">
        <v>44.375</v>
      </c>
      <c r="CR267">
        <v>45.071000000000012</v>
      </c>
      <c r="CS267">
        <v>45.125</v>
      </c>
      <c r="CT267">
        <v>597.41</v>
      </c>
      <c r="CU267">
        <v>597.50428571428586</v>
      </c>
      <c r="CV267">
        <v>0</v>
      </c>
      <c r="CW267">
        <v>1665416541.2</v>
      </c>
      <c r="CX267">
        <v>0</v>
      </c>
      <c r="CY267">
        <v>1665411210</v>
      </c>
      <c r="CZ267" t="s">
        <v>356</v>
      </c>
      <c r="DA267">
        <v>1665411210</v>
      </c>
      <c r="DB267">
        <v>1665411207</v>
      </c>
      <c r="DC267">
        <v>2</v>
      </c>
      <c r="DD267">
        <v>-1.1599999999999999</v>
      </c>
      <c r="DE267">
        <v>-4.0000000000000001E-3</v>
      </c>
      <c r="DF267">
        <v>0.52200000000000002</v>
      </c>
      <c r="DG267">
        <v>0.222</v>
      </c>
      <c r="DH267">
        <v>406</v>
      </c>
      <c r="DI267">
        <v>31</v>
      </c>
      <c r="DJ267">
        <v>0.33</v>
      </c>
      <c r="DK267">
        <v>0.17</v>
      </c>
      <c r="DL267">
        <v>-23.83456341463415</v>
      </c>
      <c r="DM267">
        <v>1.3827177700299989E-2</v>
      </c>
      <c r="DN267">
        <v>0.14097637884843811</v>
      </c>
      <c r="DO267">
        <v>1</v>
      </c>
      <c r="DP267">
        <v>2.5904158536585369</v>
      </c>
      <c r="DQ267">
        <v>-5.9295261324044453E-2</v>
      </c>
      <c r="DR267">
        <v>8.9221516533247777E-3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562</v>
      </c>
      <c r="EA267">
        <v>3.2959800000000001</v>
      </c>
      <c r="EB267">
        <v>2.6252300000000002</v>
      </c>
      <c r="EC267">
        <v>0.25365599999999999</v>
      </c>
      <c r="ED267">
        <v>0.254278</v>
      </c>
      <c r="EE267">
        <v>0.14710400000000001</v>
      </c>
      <c r="EF267">
        <v>0.138878</v>
      </c>
      <c r="EG267">
        <v>22573.7</v>
      </c>
      <c r="EH267">
        <v>23061.9</v>
      </c>
      <c r="EI267">
        <v>28156.9</v>
      </c>
      <c r="EJ267">
        <v>29785.5</v>
      </c>
      <c r="EK267">
        <v>32985.4</v>
      </c>
      <c r="EL267">
        <v>35653.1</v>
      </c>
      <c r="EM267">
        <v>39661.800000000003</v>
      </c>
      <c r="EN267">
        <v>42616.9</v>
      </c>
      <c r="EO267">
        <v>2.21732</v>
      </c>
      <c r="EP267">
        <v>2.16587</v>
      </c>
      <c r="EQ267">
        <v>5.9455599999999997E-2</v>
      </c>
      <c r="ER267">
        <v>0</v>
      </c>
      <c r="ES267">
        <v>32.7849</v>
      </c>
      <c r="ET267">
        <v>999.9</v>
      </c>
      <c r="EU267">
        <v>69</v>
      </c>
      <c r="EV267">
        <v>36.799999999999997</v>
      </c>
      <c r="EW267">
        <v>42.4392</v>
      </c>
      <c r="EX267">
        <v>57.287999999999997</v>
      </c>
      <c r="EY267">
        <v>-2.0873400000000002</v>
      </c>
      <c r="EZ267">
        <v>2</v>
      </c>
      <c r="FA267">
        <v>0.51312000000000002</v>
      </c>
      <c r="FB267">
        <v>1.0508999999999999</v>
      </c>
      <c r="FC267">
        <v>20.2669</v>
      </c>
      <c r="FD267">
        <v>5.2172900000000002</v>
      </c>
      <c r="FE267">
        <v>12.004</v>
      </c>
      <c r="FF267">
        <v>4.9861000000000004</v>
      </c>
      <c r="FG267">
        <v>3.2846500000000001</v>
      </c>
      <c r="FH267">
        <v>5754.4</v>
      </c>
      <c r="FI267">
        <v>9999</v>
      </c>
      <c r="FJ267">
        <v>9999</v>
      </c>
      <c r="FK267">
        <v>465.6</v>
      </c>
      <c r="FL267">
        <v>1.8657999999999999</v>
      </c>
      <c r="FM267">
        <v>1.8621799999999999</v>
      </c>
      <c r="FN267">
        <v>1.86422</v>
      </c>
      <c r="FO267">
        <v>1.8603400000000001</v>
      </c>
      <c r="FP267">
        <v>1.8610100000000001</v>
      </c>
      <c r="FQ267">
        <v>1.8601000000000001</v>
      </c>
      <c r="FR267">
        <v>1.8618399999999999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1.6</v>
      </c>
      <c r="GH267">
        <v>0.27350000000000002</v>
      </c>
      <c r="GI267">
        <v>0.1107589500545309</v>
      </c>
      <c r="GJ267">
        <v>1.50489809740067E-3</v>
      </c>
      <c r="GK267">
        <v>-2.0552440134273611E-7</v>
      </c>
      <c r="GL267">
        <v>-9.6702536598140934E-11</v>
      </c>
      <c r="GM267">
        <v>-9.7891647304491333E-2</v>
      </c>
      <c r="GN267">
        <v>9.3380900660654225E-3</v>
      </c>
      <c r="GO267">
        <v>6.5945522138961576E-7</v>
      </c>
      <c r="GP267">
        <v>5.8990856701692426E-7</v>
      </c>
      <c r="GQ267">
        <v>7</v>
      </c>
      <c r="GR267">
        <v>2047</v>
      </c>
      <c r="GS267">
        <v>3</v>
      </c>
      <c r="GT267">
        <v>37</v>
      </c>
      <c r="GU267">
        <v>88.8</v>
      </c>
      <c r="GV267">
        <v>88.8</v>
      </c>
      <c r="GW267">
        <v>4.1748000000000003</v>
      </c>
      <c r="GX267">
        <v>2.52075</v>
      </c>
      <c r="GY267">
        <v>2.04834</v>
      </c>
      <c r="GZ267">
        <v>2.6171899999999999</v>
      </c>
      <c r="HA267">
        <v>2.1972700000000001</v>
      </c>
      <c r="HB267">
        <v>2.3107899999999999</v>
      </c>
      <c r="HC267">
        <v>41.743600000000001</v>
      </c>
      <c r="HD267">
        <v>14.6837</v>
      </c>
      <c r="HE267">
        <v>18</v>
      </c>
      <c r="HF267">
        <v>704.26900000000001</v>
      </c>
      <c r="HG267">
        <v>735.178</v>
      </c>
      <c r="HH267">
        <v>31.000800000000002</v>
      </c>
      <c r="HI267">
        <v>33.875999999999998</v>
      </c>
      <c r="HJ267">
        <v>30.0001</v>
      </c>
      <c r="HK267">
        <v>33.563800000000001</v>
      </c>
      <c r="HL267">
        <v>33.5107</v>
      </c>
      <c r="HM267">
        <v>83.477599999999995</v>
      </c>
      <c r="HN267">
        <v>25.171199999999999</v>
      </c>
      <c r="HO267">
        <v>90.302000000000007</v>
      </c>
      <c r="HP267">
        <v>31</v>
      </c>
      <c r="HQ267">
        <v>1681.94</v>
      </c>
      <c r="HR267">
        <v>34.258600000000001</v>
      </c>
      <c r="HS267">
        <v>99.0959</v>
      </c>
      <c r="HT267">
        <v>98.783799999999999</v>
      </c>
    </row>
    <row r="268" spans="1:228" x14ac:dyDescent="0.2">
      <c r="A268">
        <v>253</v>
      </c>
      <c r="B268">
        <v>1665416541.5999999</v>
      </c>
      <c r="C268">
        <v>1006</v>
      </c>
      <c r="D268" t="s">
        <v>865</v>
      </c>
      <c r="E268" t="s">
        <v>866</v>
      </c>
      <c r="F268">
        <v>4</v>
      </c>
      <c r="G268">
        <v>1665416539.2874999</v>
      </c>
      <c r="H268">
        <f t="shared" si="102"/>
        <v>6.3854875583230957E-3</v>
      </c>
      <c r="I268">
        <f t="shared" si="103"/>
        <v>6.3854875583230957</v>
      </c>
      <c r="J268">
        <f t="shared" si="104"/>
        <v>23.622034363065932</v>
      </c>
      <c r="K268">
        <f t="shared" si="105"/>
        <v>1649.7212500000001</v>
      </c>
      <c r="L268">
        <f t="shared" si="106"/>
        <v>1517.6599232391368</v>
      </c>
      <c r="M268">
        <f t="shared" si="107"/>
        <v>154.0316781205741</v>
      </c>
      <c r="N268">
        <f t="shared" si="108"/>
        <v>167.43496265377189</v>
      </c>
      <c r="O268">
        <f t="shared" si="109"/>
        <v>0.43135875178355881</v>
      </c>
      <c r="P268">
        <f t="shared" si="110"/>
        <v>3.6879799315432384</v>
      </c>
      <c r="Q268">
        <f t="shared" si="111"/>
        <v>0.40516157869614139</v>
      </c>
      <c r="R268">
        <f t="shared" si="112"/>
        <v>0.25544700880709359</v>
      </c>
      <c r="S268">
        <f t="shared" si="113"/>
        <v>226.11112011142205</v>
      </c>
      <c r="T268">
        <f t="shared" si="114"/>
        <v>33.776504861410992</v>
      </c>
      <c r="U268">
        <f t="shared" si="115"/>
        <v>33.748937499999997</v>
      </c>
      <c r="V268">
        <f t="shared" si="116"/>
        <v>5.2686389348683322</v>
      </c>
      <c r="W268">
        <f t="shared" si="117"/>
        <v>69.846701546182643</v>
      </c>
      <c r="X268">
        <f t="shared" si="118"/>
        <v>3.7400659518369461</v>
      </c>
      <c r="Y268">
        <f t="shared" si="119"/>
        <v>5.3546779862811622</v>
      </c>
      <c r="Z268">
        <f t="shared" si="120"/>
        <v>1.5285729830313861</v>
      </c>
      <c r="AA268">
        <f t="shared" si="121"/>
        <v>-281.60000132204851</v>
      </c>
      <c r="AB268">
        <f t="shared" si="122"/>
        <v>57.694443095577256</v>
      </c>
      <c r="AC268">
        <f t="shared" si="123"/>
        <v>3.614282048816857</v>
      </c>
      <c r="AD268">
        <f t="shared" si="124"/>
        <v>5.8198439337676433</v>
      </c>
      <c r="AE268">
        <f t="shared" si="125"/>
        <v>46.496946057061947</v>
      </c>
      <c r="AF268">
        <f t="shared" si="126"/>
        <v>6.4059236934352608</v>
      </c>
      <c r="AG268">
        <f t="shared" si="127"/>
        <v>23.622034363065932</v>
      </c>
      <c r="AH268">
        <v>1732.9887713113701</v>
      </c>
      <c r="AI268">
        <v>1715.9109696969699</v>
      </c>
      <c r="AJ268">
        <v>1.693874455326809</v>
      </c>
      <c r="AK268">
        <v>66.861594045505171</v>
      </c>
      <c r="AL268">
        <f t="shared" si="128"/>
        <v>6.3854875583230957</v>
      </c>
      <c r="AM268">
        <v>34.2881972519111</v>
      </c>
      <c r="AN268">
        <v>36.843113333333307</v>
      </c>
      <c r="AO268">
        <v>-4.2535784069478159E-5</v>
      </c>
      <c r="AP268">
        <v>85.609805602652457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47313.270230680093</v>
      </c>
      <c r="AV268">
        <f t="shared" si="132"/>
        <v>1199.9662499999999</v>
      </c>
      <c r="AW268">
        <f t="shared" si="133"/>
        <v>1025.897301094001</v>
      </c>
      <c r="AX268">
        <f t="shared" si="134"/>
        <v>0.85493846272259821</v>
      </c>
      <c r="AY268">
        <f t="shared" si="135"/>
        <v>0.18843123305461471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1665416539.2874999</v>
      </c>
      <c r="BF268">
        <v>1649.7212500000001</v>
      </c>
      <c r="BG268">
        <v>1673.425</v>
      </c>
      <c r="BH268">
        <v>36.850524999999998</v>
      </c>
      <c r="BI268">
        <v>34.287674999999993</v>
      </c>
      <c r="BJ268">
        <v>1648.1212499999999</v>
      </c>
      <c r="BK268">
        <v>36.577087499999998</v>
      </c>
      <c r="BL268">
        <v>650.00400000000002</v>
      </c>
      <c r="BM268">
        <v>101.392875</v>
      </c>
      <c r="BN268">
        <v>0.10000608749999999</v>
      </c>
      <c r="BO268">
        <v>34.039112500000002</v>
      </c>
      <c r="BP268">
        <v>33.748937499999997</v>
      </c>
      <c r="BQ268">
        <v>999.9</v>
      </c>
      <c r="BR268">
        <v>0</v>
      </c>
      <c r="BS268">
        <v>0</v>
      </c>
      <c r="BT268">
        <v>9005.3125</v>
      </c>
      <c r="BU268">
        <v>0</v>
      </c>
      <c r="BV268">
        <v>111.27912499999999</v>
      </c>
      <c r="BW268">
        <v>-23.702249999999999</v>
      </c>
      <c r="BX268">
        <v>1712.8425</v>
      </c>
      <c r="BY268">
        <v>1732.84</v>
      </c>
      <c r="BZ268">
        <v>2.5628250000000001</v>
      </c>
      <c r="CA268">
        <v>1673.425</v>
      </c>
      <c r="CB268">
        <v>34.287674999999993</v>
      </c>
      <c r="CC268">
        <v>3.7363837499999999</v>
      </c>
      <c r="CD268">
        <v>3.4765324999999998</v>
      </c>
      <c r="CE268">
        <v>27.733962500000001</v>
      </c>
      <c r="CF268">
        <v>26.5055625</v>
      </c>
      <c r="CG268">
        <v>1199.9662499999999</v>
      </c>
      <c r="CH268">
        <v>0.499968625</v>
      </c>
      <c r="CI268">
        <v>0.50003137500000006</v>
      </c>
      <c r="CJ268">
        <v>0</v>
      </c>
      <c r="CK268">
        <v>999.71187499999996</v>
      </c>
      <c r="CL268">
        <v>4.9990899999999998</v>
      </c>
      <c r="CM268">
        <v>10684.4</v>
      </c>
      <c r="CN268">
        <v>9557.4812499999989</v>
      </c>
      <c r="CO268">
        <v>43.554250000000003</v>
      </c>
      <c r="CP268">
        <v>46.234250000000003</v>
      </c>
      <c r="CQ268">
        <v>44.375</v>
      </c>
      <c r="CR268">
        <v>45.061999999999998</v>
      </c>
      <c r="CS268">
        <v>45.125</v>
      </c>
      <c r="CT268">
        <v>597.44500000000005</v>
      </c>
      <c r="CU268">
        <v>597.52125000000001</v>
      </c>
      <c r="CV268">
        <v>0</v>
      </c>
      <c r="CW268">
        <v>1665416544.8</v>
      </c>
      <c r="CX268">
        <v>0</v>
      </c>
      <c r="CY268">
        <v>1665411210</v>
      </c>
      <c r="CZ268" t="s">
        <v>356</v>
      </c>
      <c r="DA268">
        <v>1665411210</v>
      </c>
      <c r="DB268">
        <v>1665411207</v>
      </c>
      <c r="DC268">
        <v>2</v>
      </c>
      <c r="DD268">
        <v>-1.1599999999999999</v>
      </c>
      <c r="DE268">
        <v>-4.0000000000000001E-3</v>
      </c>
      <c r="DF268">
        <v>0.52200000000000002</v>
      </c>
      <c r="DG268">
        <v>0.222</v>
      </c>
      <c r="DH268">
        <v>406</v>
      </c>
      <c r="DI268">
        <v>31</v>
      </c>
      <c r="DJ268">
        <v>0.33</v>
      </c>
      <c r="DK268">
        <v>0.17</v>
      </c>
      <c r="DL268">
        <v>-23.837282926829271</v>
      </c>
      <c r="DM268">
        <v>1.1137839721253411</v>
      </c>
      <c r="DN268">
        <v>0.1400836142337839</v>
      </c>
      <c r="DO268">
        <v>0</v>
      </c>
      <c r="DP268">
        <v>2.585339268292683</v>
      </c>
      <c r="DQ268">
        <v>-0.13287512195122059</v>
      </c>
      <c r="DR268">
        <v>1.3700395292542531E-2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365</v>
      </c>
      <c r="EA268">
        <v>3.29609</v>
      </c>
      <c r="EB268">
        <v>2.62548</v>
      </c>
      <c r="EC268">
        <v>0.25424799999999997</v>
      </c>
      <c r="ED268">
        <v>0.25488300000000003</v>
      </c>
      <c r="EE268">
        <v>0.14706</v>
      </c>
      <c r="EF268">
        <v>0.138873</v>
      </c>
      <c r="EG268">
        <v>22555.8</v>
      </c>
      <c r="EH268">
        <v>23043.3</v>
      </c>
      <c r="EI268">
        <v>28157</v>
      </c>
      <c r="EJ268">
        <v>29785.8</v>
      </c>
      <c r="EK268">
        <v>32987.1</v>
      </c>
      <c r="EL268">
        <v>35653.599999999999</v>
      </c>
      <c r="EM268">
        <v>39661.699999999997</v>
      </c>
      <c r="EN268">
        <v>42617.3</v>
      </c>
      <c r="EO268">
        <v>2.2171799999999999</v>
      </c>
      <c r="EP268">
        <v>2.1659000000000002</v>
      </c>
      <c r="EQ268">
        <v>6.0349699999999999E-2</v>
      </c>
      <c r="ER268">
        <v>0</v>
      </c>
      <c r="ES268">
        <v>32.775300000000001</v>
      </c>
      <c r="ET268">
        <v>999.9</v>
      </c>
      <c r="EU268">
        <v>69</v>
      </c>
      <c r="EV268">
        <v>36.799999999999997</v>
      </c>
      <c r="EW268">
        <v>42.4375</v>
      </c>
      <c r="EX268">
        <v>57.018000000000001</v>
      </c>
      <c r="EY268">
        <v>-2.1274000000000002</v>
      </c>
      <c r="EZ268">
        <v>2</v>
      </c>
      <c r="FA268">
        <v>0.51346499999999995</v>
      </c>
      <c r="FB268">
        <v>1.0542899999999999</v>
      </c>
      <c r="FC268">
        <v>20.2669</v>
      </c>
      <c r="FD268">
        <v>5.2172900000000002</v>
      </c>
      <c r="FE268">
        <v>12.004</v>
      </c>
      <c r="FF268">
        <v>4.9866999999999999</v>
      </c>
      <c r="FG268">
        <v>3.2846000000000002</v>
      </c>
      <c r="FH268">
        <v>5754.4</v>
      </c>
      <c r="FI268">
        <v>9999</v>
      </c>
      <c r="FJ268">
        <v>9999</v>
      </c>
      <c r="FK268">
        <v>465.6</v>
      </c>
      <c r="FL268">
        <v>1.86581</v>
      </c>
      <c r="FM268">
        <v>1.8621799999999999</v>
      </c>
      <c r="FN268">
        <v>1.86422</v>
      </c>
      <c r="FO268">
        <v>1.8603499999999999</v>
      </c>
      <c r="FP268">
        <v>1.8610199999999999</v>
      </c>
      <c r="FQ268">
        <v>1.8601000000000001</v>
      </c>
      <c r="FR268">
        <v>1.8618399999999999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1.6</v>
      </c>
      <c r="GH268">
        <v>0.27329999999999999</v>
      </c>
      <c r="GI268">
        <v>0.1107589500545309</v>
      </c>
      <c r="GJ268">
        <v>1.50489809740067E-3</v>
      </c>
      <c r="GK268">
        <v>-2.0552440134273611E-7</v>
      </c>
      <c r="GL268">
        <v>-9.6702536598140934E-11</v>
      </c>
      <c r="GM268">
        <v>-9.7891647304491333E-2</v>
      </c>
      <c r="GN268">
        <v>9.3380900660654225E-3</v>
      </c>
      <c r="GO268">
        <v>6.5945522138961576E-7</v>
      </c>
      <c r="GP268">
        <v>5.8990856701692426E-7</v>
      </c>
      <c r="GQ268">
        <v>7</v>
      </c>
      <c r="GR268">
        <v>2047</v>
      </c>
      <c r="GS268">
        <v>3</v>
      </c>
      <c r="GT268">
        <v>37</v>
      </c>
      <c r="GU268">
        <v>88.9</v>
      </c>
      <c r="GV268">
        <v>88.9</v>
      </c>
      <c r="GW268">
        <v>4.1870099999999999</v>
      </c>
      <c r="GX268">
        <v>2.52441</v>
      </c>
      <c r="GY268">
        <v>2.04834</v>
      </c>
      <c r="GZ268">
        <v>2.6171899999999999</v>
      </c>
      <c r="HA268">
        <v>2.1972700000000001</v>
      </c>
      <c r="HB268">
        <v>2.34985</v>
      </c>
      <c r="HC268">
        <v>41.743600000000001</v>
      </c>
      <c r="HD268">
        <v>14.692399999999999</v>
      </c>
      <c r="HE268">
        <v>18</v>
      </c>
      <c r="HF268">
        <v>704.16800000000001</v>
      </c>
      <c r="HG268">
        <v>735.23900000000003</v>
      </c>
      <c r="HH268">
        <v>31.000900000000001</v>
      </c>
      <c r="HI268">
        <v>33.878300000000003</v>
      </c>
      <c r="HJ268">
        <v>30.0001</v>
      </c>
      <c r="HK268">
        <v>33.566000000000003</v>
      </c>
      <c r="HL268">
        <v>33.5137</v>
      </c>
      <c r="HM268">
        <v>83.735399999999998</v>
      </c>
      <c r="HN268">
        <v>25.171199999999999</v>
      </c>
      <c r="HO268">
        <v>90.302000000000007</v>
      </c>
      <c r="HP268">
        <v>31</v>
      </c>
      <c r="HQ268">
        <v>1688.62</v>
      </c>
      <c r="HR268">
        <v>34.287999999999997</v>
      </c>
      <c r="HS268">
        <v>99.096000000000004</v>
      </c>
      <c r="HT268">
        <v>98.784800000000004</v>
      </c>
    </row>
    <row r="269" spans="1:228" x14ac:dyDescent="0.2">
      <c r="A269">
        <v>254</v>
      </c>
      <c r="B269">
        <v>1665416545.5999999</v>
      </c>
      <c r="C269">
        <v>1010</v>
      </c>
      <c r="D269" t="s">
        <v>867</v>
      </c>
      <c r="E269" t="s">
        <v>868</v>
      </c>
      <c r="F269">
        <v>4</v>
      </c>
      <c r="G269">
        <v>1665416543.5999999</v>
      </c>
      <c r="H269">
        <f t="shared" si="102"/>
        <v>6.3765446018659508E-3</v>
      </c>
      <c r="I269">
        <f t="shared" si="103"/>
        <v>6.3765446018659508</v>
      </c>
      <c r="J269">
        <f t="shared" si="104"/>
        <v>22.992259346738461</v>
      </c>
      <c r="K269">
        <f t="shared" si="105"/>
        <v>1656.805714285714</v>
      </c>
      <c r="L269">
        <f t="shared" si="106"/>
        <v>1526.7186700671753</v>
      </c>
      <c r="M269">
        <f t="shared" si="107"/>
        <v>154.95178744716264</v>
      </c>
      <c r="N269">
        <f t="shared" si="108"/>
        <v>168.15475694022174</v>
      </c>
      <c r="O269">
        <f t="shared" si="109"/>
        <v>0.43016541455425611</v>
      </c>
      <c r="P269">
        <f t="shared" si="110"/>
        <v>3.6858314157485941</v>
      </c>
      <c r="Q269">
        <f t="shared" si="111"/>
        <v>0.40409408910137767</v>
      </c>
      <c r="R269">
        <f t="shared" si="112"/>
        <v>0.25476942888362158</v>
      </c>
      <c r="S269">
        <f t="shared" si="113"/>
        <v>226.11278837817119</v>
      </c>
      <c r="T269">
        <f t="shared" si="114"/>
        <v>33.771879905208799</v>
      </c>
      <c r="U269">
        <f t="shared" si="115"/>
        <v>33.751085714285708</v>
      </c>
      <c r="V269">
        <f t="shared" si="116"/>
        <v>5.269271451821159</v>
      </c>
      <c r="W269">
        <f t="shared" si="117"/>
        <v>69.847707419968657</v>
      </c>
      <c r="X269">
        <f t="shared" si="118"/>
        <v>3.7387945105589493</v>
      </c>
      <c r="Y269">
        <f t="shared" si="119"/>
        <v>5.352780568843797</v>
      </c>
      <c r="Z269">
        <f t="shared" si="120"/>
        <v>1.5304769412622097</v>
      </c>
      <c r="AA269">
        <f t="shared" si="121"/>
        <v>-281.20561694228843</v>
      </c>
      <c r="AB269">
        <f t="shared" si="122"/>
        <v>55.97108259952811</v>
      </c>
      <c r="AC269">
        <f t="shared" si="123"/>
        <v>3.5082934119976885</v>
      </c>
      <c r="AD269">
        <f t="shared" si="124"/>
        <v>4.3865474474085673</v>
      </c>
      <c r="AE269">
        <f t="shared" si="125"/>
        <v>46.855353974722703</v>
      </c>
      <c r="AF269">
        <f t="shared" si="126"/>
        <v>6.3804368361119401</v>
      </c>
      <c r="AG269">
        <f t="shared" si="127"/>
        <v>22.992259346738461</v>
      </c>
      <c r="AH269">
        <v>1739.899024777035</v>
      </c>
      <c r="AI269">
        <v>1722.818424242424</v>
      </c>
      <c r="AJ269">
        <v>1.761042754356585</v>
      </c>
      <c r="AK269">
        <v>66.861594045505171</v>
      </c>
      <c r="AL269">
        <f t="shared" si="128"/>
        <v>6.3765446018659508</v>
      </c>
      <c r="AM269">
        <v>34.28511394908351</v>
      </c>
      <c r="AN269">
        <v>36.836307878787878</v>
      </c>
      <c r="AO269">
        <v>-3.3585850899106998E-5</v>
      </c>
      <c r="AP269">
        <v>85.609805602652457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47275.932550099053</v>
      </c>
      <c r="AV269">
        <f t="shared" si="132"/>
        <v>1199.982857142857</v>
      </c>
      <c r="AW269">
        <f t="shared" si="133"/>
        <v>1025.9107421648553</v>
      </c>
      <c r="AX269">
        <f t="shared" si="134"/>
        <v>0.85493783186831096</v>
      </c>
      <c r="AY269">
        <f t="shared" si="135"/>
        <v>0.18843001550584038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1665416543.5999999</v>
      </c>
      <c r="BF269">
        <v>1656.805714285714</v>
      </c>
      <c r="BG269">
        <v>1680.658571428572</v>
      </c>
      <c r="BH269">
        <v>36.837828571428567</v>
      </c>
      <c r="BI269">
        <v>34.285257142857141</v>
      </c>
      <c r="BJ269">
        <v>1655.2057142857141</v>
      </c>
      <c r="BK269">
        <v>36.564542857142847</v>
      </c>
      <c r="BL269">
        <v>650.03342857142866</v>
      </c>
      <c r="BM269">
        <v>101.3934285714286</v>
      </c>
      <c r="BN269">
        <v>9.9918228571428555E-2</v>
      </c>
      <c r="BO269">
        <v>34.032757142857143</v>
      </c>
      <c r="BP269">
        <v>33.751085714285708</v>
      </c>
      <c r="BQ269">
        <v>999.89999999999986</v>
      </c>
      <c r="BR269">
        <v>0</v>
      </c>
      <c r="BS269">
        <v>0</v>
      </c>
      <c r="BT269">
        <v>8997.8571428571431</v>
      </c>
      <c r="BU269">
        <v>0</v>
      </c>
      <c r="BV269">
        <v>124.30285714285711</v>
      </c>
      <c r="BW269">
        <v>-23.85182857142857</v>
      </c>
      <c r="BX269">
        <v>1720.1728571428571</v>
      </c>
      <c r="BY269">
        <v>1740.3242857142859</v>
      </c>
      <c r="BZ269">
        <v>2.5525757142857151</v>
      </c>
      <c r="CA269">
        <v>1680.658571428572</v>
      </c>
      <c r="CB269">
        <v>34.285257142857141</v>
      </c>
      <c r="CC269">
        <v>3.7351142857142858</v>
      </c>
      <c r="CD269">
        <v>3.476301428571428</v>
      </c>
      <c r="CE269">
        <v>27.72815714285715</v>
      </c>
      <c r="CF269">
        <v>26.504442857142859</v>
      </c>
      <c r="CG269">
        <v>1199.982857142857</v>
      </c>
      <c r="CH269">
        <v>0.49998942857142847</v>
      </c>
      <c r="CI269">
        <v>0.50001057142857142</v>
      </c>
      <c r="CJ269">
        <v>0</v>
      </c>
      <c r="CK269">
        <v>999.61842857142858</v>
      </c>
      <c r="CL269">
        <v>4.9990899999999998</v>
      </c>
      <c r="CM269">
        <v>10682.28571428571</v>
      </c>
      <c r="CN269">
        <v>9557.6757142857132</v>
      </c>
      <c r="CO269">
        <v>43.561999999999998</v>
      </c>
      <c r="CP269">
        <v>46.213999999999999</v>
      </c>
      <c r="CQ269">
        <v>44.375</v>
      </c>
      <c r="CR269">
        <v>45.088999999999999</v>
      </c>
      <c r="CS269">
        <v>45.151571428571437</v>
      </c>
      <c r="CT269">
        <v>597.47857142857151</v>
      </c>
      <c r="CU269">
        <v>597.50428571428563</v>
      </c>
      <c r="CV269">
        <v>0</v>
      </c>
      <c r="CW269">
        <v>1665416549</v>
      </c>
      <c r="CX269">
        <v>0</v>
      </c>
      <c r="CY269">
        <v>1665411210</v>
      </c>
      <c r="CZ269" t="s">
        <v>356</v>
      </c>
      <c r="DA269">
        <v>1665411210</v>
      </c>
      <c r="DB269">
        <v>1665411207</v>
      </c>
      <c r="DC269">
        <v>2</v>
      </c>
      <c r="DD269">
        <v>-1.1599999999999999</v>
      </c>
      <c r="DE269">
        <v>-4.0000000000000001E-3</v>
      </c>
      <c r="DF269">
        <v>0.52200000000000002</v>
      </c>
      <c r="DG269">
        <v>0.222</v>
      </c>
      <c r="DH269">
        <v>406</v>
      </c>
      <c r="DI269">
        <v>31</v>
      </c>
      <c r="DJ269">
        <v>0.33</v>
      </c>
      <c r="DK269">
        <v>0.17</v>
      </c>
      <c r="DL269">
        <v>-23.821960975609759</v>
      </c>
      <c r="DM269">
        <v>0.77375121951218873</v>
      </c>
      <c r="DN269">
        <v>0.13152867048679481</v>
      </c>
      <c r="DO269">
        <v>0</v>
      </c>
      <c r="DP269">
        <v>2.5764648780487809</v>
      </c>
      <c r="DQ269">
        <v>-0.16491846689894851</v>
      </c>
      <c r="DR269">
        <v>1.6345633730703069E-2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365</v>
      </c>
      <c r="EA269">
        <v>3.2960099999999999</v>
      </c>
      <c r="EB269">
        <v>2.6250399999999998</v>
      </c>
      <c r="EC269">
        <v>0.25485200000000002</v>
      </c>
      <c r="ED269">
        <v>0.25547900000000001</v>
      </c>
      <c r="EE269">
        <v>0.14704300000000001</v>
      </c>
      <c r="EF269">
        <v>0.138872</v>
      </c>
      <c r="EG269">
        <v>22536.799999999999</v>
      </c>
      <c r="EH269">
        <v>23025.200000000001</v>
      </c>
      <c r="EI269">
        <v>28156.2</v>
      </c>
      <c r="EJ269">
        <v>29786.400000000001</v>
      </c>
      <c r="EK269">
        <v>32986.800000000003</v>
      </c>
      <c r="EL269">
        <v>35654.300000000003</v>
      </c>
      <c r="EM269">
        <v>39660.6</v>
      </c>
      <c r="EN269">
        <v>42617.9</v>
      </c>
      <c r="EO269">
        <v>2.2172800000000001</v>
      </c>
      <c r="EP269">
        <v>2.1660499999999998</v>
      </c>
      <c r="EQ269">
        <v>6.0833999999999999E-2</v>
      </c>
      <c r="ER269">
        <v>0</v>
      </c>
      <c r="ES269">
        <v>32.765799999999999</v>
      </c>
      <c r="ET269">
        <v>999.9</v>
      </c>
      <c r="EU269">
        <v>69</v>
      </c>
      <c r="EV269">
        <v>36.700000000000003</v>
      </c>
      <c r="EW269">
        <v>42.206499999999998</v>
      </c>
      <c r="EX269">
        <v>56.688000000000002</v>
      </c>
      <c r="EY269">
        <v>-2.1234000000000002</v>
      </c>
      <c r="EZ269">
        <v>2</v>
      </c>
      <c r="FA269">
        <v>0.51309400000000005</v>
      </c>
      <c r="FB269">
        <v>1.05748</v>
      </c>
      <c r="FC269">
        <v>20.2669</v>
      </c>
      <c r="FD269">
        <v>5.2163899999999996</v>
      </c>
      <c r="FE269">
        <v>12.004</v>
      </c>
      <c r="FF269">
        <v>4.9859499999999999</v>
      </c>
      <c r="FG269">
        <v>3.2844500000000001</v>
      </c>
      <c r="FH269">
        <v>5754.7</v>
      </c>
      <c r="FI269">
        <v>9999</v>
      </c>
      <c r="FJ269">
        <v>9999</v>
      </c>
      <c r="FK269">
        <v>465.6</v>
      </c>
      <c r="FL269">
        <v>1.86578</v>
      </c>
      <c r="FM269">
        <v>1.8621799999999999</v>
      </c>
      <c r="FN269">
        <v>1.86422</v>
      </c>
      <c r="FO269">
        <v>1.86033</v>
      </c>
      <c r="FP269">
        <v>1.8610100000000001</v>
      </c>
      <c r="FQ269">
        <v>1.8601000000000001</v>
      </c>
      <c r="FR269">
        <v>1.8618399999999999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1.6</v>
      </c>
      <c r="GH269">
        <v>0.27329999999999999</v>
      </c>
      <c r="GI269">
        <v>0.1107589500545309</v>
      </c>
      <c r="GJ269">
        <v>1.50489809740067E-3</v>
      </c>
      <c r="GK269">
        <v>-2.0552440134273611E-7</v>
      </c>
      <c r="GL269">
        <v>-9.6702536598140934E-11</v>
      </c>
      <c r="GM269">
        <v>-9.7891647304491333E-2</v>
      </c>
      <c r="GN269">
        <v>9.3380900660654225E-3</v>
      </c>
      <c r="GO269">
        <v>6.5945522138961576E-7</v>
      </c>
      <c r="GP269">
        <v>5.8990856701692426E-7</v>
      </c>
      <c r="GQ269">
        <v>7</v>
      </c>
      <c r="GR269">
        <v>2047</v>
      </c>
      <c r="GS269">
        <v>3</v>
      </c>
      <c r="GT269">
        <v>37</v>
      </c>
      <c r="GU269">
        <v>88.9</v>
      </c>
      <c r="GV269">
        <v>89</v>
      </c>
      <c r="GW269">
        <v>4.1992200000000004</v>
      </c>
      <c r="GX269">
        <v>2.52563</v>
      </c>
      <c r="GY269">
        <v>2.04834</v>
      </c>
      <c r="GZ269">
        <v>2.6171899999999999</v>
      </c>
      <c r="HA269">
        <v>2.1972700000000001</v>
      </c>
      <c r="HB269">
        <v>2.34863</v>
      </c>
      <c r="HC269">
        <v>41.743600000000001</v>
      </c>
      <c r="HD269">
        <v>14.692399999999999</v>
      </c>
      <c r="HE269">
        <v>18</v>
      </c>
      <c r="HF269">
        <v>704.28499999999997</v>
      </c>
      <c r="HG269">
        <v>735.41800000000001</v>
      </c>
      <c r="HH269">
        <v>31.000900000000001</v>
      </c>
      <c r="HI269">
        <v>33.879800000000003</v>
      </c>
      <c r="HJ269">
        <v>30.0001</v>
      </c>
      <c r="HK269">
        <v>33.569000000000003</v>
      </c>
      <c r="HL269">
        <v>33.5167</v>
      </c>
      <c r="HM269">
        <v>83.994600000000005</v>
      </c>
      <c r="HN269">
        <v>25.171199999999999</v>
      </c>
      <c r="HO269">
        <v>90.302000000000007</v>
      </c>
      <c r="HP269">
        <v>31</v>
      </c>
      <c r="HQ269">
        <v>1695.29</v>
      </c>
      <c r="HR269">
        <v>34.301099999999998</v>
      </c>
      <c r="HS269">
        <v>99.093100000000007</v>
      </c>
      <c r="HT269">
        <v>98.7864</v>
      </c>
    </row>
    <row r="270" spans="1:228" x14ac:dyDescent="0.2">
      <c r="A270">
        <v>255</v>
      </c>
      <c r="B270">
        <v>1665416549.5999999</v>
      </c>
      <c r="C270">
        <v>1014</v>
      </c>
      <c r="D270" t="s">
        <v>869</v>
      </c>
      <c r="E270" t="s">
        <v>870</v>
      </c>
      <c r="F270">
        <v>4</v>
      </c>
      <c r="G270">
        <v>1665416547.2874999</v>
      </c>
      <c r="H270">
        <f t="shared" si="102"/>
        <v>6.3554859611110069E-3</v>
      </c>
      <c r="I270">
        <f t="shared" si="103"/>
        <v>6.3554859611110066</v>
      </c>
      <c r="J270">
        <f t="shared" si="104"/>
        <v>23.32302010898465</v>
      </c>
      <c r="K270">
        <f t="shared" si="105"/>
        <v>1663.0474999999999</v>
      </c>
      <c r="L270">
        <f t="shared" si="106"/>
        <v>1531.2365904438661</v>
      </c>
      <c r="M270">
        <f t="shared" si="107"/>
        <v>155.40912675516435</v>
      </c>
      <c r="N270">
        <f t="shared" si="108"/>
        <v>168.78695385174956</v>
      </c>
      <c r="O270">
        <f t="shared" si="109"/>
        <v>0.42875250645673624</v>
      </c>
      <c r="P270">
        <f t="shared" si="110"/>
        <v>3.6790849583841707</v>
      </c>
      <c r="Q270">
        <f t="shared" si="111"/>
        <v>0.40280221292942198</v>
      </c>
      <c r="R270">
        <f t="shared" si="112"/>
        <v>0.25395192300860003</v>
      </c>
      <c r="S270">
        <f t="shared" si="113"/>
        <v>226.11482248494286</v>
      </c>
      <c r="T270">
        <f t="shared" si="114"/>
        <v>33.773724648112697</v>
      </c>
      <c r="U270">
        <f t="shared" si="115"/>
        <v>33.748962499999998</v>
      </c>
      <c r="V270">
        <f t="shared" si="116"/>
        <v>5.2686462954505879</v>
      </c>
      <c r="W270">
        <f t="shared" si="117"/>
        <v>69.847382867129809</v>
      </c>
      <c r="X270">
        <f t="shared" si="118"/>
        <v>3.738335215053616</v>
      </c>
      <c r="Y270">
        <f t="shared" si="119"/>
        <v>5.3521478709732406</v>
      </c>
      <c r="Z270">
        <f t="shared" si="120"/>
        <v>1.5303110803969719</v>
      </c>
      <c r="AA270">
        <f t="shared" si="121"/>
        <v>-280.27693088499541</v>
      </c>
      <c r="AB270">
        <f t="shared" si="122"/>
        <v>55.869342854757043</v>
      </c>
      <c r="AC270">
        <f t="shared" si="123"/>
        <v>3.5082651401671812</v>
      </c>
      <c r="AD270">
        <f t="shared" si="124"/>
        <v>5.215499594871666</v>
      </c>
      <c r="AE270">
        <f t="shared" si="125"/>
        <v>46.766393933445187</v>
      </c>
      <c r="AF270">
        <f t="shared" si="126"/>
        <v>6.3657525549394025</v>
      </c>
      <c r="AG270">
        <f t="shared" si="127"/>
        <v>23.32302010898465</v>
      </c>
      <c r="AH270">
        <v>1746.8965583075999</v>
      </c>
      <c r="AI270">
        <v>1729.789939393939</v>
      </c>
      <c r="AJ270">
        <v>1.732320443287751</v>
      </c>
      <c r="AK270">
        <v>66.861594045505171</v>
      </c>
      <c r="AL270">
        <f t="shared" si="128"/>
        <v>6.3554859611110066</v>
      </c>
      <c r="AM270">
        <v>34.286686161278482</v>
      </c>
      <c r="AN270">
        <v>36.829489696969688</v>
      </c>
      <c r="AO270">
        <v>-7.2214106050210262E-6</v>
      </c>
      <c r="AP270">
        <v>85.609805602652457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47155.946095805812</v>
      </c>
      <c r="AV270">
        <f t="shared" si="132"/>
        <v>1199.9962499999999</v>
      </c>
      <c r="AW270">
        <f t="shared" si="133"/>
        <v>1025.9219385932347</v>
      </c>
      <c r="AX270">
        <f t="shared" si="134"/>
        <v>0.85493762050775968</v>
      </c>
      <c r="AY270">
        <f t="shared" si="135"/>
        <v>0.18842960757997609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1665416547.2874999</v>
      </c>
      <c r="BF270">
        <v>1663.0474999999999</v>
      </c>
      <c r="BG270">
        <v>1686.8712499999999</v>
      </c>
      <c r="BH270">
        <v>36.833587499999993</v>
      </c>
      <c r="BI270">
        <v>34.286724999999997</v>
      </c>
      <c r="BJ270">
        <v>1661.4475</v>
      </c>
      <c r="BK270">
        <v>36.560375000000001</v>
      </c>
      <c r="BL270">
        <v>649.99399999999991</v>
      </c>
      <c r="BM270">
        <v>101.392625</v>
      </c>
      <c r="BN270">
        <v>9.9938412500000004E-2</v>
      </c>
      <c r="BO270">
        <v>34.030637499999997</v>
      </c>
      <c r="BP270">
        <v>33.748962499999998</v>
      </c>
      <c r="BQ270">
        <v>999.9</v>
      </c>
      <c r="BR270">
        <v>0</v>
      </c>
      <c r="BS270">
        <v>0</v>
      </c>
      <c r="BT270">
        <v>8974.6875</v>
      </c>
      <c r="BU270">
        <v>0</v>
      </c>
      <c r="BV270">
        <v>123.581</v>
      </c>
      <c r="BW270">
        <v>-23.823812499999999</v>
      </c>
      <c r="BX270">
        <v>1726.6475</v>
      </c>
      <c r="BY270">
        <v>1746.7625</v>
      </c>
      <c r="BZ270">
        <v>2.54687625</v>
      </c>
      <c r="CA270">
        <v>1686.8712499999999</v>
      </c>
      <c r="CB270">
        <v>34.286724999999997</v>
      </c>
      <c r="CC270">
        <v>3.7346525000000002</v>
      </c>
      <c r="CD270">
        <v>3.4764175000000002</v>
      </c>
      <c r="CE270">
        <v>27.7260375</v>
      </c>
      <c r="CF270">
        <v>26.505012499999999</v>
      </c>
      <c r="CG270">
        <v>1199.9962499999999</v>
      </c>
      <c r="CH270">
        <v>0.49999650000000001</v>
      </c>
      <c r="CI270">
        <v>0.50000350000000005</v>
      </c>
      <c r="CJ270">
        <v>0</v>
      </c>
      <c r="CK270">
        <v>999.64412500000003</v>
      </c>
      <c r="CL270">
        <v>4.9990899999999998</v>
      </c>
      <c r="CM270">
        <v>10683.375</v>
      </c>
      <c r="CN270">
        <v>9557.7975000000006</v>
      </c>
      <c r="CO270">
        <v>43.561999999999998</v>
      </c>
      <c r="CP270">
        <v>46.242125000000001</v>
      </c>
      <c r="CQ270">
        <v>44.375</v>
      </c>
      <c r="CR270">
        <v>45.069875000000003</v>
      </c>
      <c r="CS270">
        <v>45.155999999999999</v>
      </c>
      <c r="CT270">
        <v>597.49375000000009</v>
      </c>
      <c r="CU270">
        <v>597.50250000000005</v>
      </c>
      <c r="CV270">
        <v>0</v>
      </c>
      <c r="CW270">
        <v>1665416553.2</v>
      </c>
      <c r="CX270">
        <v>0</v>
      </c>
      <c r="CY270">
        <v>1665411210</v>
      </c>
      <c r="CZ270" t="s">
        <v>356</v>
      </c>
      <c r="DA270">
        <v>1665411210</v>
      </c>
      <c r="DB270">
        <v>1665411207</v>
      </c>
      <c r="DC270">
        <v>2</v>
      </c>
      <c r="DD270">
        <v>-1.1599999999999999</v>
      </c>
      <c r="DE270">
        <v>-4.0000000000000001E-3</v>
      </c>
      <c r="DF270">
        <v>0.52200000000000002</v>
      </c>
      <c r="DG270">
        <v>0.222</v>
      </c>
      <c r="DH270">
        <v>406</v>
      </c>
      <c r="DI270">
        <v>31</v>
      </c>
      <c r="DJ270">
        <v>0.33</v>
      </c>
      <c r="DK270">
        <v>0.17</v>
      </c>
      <c r="DL270">
        <v>-23.784351219512189</v>
      </c>
      <c r="DM270">
        <v>-5.8323344947767308E-2</v>
      </c>
      <c r="DN270">
        <v>8.9763945507909698E-2</v>
      </c>
      <c r="DO270">
        <v>1</v>
      </c>
      <c r="DP270">
        <v>2.5666612195121949</v>
      </c>
      <c r="DQ270">
        <v>-0.15585616724737919</v>
      </c>
      <c r="DR270">
        <v>1.552559887617894E-2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3.2959700000000001</v>
      </c>
      <c r="EB270">
        <v>2.625</v>
      </c>
      <c r="EC270">
        <v>0.25545899999999999</v>
      </c>
      <c r="ED270">
        <v>0.256073</v>
      </c>
      <c r="EE270">
        <v>0.14702399999999999</v>
      </c>
      <c r="EF270">
        <v>0.138874</v>
      </c>
      <c r="EG270">
        <v>22518.6</v>
      </c>
      <c r="EH270">
        <v>23006.3</v>
      </c>
      <c r="EI270">
        <v>28156.5</v>
      </c>
      <c r="EJ270">
        <v>29785.8</v>
      </c>
      <c r="EK270">
        <v>32987.800000000003</v>
      </c>
      <c r="EL270">
        <v>35653.800000000003</v>
      </c>
      <c r="EM270">
        <v>39660.800000000003</v>
      </c>
      <c r="EN270">
        <v>42617.4</v>
      </c>
      <c r="EO270">
        <v>2.2172999999999998</v>
      </c>
      <c r="EP270">
        <v>2.16622</v>
      </c>
      <c r="EQ270">
        <v>6.0945699999999998E-2</v>
      </c>
      <c r="ER270">
        <v>0</v>
      </c>
      <c r="ES270">
        <v>32.758400000000002</v>
      </c>
      <c r="ET270">
        <v>999.9</v>
      </c>
      <c r="EU270">
        <v>69</v>
      </c>
      <c r="EV270">
        <v>36.799999999999997</v>
      </c>
      <c r="EW270">
        <v>42.4358</v>
      </c>
      <c r="EX270">
        <v>56.747999999999998</v>
      </c>
      <c r="EY270">
        <v>-2.1674699999999998</v>
      </c>
      <c r="EZ270">
        <v>2</v>
      </c>
      <c r="FA270">
        <v>0.51355200000000001</v>
      </c>
      <c r="FB270">
        <v>1.0610299999999999</v>
      </c>
      <c r="FC270">
        <v>20.266999999999999</v>
      </c>
      <c r="FD270">
        <v>5.2160900000000003</v>
      </c>
      <c r="FE270">
        <v>12.004</v>
      </c>
      <c r="FF270">
        <v>4.9862500000000001</v>
      </c>
      <c r="FG270">
        <v>3.2844500000000001</v>
      </c>
      <c r="FH270">
        <v>5754.7</v>
      </c>
      <c r="FI270">
        <v>9999</v>
      </c>
      <c r="FJ270">
        <v>9999</v>
      </c>
      <c r="FK270">
        <v>465.6</v>
      </c>
      <c r="FL270">
        <v>1.86582</v>
      </c>
      <c r="FM270">
        <v>1.8621799999999999</v>
      </c>
      <c r="FN270">
        <v>1.8642099999999999</v>
      </c>
      <c r="FO270">
        <v>1.8603499999999999</v>
      </c>
      <c r="FP270">
        <v>1.861</v>
      </c>
      <c r="FQ270">
        <v>1.8601099999999999</v>
      </c>
      <c r="FR270">
        <v>1.8618300000000001</v>
      </c>
      <c r="FS270">
        <v>1.8583799999999999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1.6</v>
      </c>
      <c r="GH270">
        <v>0.27310000000000001</v>
      </c>
      <c r="GI270">
        <v>0.1107589500545309</v>
      </c>
      <c r="GJ270">
        <v>1.50489809740067E-3</v>
      </c>
      <c r="GK270">
        <v>-2.0552440134273611E-7</v>
      </c>
      <c r="GL270">
        <v>-9.6702536598140934E-11</v>
      </c>
      <c r="GM270">
        <v>-9.7891647304491333E-2</v>
      </c>
      <c r="GN270">
        <v>9.3380900660654225E-3</v>
      </c>
      <c r="GO270">
        <v>6.5945522138961576E-7</v>
      </c>
      <c r="GP270">
        <v>5.8990856701692426E-7</v>
      </c>
      <c r="GQ270">
        <v>7</v>
      </c>
      <c r="GR270">
        <v>2047</v>
      </c>
      <c r="GS270">
        <v>3</v>
      </c>
      <c r="GT270">
        <v>37</v>
      </c>
      <c r="GU270">
        <v>89</v>
      </c>
      <c r="GV270">
        <v>89</v>
      </c>
      <c r="GW270">
        <v>4.21387</v>
      </c>
      <c r="GX270">
        <v>2.52075</v>
      </c>
      <c r="GY270">
        <v>2.04834</v>
      </c>
      <c r="GZ270">
        <v>2.6171899999999999</v>
      </c>
      <c r="HA270">
        <v>2.1972700000000001</v>
      </c>
      <c r="HB270">
        <v>2.3327599999999999</v>
      </c>
      <c r="HC270">
        <v>41.743600000000001</v>
      </c>
      <c r="HD270">
        <v>14.6837</v>
      </c>
      <c r="HE270">
        <v>18</v>
      </c>
      <c r="HF270">
        <v>704.33100000000002</v>
      </c>
      <c r="HG270">
        <v>735.62099999999998</v>
      </c>
      <c r="HH270">
        <v>31.001000000000001</v>
      </c>
      <c r="HI270">
        <v>33.881300000000003</v>
      </c>
      <c r="HJ270">
        <v>30.0001</v>
      </c>
      <c r="HK270">
        <v>33.571300000000001</v>
      </c>
      <c r="HL270">
        <v>33.5197</v>
      </c>
      <c r="HM270">
        <v>84.251499999999993</v>
      </c>
      <c r="HN270">
        <v>25.171199999999999</v>
      </c>
      <c r="HO270">
        <v>90.302000000000007</v>
      </c>
      <c r="HP270">
        <v>31</v>
      </c>
      <c r="HQ270">
        <v>1701.97</v>
      </c>
      <c r="HR270">
        <v>34.3232</v>
      </c>
      <c r="HS270">
        <v>99.093999999999994</v>
      </c>
      <c r="HT270">
        <v>98.784899999999993</v>
      </c>
    </row>
    <row r="271" spans="1:228" x14ac:dyDescent="0.2">
      <c r="A271">
        <v>256</v>
      </c>
      <c r="B271">
        <v>1665416553.5999999</v>
      </c>
      <c r="C271">
        <v>1018</v>
      </c>
      <c r="D271" t="s">
        <v>871</v>
      </c>
      <c r="E271" t="s">
        <v>872</v>
      </c>
      <c r="F271">
        <v>4</v>
      </c>
      <c r="G271">
        <v>1665416551.5999999</v>
      </c>
      <c r="H271">
        <f t="shared" si="102"/>
        <v>6.3380067359488255E-3</v>
      </c>
      <c r="I271">
        <f t="shared" si="103"/>
        <v>6.3380067359488255</v>
      </c>
      <c r="J271">
        <f t="shared" si="104"/>
        <v>22.995026688995797</v>
      </c>
      <c r="K271">
        <f t="shared" si="105"/>
        <v>1670.31</v>
      </c>
      <c r="L271">
        <f t="shared" si="106"/>
        <v>1539.4814444620265</v>
      </c>
      <c r="M271">
        <f t="shared" si="107"/>
        <v>156.24854133758205</v>
      </c>
      <c r="N271">
        <f t="shared" si="108"/>
        <v>169.52688973317092</v>
      </c>
      <c r="O271">
        <f t="shared" si="109"/>
        <v>0.42800087970043665</v>
      </c>
      <c r="P271">
        <f t="shared" si="110"/>
        <v>3.6746494023069274</v>
      </c>
      <c r="Q271">
        <f t="shared" si="111"/>
        <v>0.40210935528416925</v>
      </c>
      <c r="R271">
        <f t="shared" si="112"/>
        <v>0.25351397063590358</v>
      </c>
      <c r="S271">
        <f t="shared" si="113"/>
        <v>226.12094966476707</v>
      </c>
      <c r="T271">
        <f t="shared" si="114"/>
        <v>33.775856272905827</v>
      </c>
      <c r="U271">
        <f t="shared" si="115"/>
        <v>33.740400000000001</v>
      </c>
      <c r="V271">
        <f t="shared" si="116"/>
        <v>5.2661258189989066</v>
      </c>
      <c r="W271">
        <f t="shared" si="117"/>
        <v>69.833706684630002</v>
      </c>
      <c r="X271">
        <f t="shared" si="118"/>
        <v>3.7373393565172748</v>
      </c>
      <c r="Y271">
        <f t="shared" si="119"/>
        <v>5.351769988946959</v>
      </c>
      <c r="Z271">
        <f t="shared" si="120"/>
        <v>1.5287864624816319</v>
      </c>
      <c r="AA271">
        <f t="shared" si="121"/>
        <v>-279.50609705534322</v>
      </c>
      <c r="AB271">
        <f t="shared" si="122"/>
        <v>57.247464668843207</v>
      </c>
      <c r="AC271">
        <f t="shared" si="123"/>
        <v>3.5989693774172036</v>
      </c>
      <c r="AD271">
        <f t="shared" si="124"/>
        <v>7.4612866556842619</v>
      </c>
      <c r="AE271">
        <f t="shared" si="125"/>
        <v>46.795840880333657</v>
      </c>
      <c r="AF271">
        <f t="shared" si="126"/>
        <v>6.3406234240973527</v>
      </c>
      <c r="AG271">
        <f t="shared" si="127"/>
        <v>22.995026688995797</v>
      </c>
      <c r="AH271">
        <v>1753.8875920708119</v>
      </c>
      <c r="AI271">
        <v>1736.8096363636359</v>
      </c>
      <c r="AJ271">
        <v>1.7599219312878489</v>
      </c>
      <c r="AK271">
        <v>66.861594045505171</v>
      </c>
      <c r="AL271">
        <f t="shared" si="128"/>
        <v>6.3380067359488255</v>
      </c>
      <c r="AM271">
        <v>34.286142727317042</v>
      </c>
      <c r="AN271">
        <v>36.822107878787868</v>
      </c>
      <c r="AO271">
        <v>-4.5487443729494148E-5</v>
      </c>
      <c r="AP271">
        <v>85.609805602652457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47077.071705505972</v>
      </c>
      <c r="AV271">
        <f t="shared" si="132"/>
        <v>1200.02</v>
      </c>
      <c r="AW271">
        <f t="shared" si="133"/>
        <v>1025.9430993081694</v>
      </c>
      <c r="AX271">
        <f t="shared" si="134"/>
        <v>0.85493833378457817</v>
      </c>
      <c r="AY271">
        <f t="shared" si="135"/>
        <v>0.18843098420423582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1665416551.5999999</v>
      </c>
      <c r="BF271">
        <v>1670.31</v>
      </c>
      <c r="BG271">
        <v>1694.1471428571431</v>
      </c>
      <c r="BH271">
        <v>36.823157142857148</v>
      </c>
      <c r="BI271">
        <v>34.286385714285707</v>
      </c>
      <c r="BJ271">
        <v>1668.71</v>
      </c>
      <c r="BK271">
        <v>36.550042857142863</v>
      </c>
      <c r="BL271">
        <v>650.01057142857155</v>
      </c>
      <c r="BM271">
        <v>101.3941428571429</v>
      </c>
      <c r="BN271">
        <v>0.1001245142857143</v>
      </c>
      <c r="BO271">
        <v>34.02937142857143</v>
      </c>
      <c r="BP271">
        <v>33.740400000000001</v>
      </c>
      <c r="BQ271">
        <v>999.89999999999986</v>
      </c>
      <c r="BR271">
        <v>0</v>
      </c>
      <c r="BS271">
        <v>0</v>
      </c>
      <c r="BT271">
        <v>8959.2857142857138</v>
      </c>
      <c r="BU271">
        <v>0</v>
      </c>
      <c r="BV271">
        <v>118.97628571428569</v>
      </c>
      <c r="BW271">
        <v>-23.83631428571428</v>
      </c>
      <c r="BX271">
        <v>1734.1657142857141</v>
      </c>
      <c r="BY271">
        <v>1754.2942857142859</v>
      </c>
      <c r="BZ271">
        <v>2.5367485714285718</v>
      </c>
      <c r="CA271">
        <v>1694.1471428571431</v>
      </c>
      <c r="CB271">
        <v>34.286385714285707</v>
      </c>
      <c r="CC271">
        <v>3.7336485714285721</v>
      </c>
      <c r="CD271">
        <v>3.476438571428571</v>
      </c>
      <c r="CE271">
        <v>27.721442857142861</v>
      </c>
      <c r="CF271">
        <v>26.505099999999999</v>
      </c>
      <c r="CG271">
        <v>1200.02</v>
      </c>
      <c r="CH271">
        <v>0.49997200000000003</v>
      </c>
      <c r="CI271">
        <v>0.50002800000000003</v>
      </c>
      <c r="CJ271">
        <v>0</v>
      </c>
      <c r="CK271">
        <v>999.65814285714293</v>
      </c>
      <c r="CL271">
        <v>4.9990899999999998</v>
      </c>
      <c r="CM271">
        <v>10651.22857142857</v>
      </c>
      <c r="CN271">
        <v>9557.9157142857148</v>
      </c>
      <c r="CO271">
        <v>43.561999999999998</v>
      </c>
      <c r="CP271">
        <v>46.205000000000013</v>
      </c>
      <c r="CQ271">
        <v>44.375</v>
      </c>
      <c r="CR271">
        <v>45.107000000000014</v>
      </c>
      <c r="CS271">
        <v>45.160428571428568</v>
      </c>
      <c r="CT271">
        <v>597.47714285714289</v>
      </c>
      <c r="CU271">
        <v>597.54285714285709</v>
      </c>
      <c r="CV271">
        <v>0</v>
      </c>
      <c r="CW271">
        <v>1665416556.8</v>
      </c>
      <c r="CX271">
        <v>0</v>
      </c>
      <c r="CY271">
        <v>1665411210</v>
      </c>
      <c r="CZ271" t="s">
        <v>356</v>
      </c>
      <c r="DA271">
        <v>1665411210</v>
      </c>
      <c r="DB271">
        <v>1665411207</v>
      </c>
      <c r="DC271">
        <v>2</v>
      </c>
      <c r="DD271">
        <v>-1.1599999999999999</v>
      </c>
      <c r="DE271">
        <v>-4.0000000000000001E-3</v>
      </c>
      <c r="DF271">
        <v>0.52200000000000002</v>
      </c>
      <c r="DG271">
        <v>0.222</v>
      </c>
      <c r="DH271">
        <v>406</v>
      </c>
      <c r="DI271">
        <v>31</v>
      </c>
      <c r="DJ271">
        <v>0.33</v>
      </c>
      <c r="DK271">
        <v>0.17</v>
      </c>
      <c r="DL271">
        <v>-23.777295121951219</v>
      </c>
      <c r="DM271">
        <v>-0.51465574912893197</v>
      </c>
      <c r="DN271">
        <v>7.9826219640280693E-2</v>
      </c>
      <c r="DO271">
        <v>0</v>
      </c>
      <c r="DP271">
        <v>2.5564965853658541</v>
      </c>
      <c r="DQ271">
        <v>-0.13734689895470439</v>
      </c>
      <c r="DR271">
        <v>1.3644024620780621E-2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365</v>
      </c>
      <c r="EA271">
        <v>3.2960500000000001</v>
      </c>
      <c r="EB271">
        <v>2.6251099999999998</v>
      </c>
      <c r="EC271">
        <v>0.25606000000000001</v>
      </c>
      <c r="ED271">
        <v>0.25667299999999998</v>
      </c>
      <c r="EE271">
        <v>0.147004</v>
      </c>
      <c r="EF271">
        <v>0.138872</v>
      </c>
      <c r="EG271">
        <v>22500.1</v>
      </c>
      <c r="EH271">
        <v>22988.1</v>
      </c>
      <c r="EI271">
        <v>28156.2</v>
      </c>
      <c r="EJ271">
        <v>29786.400000000001</v>
      </c>
      <c r="EK271">
        <v>32988.199999999997</v>
      </c>
      <c r="EL271">
        <v>35654.699999999997</v>
      </c>
      <c r="EM271">
        <v>39660.199999999997</v>
      </c>
      <c r="EN271">
        <v>42618.400000000001</v>
      </c>
      <c r="EO271">
        <v>2.2172299999999998</v>
      </c>
      <c r="EP271">
        <v>2.1660200000000001</v>
      </c>
      <c r="EQ271">
        <v>6.0833999999999999E-2</v>
      </c>
      <c r="ER271">
        <v>0</v>
      </c>
      <c r="ES271">
        <v>32.754600000000003</v>
      </c>
      <c r="ET271">
        <v>999.9</v>
      </c>
      <c r="EU271">
        <v>69</v>
      </c>
      <c r="EV271">
        <v>36.799999999999997</v>
      </c>
      <c r="EW271">
        <v>42.436399999999999</v>
      </c>
      <c r="EX271">
        <v>56.957999999999998</v>
      </c>
      <c r="EY271">
        <v>-2.14744</v>
      </c>
      <c r="EZ271">
        <v>2</v>
      </c>
      <c r="FA271">
        <v>0.51355700000000004</v>
      </c>
      <c r="FB271">
        <v>1.06534</v>
      </c>
      <c r="FC271">
        <v>20.2668</v>
      </c>
      <c r="FD271">
        <v>5.2160900000000003</v>
      </c>
      <c r="FE271">
        <v>12.004</v>
      </c>
      <c r="FF271">
        <v>4.9862000000000002</v>
      </c>
      <c r="FG271">
        <v>3.2844799999999998</v>
      </c>
      <c r="FH271">
        <v>5755</v>
      </c>
      <c r="FI271">
        <v>9999</v>
      </c>
      <c r="FJ271">
        <v>9999</v>
      </c>
      <c r="FK271">
        <v>465.6</v>
      </c>
      <c r="FL271">
        <v>1.8658300000000001</v>
      </c>
      <c r="FM271">
        <v>1.8621799999999999</v>
      </c>
      <c r="FN271">
        <v>1.86422</v>
      </c>
      <c r="FO271">
        <v>1.8603400000000001</v>
      </c>
      <c r="FP271">
        <v>1.8610199999999999</v>
      </c>
      <c r="FQ271">
        <v>1.8601099999999999</v>
      </c>
      <c r="FR271">
        <v>1.8618399999999999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1.6</v>
      </c>
      <c r="GH271">
        <v>0.27310000000000001</v>
      </c>
      <c r="GI271">
        <v>0.1107589500545309</v>
      </c>
      <c r="GJ271">
        <v>1.50489809740067E-3</v>
      </c>
      <c r="GK271">
        <v>-2.0552440134273611E-7</v>
      </c>
      <c r="GL271">
        <v>-9.6702536598140934E-11</v>
      </c>
      <c r="GM271">
        <v>-9.7891647304491333E-2</v>
      </c>
      <c r="GN271">
        <v>9.3380900660654225E-3</v>
      </c>
      <c r="GO271">
        <v>6.5945522138961576E-7</v>
      </c>
      <c r="GP271">
        <v>5.8990856701692426E-7</v>
      </c>
      <c r="GQ271">
        <v>7</v>
      </c>
      <c r="GR271">
        <v>2047</v>
      </c>
      <c r="GS271">
        <v>3</v>
      </c>
      <c r="GT271">
        <v>37</v>
      </c>
      <c r="GU271">
        <v>89.1</v>
      </c>
      <c r="GV271">
        <v>89.1</v>
      </c>
      <c r="GW271">
        <v>4.22485</v>
      </c>
      <c r="GX271">
        <v>2.5293000000000001</v>
      </c>
      <c r="GY271">
        <v>2.04834</v>
      </c>
      <c r="GZ271">
        <v>2.6171899999999999</v>
      </c>
      <c r="HA271">
        <v>2.1972700000000001</v>
      </c>
      <c r="HB271">
        <v>2.3706100000000001</v>
      </c>
      <c r="HC271">
        <v>41.743600000000001</v>
      </c>
      <c r="HD271">
        <v>14.692399999999999</v>
      </c>
      <c r="HE271">
        <v>18</v>
      </c>
      <c r="HF271">
        <v>704.30100000000004</v>
      </c>
      <c r="HG271">
        <v>735.46699999999998</v>
      </c>
      <c r="HH271">
        <v>31.001100000000001</v>
      </c>
      <c r="HI271">
        <v>33.881300000000003</v>
      </c>
      <c r="HJ271">
        <v>30.0001</v>
      </c>
      <c r="HK271">
        <v>33.574300000000001</v>
      </c>
      <c r="HL271">
        <v>33.5227</v>
      </c>
      <c r="HM271">
        <v>84.503299999999996</v>
      </c>
      <c r="HN271">
        <v>25.171199999999999</v>
      </c>
      <c r="HO271">
        <v>90.302000000000007</v>
      </c>
      <c r="HP271">
        <v>31</v>
      </c>
      <c r="HQ271">
        <v>1708.65</v>
      </c>
      <c r="HR271">
        <v>34.350200000000001</v>
      </c>
      <c r="HS271">
        <v>99.092699999999994</v>
      </c>
      <c r="HT271">
        <v>98.787099999999995</v>
      </c>
    </row>
    <row r="272" spans="1:228" x14ac:dyDescent="0.2">
      <c r="A272">
        <v>257</v>
      </c>
      <c r="B272">
        <v>1665416557.5999999</v>
      </c>
      <c r="C272">
        <v>1022</v>
      </c>
      <c r="D272" t="s">
        <v>873</v>
      </c>
      <c r="E272" t="s">
        <v>874</v>
      </c>
      <c r="F272">
        <v>4</v>
      </c>
      <c r="G272">
        <v>1665416555.2874999</v>
      </c>
      <c r="H272">
        <f t="shared" ref="H272:H335" si="136">(I272)/1000</f>
        <v>6.3066869047390551E-3</v>
      </c>
      <c r="I272">
        <f t="shared" ref="I272:I285" si="137">IF(BD272, AL272, AF272)</f>
        <v>6.3066869047390552</v>
      </c>
      <c r="J272">
        <f t="shared" ref="J272:J285" si="138">IF(BD272, AG272, AE272)</f>
        <v>22.632569377450995</v>
      </c>
      <c r="K272">
        <f t="shared" ref="K272:K335" si="139">BF272 - IF(AS272&gt;1, J272*AZ272*100/(AU272*BT272), 0)</f>
        <v>1676.5350000000001</v>
      </c>
      <c r="L272">
        <f t="shared" ref="L272:L335" si="140">((R272-H272/2)*K272-J272)/(R272+H272/2)</f>
        <v>1546.3052829711764</v>
      </c>
      <c r="M272">
        <f t="shared" ref="M272:M335" si="141">L272*(BM272+BN272)/1000</f>
        <v>156.94065942998557</v>
      </c>
      <c r="N272">
        <f t="shared" ref="N272:N285" si="142">(BF272 - IF(AS272&gt;1, J272*AZ272*100/(AU272*BT272), 0))*(BM272+BN272)/1000</f>
        <v>170.15819020671057</v>
      </c>
      <c r="O272">
        <f t="shared" ref="O272:O335" si="143">2/((1/Q272-1/P272)+SIGN(Q272)*SQRT((1/Q272-1/P272)*(1/Q272-1/P272) + 4*BA272/((BA272+1)*(BA272+1))*(2*1/Q272*1/P272-1/P272*1/P272)))</f>
        <v>0.42492632023893334</v>
      </c>
      <c r="P272">
        <f t="shared" ref="P272:P28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3.6858135454773522</v>
      </c>
      <c r="Q272">
        <f t="shared" ref="Q272:Q285" si="145">H272*(1000-(1000*0.61365*EXP(17.502*U272/(240.97+U272))/(BM272+BN272)+BH272)/2)/(1000*0.61365*EXP(17.502*U272/(240.97+U272))/(BM272+BN272)-BH272)</f>
        <v>0.3994659038586349</v>
      </c>
      <c r="R272">
        <f t="shared" ref="R272:R285" si="146">1/((BA272+1)/(O272/1.6)+1/(P272/1.37)) + BA272/((BA272+1)/(O272/1.6) + BA272/(P272/1.37))</f>
        <v>0.25182648346331216</v>
      </c>
      <c r="S272">
        <f t="shared" ref="S272:S285" si="147">(AV272*AY272)</f>
        <v>226.11483823584794</v>
      </c>
      <c r="T272">
        <f t="shared" ref="T272:T335" si="148">(BO272+(S272+2*0.95*0.0000000567*(((BO272+$B$6)+273)^4-(BO272+273)^4)-44100*H272)/(1.84*29.3*P272+8*0.95*0.0000000567*(BO272+273)^3))</f>
        <v>33.779693321582435</v>
      </c>
      <c r="U272">
        <f t="shared" ref="U272:U335" si="149">($C$6*BP272+$D$6*BQ272+$E$6*T272)</f>
        <v>33.746724999999998</v>
      </c>
      <c r="V272">
        <f t="shared" ref="V272:V335" si="150">0.61365*EXP(17.502*U272/(240.97+U272))</f>
        <v>5.2679875587572198</v>
      </c>
      <c r="W272">
        <f t="shared" ref="W272:W335" si="151">(X272/Y272*100)</f>
        <v>69.835050757375257</v>
      </c>
      <c r="X272">
        <f t="shared" ref="X272:X285" si="152">BH272*(BM272+BN272)/1000</f>
        <v>3.7367034322817374</v>
      </c>
      <c r="Y272">
        <f t="shared" ref="Y272:Y285" si="153">0.61365*EXP(17.502*BO272/(240.97+BO272))</f>
        <v>5.3507563777163938</v>
      </c>
      <c r="Z272">
        <f t="shared" ref="Z272:Z285" si="154">(V272-BH272*(BM272+BN272)/1000)</f>
        <v>1.5312841264754824</v>
      </c>
      <c r="AA272">
        <f t="shared" ref="AA272:AA285" si="155">(-H272*44100)</f>
        <v>-278.12489249899232</v>
      </c>
      <c r="AB272">
        <f t="shared" ref="AB272:AB285" si="156">2*29.3*P272*0.92*(BO272-U272)</f>
        <v>55.489650176960097</v>
      </c>
      <c r="AC272">
        <f t="shared" ref="AC272:AC285" si="157">2*0.95*0.0000000567*(((BO272+$B$6)+273)^4-(U272+273)^4)</f>
        <v>3.477944428750519</v>
      </c>
      <c r="AD272">
        <f t="shared" ref="AD272:AD335" si="158">S272+AC272+AA272+AB272</f>
        <v>6.9575403425662472</v>
      </c>
      <c r="AE272">
        <f t="shared" ref="AE272:AE285" si="159">BL272*AS272*(BG272-BF272*(1000-AS272*BI272)/(1000-AS272*BH272))/(100*AZ272)</f>
        <v>46.640208547634472</v>
      </c>
      <c r="AF272">
        <f t="shared" ref="AF272:AF285" si="160">1000*BL272*AS272*(BH272-BI272)/(100*AZ272*(1000-AS272*BH272))</f>
        <v>6.3226241237050438</v>
      </c>
      <c r="AG272">
        <f t="shared" ref="AG272:AG335" si="161">(AH272 - AI272 - BM272*1000/(8.314*(BO272+273.15)) * AK272/BL272 * AJ272) * BL272/(100*AZ272) * (1000 - BI272)/1000</f>
        <v>22.632569377450995</v>
      </c>
      <c r="AH272">
        <v>1760.8268694662411</v>
      </c>
      <c r="AI272">
        <v>1743.836121212121</v>
      </c>
      <c r="AJ272">
        <v>1.776739922718866</v>
      </c>
      <c r="AK272">
        <v>66.861594045505171</v>
      </c>
      <c r="AL272">
        <f t="shared" ref="AL272:AL335" si="162">(AN272 - AM272 + BM272*1000/(8.314*(BO272+273.15)) * AP272/BL272 * AO272) * BL272/(100*AZ272) * 1000/(1000 - AN272)</f>
        <v>6.3066869047390552</v>
      </c>
      <c r="AM272">
        <v>34.287642646461727</v>
      </c>
      <c r="AN272">
        <v>36.810983636363638</v>
      </c>
      <c r="AO272">
        <v>-2.418082868062148E-5</v>
      </c>
      <c r="AP272">
        <v>85.609805602652457</v>
      </c>
      <c r="AQ272">
        <v>0</v>
      </c>
      <c r="AR272">
        <v>0</v>
      </c>
      <c r="AS272">
        <f t="shared" ref="AS272:AS285" si="163">IF(AQ272*$H$12&gt;=AU272,1,(AU272/(AU272-AQ272*$H$12)))</f>
        <v>1</v>
      </c>
      <c r="AT272">
        <f t="shared" ref="AT272:AT335" si="164">(AS272-1)*100</f>
        <v>0</v>
      </c>
      <c r="AU272">
        <f t="shared" ref="AU272:AU285" si="165">MAX(0,($B$12+$C$12*BT272)/(1+$D$12*BT272)*BM272/(BO272+273)*$E$12)</f>
        <v>47276.663044746849</v>
      </c>
      <c r="AV272">
        <f t="shared" ref="AV272:AV285" si="166">$B$10*BU272+$C$10*BV272+$F$10*CG272*(1-CJ272)</f>
        <v>1199.99</v>
      </c>
      <c r="AW272">
        <f t="shared" ref="AW272:AW335" si="167">AV272*AX272</f>
        <v>1025.9172135937035</v>
      </c>
      <c r="AX272">
        <f t="shared" ref="AX272:AX285" si="168">($B$10*$D$8+$C$10*$D$8+$F$10*((CT272+CL272)/MAX(CT272+CL272+CU272, 0.1)*$I$8+CU272/MAX(CT272+CL272+CU272, 0.1)*$J$8))/($B$10+$C$10+$F$10)</f>
        <v>0.8549381358125514</v>
      </c>
      <c r="AY272">
        <f t="shared" ref="AY272:AY285" si="169">($B$10*$K$8+$C$10*$K$8+$F$10*((CT272+CL272)/MAX(CT272+CL272+CU272, 0.1)*$P$8+CU272/MAX(CT272+CL272+CU272, 0.1)*$Q$8))/($B$10+$C$10+$F$10)</f>
        <v>0.18843060211822427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1665416555.2874999</v>
      </c>
      <c r="BF272">
        <v>1676.5350000000001</v>
      </c>
      <c r="BG272">
        <v>1700.31125</v>
      </c>
      <c r="BH272">
        <v>36.817</v>
      </c>
      <c r="BI272">
        <v>34.287424999999999</v>
      </c>
      <c r="BJ272">
        <v>1674.9349999999999</v>
      </c>
      <c r="BK272">
        <v>36.543962499999999</v>
      </c>
      <c r="BL272">
        <v>650.01350000000002</v>
      </c>
      <c r="BM272">
        <v>101.394125</v>
      </c>
      <c r="BN272">
        <v>9.984333749999999E-2</v>
      </c>
      <c r="BO272">
        <v>34.025975000000003</v>
      </c>
      <c r="BP272">
        <v>33.746724999999998</v>
      </c>
      <c r="BQ272">
        <v>999.9</v>
      </c>
      <c r="BR272">
        <v>0</v>
      </c>
      <c r="BS272">
        <v>0</v>
      </c>
      <c r="BT272">
        <v>8997.7337499999994</v>
      </c>
      <c r="BU272">
        <v>0</v>
      </c>
      <c r="BV272">
        <v>109.137625</v>
      </c>
      <c r="BW272">
        <v>-23.772987499999999</v>
      </c>
      <c r="BX272">
        <v>1740.6224999999999</v>
      </c>
      <c r="BY272">
        <v>1760.67875</v>
      </c>
      <c r="BZ272">
        <v>2.5295649999999998</v>
      </c>
      <c r="CA272">
        <v>1700.31125</v>
      </c>
      <c r="CB272">
        <v>34.287424999999999</v>
      </c>
      <c r="CC272">
        <v>3.7330212500000002</v>
      </c>
      <c r="CD272">
        <v>3.47653875</v>
      </c>
      <c r="CE272">
        <v>27.71855</v>
      </c>
      <c r="CF272">
        <v>26.505600000000001</v>
      </c>
      <c r="CG272">
        <v>1199.99</v>
      </c>
      <c r="CH272">
        <v>0.499979375</v>
      </c>
      <c r="CI272">
        <v>0.50002062500000011</v>
      </c>
      <c r="CJ272">
        <v>0</v>
      </c>
      <c r="CK272">
        <v>999.51125000000002</v>
      </c>
      <c r="CL272">
        <v>4.9990899999999998</v>
      </c>
      <c r="CM272">
        <v>10652.4625</v>
      </c>
      <c r="CN272">
        <v>9557.7174999999988</v>
      </c>
      <c r="CO272">
        <v>43.561999999999998</v>
      </c>
      <c r="CP272">
        <v>46.186999999999998</v>
      </c>
      <c r="CQ272">
        <v>44.375</v>
      </c>
      <c r="CR272">
        <v>45.125</v>
      </c>
      <c r="CS272">
        <v>45.16375</v>
      </c>
      <c r="CT272">
        <v>597.47</v>
      </c>
      <c r="CU272">
        <v>597.52</v>
      </c>
      <c r="CV272">
        <v>0</v>
      </c>
      <c r="CW272">
        <v>1665416561</v>
      </c>
      <c r="CX272">
        <v>0</v>
      </c>
      <c r="CY272">
        <v>1665411210</v>
      </c>
      <c r="CZ272" t="s">
        <v>356</v>
      </c>
      <c r="DA272">
        <v>1665411210</v>
      </c>
      <c r="DB272">
        <v>1665411207</v>
      </c>
      <c r="DC272">
        <v>2</v>
      </c>
      <c r="DD272">
        <v>-1.1599999999999999</v>
      </c>
      <c r="DE272">
        <v>-4.0000000000000001E-3</v>
      </c>
      <c r="DF272">
        <v>0.52200000000000002</v>
      </c>
      <c r="DG272">
        <v>0.222</v>
      </c>
      <c r="DH272">
        <v>406</v>
      </c>
      <c r="DI272">
        <v>31</v>
      </c>
      <c r="DJ272">
        <v>0.33</v>
      </c>
      <c r="DK272">
        <v>0.17</v>
      </c>
      <c r="DL272">
        <v>-23.793982499999998</v>
      </c>
      <c r="DM272">
        <v>-0.46617523452151732</v>
      </c>
      <c r="DN272">
        <v>7.6646737985057445E-2</v>
      </c>
      <c r="DO272">
        <v>0</v>
      </c>
      <c r="DP272">
        <v>2.5481237499999998</v>
      </c>
      <c r="DQ272">
        <v>-0.1247703939962449</v>
      </c>
      <c r="DR272">
        <v>1.20872167365982E-2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365</v>
      </c>
      <c r="EA272">
        <v>3.29589</v>
      </c>
      <c r="EB272">
        <v>2.62514</v>
      </c>
      <c r="EC272">
        <v>0.25666699999999998</v>
      </c>
      <c r="ED272">
        <v>0.25725300000000001</v>
      </c>
      <c r="EE272">
        <v>0.14696999999999999</v>
      </c>
      <c r="EF272">
        <v>0.138872</v>
      </c>
      <c r="EG272">
        <v>22481.8</v>
      </c>
      <c r="EH272">
        <v>22970.400000000001</v>
      </c>
      <c r="EI272">
        <v>28156.400000000001</v>
      </c>
      <c r="EJ272">
        <v>29786.799999999999</v>
      </c>
      <c r="EK272">
        <v>32989.800000000003</v>
      </c>
      <c r="EL272">
        <v>35655.1</v>
      </c>
      <c r="EM272">
        <v>39660.6</v>
      </c>
      <c r="EN272">
        <v>42618.8</v>
      </c>
      <c r="EO272">
        <v>2.2170999999999998</v>
      </c>
      <c r="EP272">
        <v>2.1661700000000002</v>
      </c>
      <c r="EQ272">
        <v>6.1877099999999997E-2</v>
      </c>
      <c r="ER272">
        <v>0</v>
      </c>
      <c r="ES272">
        <v>32.752400000000002</v>
      </c>
      <c r="ET272">
        <v>999.9</v>
      </c>
      <c r="EU272">
        <v>69</v>
      </c>
      <c r="EV272">
        <v>36.799999999999997</v>
      </c>
      <c r="EW272">
        <v>42.4373</v>
      </c>
      <c r="EX272">
        <v>57.137999999999998</v>
      </c>
      <c r="EY272">
        <v>-2.0953499999999998</v>
      </c>
      <c r="EZ272">
        <v>2</v>
      </c>
      <c r="FA272">
        <v>0.51358199999999998</v>
      </c>
      <c r="FB272">
        <v>1.07016</v>
      </c>
      <c r="FC272">
        <v>20.2669</v>
      </c>
      <c r="FD272">
        <v>5.2156399999999996</v>
      </c>
      <c r="FE272">
        <v>12.004</v>
      </c>
      <c r="FF272">
        <v>4.9861000000000004</v>
      </c>
      <c r="FG272">
        <v>3.2844799999999998</v>
      </c>
      <c r="FH272">
        <v>5755</v>
      </c>
      <c r="FI272">
        <v>9999</v>
      </c>
      <c r="FJ272">
        <v>9999</v>
      </c>
      <c r="FK272">
        <v>465.6</v>
      </c>
      <c r="FL272">
        <v>1.86582</v>
      </c>
      <c r="FM272">
        <v>1.8621799999999999</v>
      </c>
      <c r="FN272">
        <v>1.8642099999999999</v>
      </c>
      <c r="FO272">
        <v>1.86033</v>
      </c>
      <c r="FP272">
        <v>1.8610199999999999</v>
      </c>
      <c r="FQ272">
        <v>1.86009</v>
      </c>
      <c r="FR272">
        <v>1.86182</v>
      </c>
      <c r="FS272">
        <v>1.8583799999999999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1.6</v>
      </c>
      <c r="GH272">
        <v>0.27289999999999998</v>
      </c>
      <c r="GI272">
        <v>0.1107589500545309</v>
      </c>
      <c r="GJ272">
        <v>1.50489809740067E-3</v>
      </c>
      <c r="GK272">
        <v>-2.0552440134273611E-7</v>
      </c>
      <c r="GL272">
        <v>-9.6702536598140934E-11</v>
      </c>
      <c r="GM272">
        <v>-9.7891647304491333E-2</v>
      </c>
      <c r="GN272">
        <v>9.3380900660654225E-3</v>
      </c>
      <c r="GO272">
        <v>6.5945522138961576E-7</v>
      </c>
      <c r="GP272">
        <v>5.8990856701692426E-7</v>
      </c>
      <c r="GQ272">
        <v>7</v>
      </c>
      <c r="GR272">
        <v>2047</v>
      </c>
      <c r="GS272">
        <v>3</v>
      </c>
      <c r="GT272">
        <v>37</v>
      </c>
      <c r="GU272">
        <v>89.1</v>
      </c>
      <c r="GV272">
        <v>89.2</v>
      </c>
      <c r="GW272">
        <v>4.2382799999999996</v>
      </c>
      <c r="GX272">
        <v>2.52075</v>
      </c>
      <c r="GY272">
        <v>2.04834</v>
      </c>
      <c r="GZ272">
        <v>2.6184099999999999</v>
      </c>
      <c r="HA272">
        <v>2.1972700000000001</v>
      </c>
      <c r="HB272">
        <v>2.3327599999999999</v>
      </c>
      <c r="HC272">
        <v>41.743600000000001</v>
      </c>
      <c r="HD272">
        <v>14.692399999999999</v>
      </c>
      <c r="HE272">
        <v>18</v>
      </c>
      <c r="HF272">
        <v>704.23</v>
      </c>
      <c r="HG272">
        <v>735.65499999999997</v>
      </c>
      <c r="HH272">
        <v>31.001300000000001</v>
      </c>
      <c r="HI272">
        <v>33.883600000000001</v>
      </c>
      <c r="HJ272">
        <v>30.0001</v>
      </c>
      <c r="HK272">
        <v>33.577300000000001</v>
      </c>
      <c r="HL272">
        <v>33.526499999999999</v>
      </c>
      <c r="HM272">
        <v>84.762299999999996</v>
      </c>
      <c r="HN272">
        <v>25.171199999999999</v>
      </c>
      <c r="HO272">
        <v>90.302000000000007</v>
      </c>
      <c r="HP272">
        <v>31</v>
      </c>
      <c r="HQ272">
        <v>1715.33</v>
      </c>
      <c r="HR272">
        <v>34.381900000000002</v>
      </c>
      <c r="HS272">
        <v>99.093500000000006</v>
      </c>
      <c r="HT272">
        <v>98.788300000000007</v>
      </c>
    </row>
    <row r="273" spans="1:228" x14ac:dyDescent="0.2">
      <c r="A273">
        <v>258</v>
      </c>
      <c r="B273">
        <v>1665416561.5999999</v>
      </c>
      <c r="C273">
        <v>1026</v>
      </c>
      <c r="D273" t="s">
        <v>875</v>
      </c>
      <c r="E273" t="s">
        <v>876</v>
      </c>
      <c r="F273">
        <v>4</v>
      </c>
      <c r="G273">
        <v>1665416559.5999999</v>
      </c>
      <c r="H273">
        <f t="shared" si="136"/>
        <v>6.2797252705001413E-3</v>
      </c>
      <c r="I273">
        <f t="shared" si="137"/>
        <v>6.2797252705001414</v>
      </c>
      <c r="J273">
        <f t="shared" si="138"/>
        <v>23.417372546209847</v>
      </c>
      <c r="K273">
        <f t="shared" si="139"/>
        <v>1683.762857142857</v>
      </c>
      <c r="L273">
        <f t="shared" si="140"/>
        <v>1549.5394136515592</v>
      </c>
      <c r="M273">
        <f t="shared" si="141"/>
        <v>157.2675755979312</v>
      </c>
      <c r="N273">
        <f t="shared" si="142"/>
        <v>170.89033043740832</v>
      </c>
      <c r="O273">
        <f t="shared" si="143"/>
        <v>0.4218109950267655</v>
      </c>
      <c r="P273">
        <f t="shared" si="144"/>
        <v>3.693543252640028</v>
      </c>
      <c r="Q273">
        <f t="shared" si="145"/>
        <v>0.39675988228423853</v>
      </c>
      <c r="R273">
        <f t="shared" si="146"/>
        <v>0.25010159672235543</v>
      </c>
      <c r="S273">
        <f t="shared" si="147"/>
        <v>226.11502380762147</v>
      </c>
      <c r="T273">
        <f t="shared" si="148"/>
        <v>33.786280625398646</v>
      </c>
      <c r="U273">
        <f t="shared" si="149"/>
        <v>33.755014285714289</v>
      </c>
      <c r="V273">
        <f t="shared" si="150"/>
        <v>5.2704283452539489</v>
      </c>
      <c r="W273">
        <f t="shared" si="151"/>
        <v>69.807193721811487</v>
      </c>
      <c r="X273">
        <f t="shared" si="152"/>
        <v>3.7353133072723548</v>
      </c>
      <c r="Y273">
        <f t="shared" si="153"/>
        <v>5.3509002555781633</v>
      </c>
      <c r="Z273">
        <f t="shared" si="154"/>
        <v>1.5351150379815941</v>
      </c>
      <c r="AA273">
        <f t="shared" si="155"/>
        <v>-276.93588442905622</v>
      </c>
      <c r="AB273">
        <f t="shared" si="156"/>
        <v>54.051412845630132</v>
      </c>
      <c r="AC273">
        <f t="shared" si="157"/>
        <v>3.3808545652869442</v>
      </c>
      <c r="AD273">
        <f t="shared" si="158"/>
        <v>6.6114067894823236</v>
      </c>
      <c r="AE273">
        <f t="shared" si="159"/>
        <v>46.475300544979369</v>
      </c>
      <c r="AF273">
        <f t="shared" si="160"/>
        <v>6.293112229199072</v>
      </c>
      <c r="AG273">
        <f t="shared" si="161"/>
        <v>23.417372546209847</v>
      </c>
      <c r="AH273">
        <v>1767.6733171105091</v>
      </c>
      <c r="AI273">
        <v>1750.650909090909</v>
      </c>
      <c r="AJ273">
        <v>1.701671024051417</v>
      </c>
      <c r="AK273">
        <v>66.861594045505171</v>
      </c>
      <c r="AL273">
        <f t="shared" si="162"/>
        <v>6.2797252705001414</v>
      </c>
      <c r="AM273">
        <v>34.286138075680867</v>
      </c>
      <c r="AN273">
        <v>36.798874545454531</v>
      </c>
      <c r="AO273">
        <v>-3.1750359745443307E-5</v>
      </c>
      <c r="AP273">
        <v>85.609805602652457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47414.469721026522</v>
      </c>
      <c r="AV273">
        <f t="shared" si="166"/>
        <v>1199.988571428572</v>
      </c>
      <c r="AW273">
        <f t="shared" si="167"/>
        <v>1025.916227879597</v>
      </c>
      <c r="AX273">
        <f t="shared" si="168"/>
        <v>0.854938332169494</v>
      </c>
      <c r="AY273">
        <f t="shared" si="169"/>
        <v>0.18843098108712339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1665416559.5999999</v>
      </c>
      <c r="BF273">
        <v>1683.762857142857</v>
      </c>
      <c r="BG273">
        <v>1707.47</v>
      </c>
      <c r="BH273">
        <v>36.803614285714282</v>
      </c>
      <c r="BI273">
        <v>34.285700000000013</v>
      </c>
      <c r="BJ273">
        <v>1682.1628571428571</v>
      </c>
      <c r="BK273">
        <v>36.530742857142847</v>
      </c>
      <c r="BL273">
        <v>649.98471428571429</v>
      </c>
      <c r="BM273">
        <v>101.3932857142857</v>
      </c>
      <c r="BN273">
        <v>9.9825214285714267E-2</v>
      </c>
      <c r="BO273">
        <v>34.026457142857147</v>
      </c>
      <c r="BP273">
        <v>33.755014285714289</v>
      </c>
      <c r="BQ273">
        <v>999.89999999999986</v>
      </c>
      <c r="BR273">
        <v>0</v>
      </c>
      <c r="BS273">
        <v>0</v>
      </c>
      <c r="BT273">
        <v>9024.4642857142862</v>
      </c>
      <c r="BU273">
        <v>0</v>
      </c>
      <c r="BV273">
        <v>118.63285714285711</v>
      </c>
      <c r="BW273">
        <v>-23.708014285714281</v>
      </c>
      <c r="BX273">
        <v>1748.1</v>
      </c>
      <c r="BY273">
        <v>1768.091428571428</v>
      </c>
      <c r="BZ273">
        <v>2.517915714285714</v>
      </c>
      <c r="CA273">
        <v>1707.47</v>
      </c>
      <c r="CB273">
        <v>34.285700000000013</v>
      </c>
      <c r="CC273">
        <v>3.7316357142857139</v>
      </c>
      <c r="CD273">
        <v>3.4763357142857139</v>
      </c>
      <c r="CE273">
        <v>27.712214285714289</v>
      </c>
      <c r="CF273">
        <v>26.5046</v>
      </c>
      <c r="CG273">
        <v>1199.988571428572</v>
      </c>
      <c r="CH273">
        <v>0.49997385714285719</v>
      </c>
      <c r="CI273">
        <v>0.50002614285714286</v>
      </c>
      <c r="CJ273">
        <v>0</v>
      </c>
      <c r="CK273">
        <v>999.31385714285705</v>
      </c>
      <c r="CL273">
        <v>4.9990899999999998</v>
      </c>
      <c r="CM273">
        <v>10677.185714285721</v>
      </c>
      <c r="CN273">
        <v>9557.658571428572</v>
      </c>
      <c r="CO273">
        <v>43.561999999999998</v>
      </c>
      <c r="CP273">
        <v>46.186999999999998</v>
      </c>
      <c r="CQ273">
        <v>44.375</v>
      </c>
      <c r="CR273">
        <v>45.125</v>
      </c>
      <c r="CS273">
        <v>45.186999999999998</v>
      </c>
      <c r="CT273">
        <v>597.46142857142866</v>
      </c>
      <c r="CU273">
        <v>597.52714285714285</v>
      </c>
      <c r="CV273">
        <v>0</v>
      </c>
      <c r="CW273">
        <v>1665416565.2</v>
      </c>
      <c r="CX273">
        <v>0</v>
      </c>
      <c r="CY273">
        <v>1665411210</v>
      </c>
      <c r="CZ273" t="s">
        <v>356</v>
      </c>
      <c r="DA273">
        <v>1665411210</v>
      </c>
      <c r="DB273">
        <v>1665411207</v>
      </c>
      <c r="DC273">
        <v>2</v>
      </c>
      <c r="DD273">
        <v>-1.1599999999999999</v>
      </c>
      <c r="DE273">
        <v>-4.0000000000000001E-3</v>
      </c>
      <c r="DF273">
        <v>0.52200000000000002</v>
      </c>
      <c r="DG273">
        <v>0.222</v>
      </c>
      <c r="DH273">
        <v>406</v>
      </c>
      <c r="DI273">
        <v>31</v>
      </c>
      <c r="DJ273">
        <v>0.33</v>
      </c>
      <c r="DK273">
        <v>0.17</v>
      </c>
      <c r="DL273">
        <v>-23.795057499999999</v>
      </c>
      <c r="DM273">
        <v>0.47185328330217291</v>
      </c>
      <c r="DN273">
        <v>7.1833605949791962E-2</v>
      </c>
      <c r="DO273">
        <v>0</v>
      </c>
      <c r="DP273">
        <v>2.5391054999999998</v>
      </c>
      <c r="DQ273">
        <v>-0.12568277673546449</v>
      </c>
      <c r="DR273">
        <v>1.2179447021519491E-2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365</v>
      </c>
      <c r="EA273">
        <v>3.2959999999999998</v>
      </c>
      <c r="EB273">
        <v>2.6253000000000002</v>
      </c>
      <c r="EC273">
        <v>0.25725300000000001</v>
      </c>
      <c r="ED273">
        <v>0.25784499999999999</v>
      </c>
      <c r="EE273">
        <v>0.14693800000000001</v>
      </c>
      <c r="EF273">
        <v>0.13886699999999999</v>
      </c>
      <c r="EG273">
        <v>22463.8</v>
      </c>
      <c r="EH273">
        <v>22951.9</v>
      </c>
      <c r="EI273">
        <v>28156.1</v>
      </c>
      <c r="EJ273">
        <v>29786.7</v>
      </c>
      <c r="EK273">
        <v>32991.300000000003</v>
      </c>
      <c r="EL273">
        <v>35655.1</v>
      </c>
      <c r="EM273">
        <v>39660.9</v>
      </c>
      <c r="EN273">
        <v>42618.400000000001</v>
      </c>
      <c r="EO273">
        <v>2.2168999999999999</v>
      </c>
      <c r="EP273">
        <v>2.1661999999999999</v>
      </c>
      <c r="EQ273">
        <v>6.2175099999999997E-2</v>
      </c>
      <c r="ER273">
        <v>0</v>
      </c>
      <c r="ES273">
        <v>32.749499999999998</v>
      </c>
      <c r="ET273">
        <v>999.9</v>
      </c>
      <c r="EU273">
        <v>69</v>
      </c>
      <c r="EV273">
        <v>36.799999999999997</v>
      </c>
      <c r="EW273">
        <v>42.439300000000003</v>
      </c>
      <c r="EX273">
        <v>57.078000000000003</v>
      </c>
      <c r="EY273">
        <v>-2.0833400000000002</v>
      </c>
      <c r="EZ273">
        <v>2</v>
      </c>
      <c r="FA273">
        <v>0.51373500000000005</v>
      </c>
      <c r="FB273">
        <v>1.0732200000000001</v>
      </c>
      <c r="FC273">
        <v>20.2669</v>
      </c>
      <c r="FD273">
        <v>5.21549</v>
      </c>
      <c r="FE273">
        <v>12.004</v>
      </c>
      <c r="FF273">
        <v>4.9859999999999998</v>
      </c>
      <c r="FG273">
        <v>3.2845</v>
      </c>
      <c r="FH273">
        <v>5755</v>
      </c>
      <c r="FI273">
        <v>9999</v>
      </c>
      <c r="FJ273">
        <v>9999</v>
      </c>
      <c r="FK273">
        <v>465.6</v>
      </c>
      <c r="FL273">
        <v>1.86581</v>
      </c>
      <c r="FM273">
        <v>1.8621799999999999</v>
      </c>
      <c r="FN273">
        <v>1.8642300000000001</v>
      </c>
      <c r="FO273">
        <v>1.8603499999999999</v>
      </c>
      <c r="FP273">
        <v>1.8610199999999999</v>
      </c>
      <c r="FQ273">
        <v>1.8601000000000001</v>
      </c>
      <c r="FR273">
        <v>1.8618300000000001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1.6</v>
      </c>
      <c r="GH273">
        <v>0.27279999999999999</v>
      </c>
      <c r="GI273">
        <v>0.1107589500545309</v>
      </c>
      <c r="GJ273">
        <v>1.50489809740067E-3</v>
      </c>
      <c r="GK273">
        <v>-2.0552440134273611E-7</v>
      </c>
      <c r="GL273">
        <v>-9.6702536598140934E-11</v>
      </c>
      <c r="GM273">
        <v>-9.7891647304491333E-2</v>
      </c>
      <c r="GN273">
        <v>9.3380900660654225E-3</v>
      </c>
      <c r="GO273">
        <v>6.5945522138961576E-7</v>
      </c>
      <c r="GP273">
        <v>5.8990856701692426E-7</v>
      </c>
      <c r="GQ273">
        <v>7</v>
      </c>
      <c r="GR273">
        <v>2047</v>
      </c>
      <c r="GS273">
        <v>3</v>
      </c>
      <c r="GT273">
        <v>37</v>
      </c>
      <c r="GU273">
        <v>89.2</v>
      </c>
      <c r="GV273">
        <v>89.2</v>
      </c>
      <c r="GW273">
        <v>4.2517100000000001</v>
      </c>
      <c r="GX273">
        <v>2.52075</v>
      </c>
      <c r="GY273">
        <v>2.04834</v>
      </c>
      <c r="GZ273">
        <v>2.6184099999999999</v>
      </c>
      <c r="HA273">
        <v>2.1972700000000001</v>
      </c>
      <c r="HB273">
        <v>2.3547400000000001</v>
      </c>
      <c r="HC273">
        <v>41.743600000000001</v>
      </c>
      <c r="HD273">
        <v>14.674899999999999</v>
      </c>
      <c r="HE273">
        <v>18</v>
      </c>
      <c r="HF273">
        <v>704.09500000000003</v>
      </c>
      <c r="HG273">
        <v>735.72199999999998</v>
      </c>
      <c r="HH273">
        <v>31.001000000000001</v>
      </c>
      <c r="HI273">
        <v>33.884399999999999</v>
      </c>
      <c r="HJ273">
        <v>30.000299999999999</v>
      </c>
      <c r="HK273">
        <v>33.580300000000001</v>
      </c>
      <c r="HL273">
        <v>33.530099999999997</v>
      </c>
      <c r="HM273">
        <v>85.018600000000006</v>
      </c>
      <c r="HN273">
        <v>25.171199999999999</v>
      </c>
      <c r="HO273">
        <v>90.302000000000007</v>
      </c>
      <c r="HP273">
        <v>31</v>
      </c>
      <c r="HQ273">
        <v>1722.01</v>
      </c>
      <c r="HR273">
        <v>34.422800000000002</v>
      </c>
      <c r="HS273">
        <v>99.093500000000006</v>
      </c>
      <c r="HT273">
        <v>98.787599999999998</v>
      </c>
    </row>
    <row r="274" spans="1:228" x14ac:dyDescent="0.2">
      <c r="A274">
        <v>259</v>
      </c>
      <c r="B274">
        <v>1665416565.5999999</v>
      </c>
      <c r="C274">
        <v>1030</v>
      </c>
      <c r="D274" t="s">
        <v>877</v>
      </c>
      <c r="E274" t="s">
        <v>878</v>
      </c>
      <c r="F274">
        <v>4</v>
      </c>
      <c r="G274">
        <v>1665416563.2874999</v>
      </c>
      <c r="H274">
        <f t="shared" si="136"/>
        <v>6.2495838056574101E-3</v>
      </c>
      <c r="I274">
        <f t="shared" si="137"/>
        <v>6.2495838056574105</v>
      </c>
      <c r="J274">
        <f t="shared" si="138"/>
        <v>24.021130734926839</v>
      </c>
      <c r="K274">
        <f t="shared" si="139"/>
        <v>1689.88625</v>
      </c>
      <c r="L274">
        <f t="shared" si="140"/>
        <v>1552.6485642755567</v>
      </c>
      <c r="M274">
        <f t="shared" si="141"/>
        <v>157.58529898394065</v>
      </c>
      <c r="N274">
        <f t="shared" si="142"/>
        <v>171.51417009769534</v>
      </c>
      <c r="O274">
        <f t="shared" si="143"/>
        <v>0.41967809758550401</v>
      </c>
      <c r="P274">
        <f t="shared" si="144"/>
        <v>3.6823964939516869</v>
      </c>
      <c r="Q274">
        <f t="shared" si="145"/>
        <v>0.39480137962429185</v>
      </c>
      <c r="R274">
        <f t="shared" si="146"/>
        <v>0.24886296418456916</v>
      </c>
      <c r="S274">
        <f t="shared" si="147"/>
        <v>226.10878273589987</v>
      </c>
      <c r="T274">
        <f t="shared" si="148"/>
        <v>33.79053447057791</v>
      </c>
      <c r="U274">
        <f t="shared" si="149"/>
        <v>33.752012499999999</v>
      </c>
      <c r="V274">
        <f t="shared" si="150"/>
        <v>5.2695443535914253</v>
      </c>
      <c r="W274">
        <f t="shared" si="151"/>
        <v>69.79121354300537</v>
      </c>
      <c r="X274">
        <f t="shared" si="152"/>
        <v>3.734180789106901</v>
      </c>
      <c r="Y274">
        <f t="shared" si="153"/>
        <v>5.3505027345682956</v>
      </c>
      <c r="Z274">
        <f t="shared" si="154"/>
        <v>1.5353635644845243</v>
      </c>
      <c r="AA274">
        <f t="shared" si="155"/>
        <v>-275.60664582949181</v>
      </c>
      <c r="AB274">
        <f t="shared" si="156"/>
        <v>54.219757323441222</v>
      </c>
      <c r="AC274">
        <f t="shared" si="157"/>
        <v>3.4015781261304081</v>
      </c>
      <c r="AD274">
        <f t="shared" si="158"/>
        <v>8.1234723559796791</v>
      </c>
      <c r="AE274">
        <f t="shared" si="159"/>
        <v>46.652763656224906</v>
      </c>
      <c r="AF274">
        <f t="shared" si="160"/>
        <v>6.2536907778949553</v>
      </c>
      <c r="AG274">
        <f t="shared" si="161"/>
        <v>24.021130734926839</v>
      </c>
      <c r="AH274">
        <v>1774.6614996417529</v>
      </c>
      <c r="AI274">
        <v>1757.4829696969689</v>
      </c>
      <c r="AJ274">
        <v>1.676351218147297</v>
      </c>
      <c r="AK274">
        <v>66.861594045505171</v>
      </c>
      <c r="AL274">
        <f t="shared" si="162"/>
        <v>6.2495838056574105</v>
      </c>
      <c r="AM274">
        <v>34.284861591024161</v>
      </c>
      <c r="AN274">
        <v>36.785547272727257</v>
      </c>
      <c r="AO274">
        <v>-3.5813780191220782E-5</v>
      </c>
      <c r="AP274">
        <v>85.609805602652457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47215.854871025796</v>
      </c>
      <c r="AV274">
        <f t="shared" si="166"/>
        <v>1199.9575</v>
      </c>
      <c r="AW274">
        <f t="shared" si="167"/>
        <v>1025.8894635937306</v>
      </c>
      <c r="AX274">
        <f t="shared" si="168"/>
        <v>0.85493816538813294</v>
      </c>
      <c r="AY274">
        <f t="shared" si="169"/>
        <v>0.18843065919909652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1665416563.2874999</v>
      </c>
      <c r="BF274">
        <v>1689.88625</v>
      </c>
      <c r="BG274">
        <v>1713.655</v>
      </c>
      <c r="BH274">
        <v>36.79195</v>
      </c>
      <c r="BI274">
        <v>34.289824999999993</v>
      </c>
      <c r="BJ274">
        <v>1688.2862500000001</v>
      </c>
      <c r="BK274">
        <v>36.519224999999999</v>
      </c>
      <c r="BL274">
        <v>649.99687500000005</v>
      </c>
      <c r="BM274">
        <v>101.394375</v>
      </c>
      <c r="BN274">
        <v>0.100130975</v>
      </c>
      <c r="BO274">
        <v>34.025125000000003</v>
      </c>
      <c r="BP274">
        <v>33.752012499999999</v>
      </c>
      <c r="BQ274">
        <v>999.9</v>
      </c>
      <c r="BR274">
        <v>0</v>
      </c>
      <c r="BS274">
        <v>0</v>
      </c>
      <c r="BT274">
        <v>8985.9375</v>
      </c>
      <c r="BU274">
        <v>0</v>
      </c>
      <c r="BV274">
        <v>127.389625</v>
      </c>
      <c r="BW274">
        <v>-23.767812500000002</v>
      </c>
      <c r="BX274">
        <v>1754.43625</v>
      </c>
      <c r="BY274">
        <v>1774.5037500000001</v>
      </c>
      <c r="BZ274">
        <v>2.5021325000000001</v>
      </c>
      <c r="CA274">
        <v>1713.655</v>
      </c>
      <c r="CB274">
        <v>34.289824999999993</v>
      </c>
      <c r="CC274">
        <v>3.7304937499999999</v>
      </c>
      <c r="CD274">
        <v>3.4767899999999998</v>
      </c>
      <c r="CE274">
        <v>27.706937499999999</v>
      </c>
      <c r="CF274">
        <v>26.506824999999999</v>
      </c>
      <c r="CG274">
        <v>1199.9575</v>
      </c>
      <c r="CH274">
        <v>0.49997775</v>
      </c>
      <c r="CI274">
        <v>0.50002225</v>
      </c>
      <c r="CJ274">
        <v>0</v>
      </c>
      <c r="CK274">
        <v>999.25937499999998</v>
      </c>
      <c r="CL274">
        <v>4.9990899999999998</v>
      </c>
      <c r="CM274">
        <v>10677.8125</v>
      </c>
      <c r="CN274">
        <v>9557.4362499999988</v>
      </c>
      <c r="CO274">
        <v>43.561999999999998</v>
      </c>
      <c r="CP274">
        <v>46.186999999999998</v>
      </c>
      <c r="CQ274">
        <v>44.375</v>
      </c>
      <c r="CR274">
        <v>45.125</v>
      </c>
      <c r="CS274">
        <v>45.186999999999998</v>
      </c>
      <c r="CT274">
        <v>597.4525000000001</v>
      </c>
      <c r="CU274">
        <v>597.50500000000011</v>
      </c>
      <c r="CV274">
        <v>0</v>
      </c>
      <c r="CW274">
        <v>1665416568.8</v>
      </c>
      <c r="CX274">
        <v>0</v>
      </c>
      <c r="CY274">
        <v>1665411210</v>
      </c>
      <c r="CZ274" t="s">
        <v>356</v>
      </c>
      <c r="DA274">
        <v>1665411210</v>
      </c>
      <c r="DB274">
        <v>1665411207</v>
      </c>
      <c r="DC274">
        <v>2</v>
      </c>
      <c r="DD274">
        <v>-1.1599999999999999</v>
      </c>
      <c r="DE274">
        <v>-4.0000000000000001E-3</v>
      </c>
      <c r="DF274">
        <v>0.52200000000000002</v>
      </c>
      <c r="DG274">
        <v>0.222</v>
      </c>
      <c r="DH274">
        <v>406</v>
      </c>
      <c r="DI274">
        <v>31</v>
      </c>
      <c r="DJ274">
        <v>0.33</v>
      </c>
      <c r="DK274">
        <v>0.17</v>
      </c>
      <c r="DL274">
        <v>-23.782914634146341</v>
      </c>
      <c r="DM274">
        <v>0.39501533101037678</v>
      </c>
      <c r="DN274">
        <v>6.8643801564007415E-2</v>
      </c>
      <c r="DO274">
        <v>0</v>
      </c>
      <c r="DP274">
        <v>2.528999268292683</v>
      </c>
      <c r="DQ274">
        <v>-0.15312961672473979</v>
      </c>
      <c r="DR274">
        <v>1.531662183193975E-2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365</v>
      </c>
      <c r="EA274">
        <v>3.2959999999999998</v>
      </c>
      <c r="EB274">
        <v>2.62541</v>
      </c>
      <c r="EC274">
        <v>0.25784000000000001</v>
      </c>
      <c r="ED274">
        <v>0.25842399999999999</v>
      </c>
      <c r="EE274">
        <v>0.146902</v>
      </c>
      <c r="EF274">
        <v>0.138934</v>
      </c>
      <c r="EG274">
        <v>22445.8</v>
      </c>
      <c r="EH274">
        <v>22933.5</v>
      </c>
      <c r="EI274">
        <v>28156</v>
      </c>
      <c r="EJ274">
        <v>29786.2</v>
      </c>
      <c r="EK274">
        <v>32992.199999999997</v>
      </c>
      <c r="EL274">
        <v>35652</v>
      </c>
      <c r="EM274">
        <v>39660.199999999997</v>
      </c>
      <c r="EN274">
        <v>42618.1</v>
      </c>
      <c r="EO274">
        <v>2.2168800000000002</v>
      </c>
      <c r="EP274">
        <v>2.1661999999999999</v>
      </c>
      <c r="EQ274">
        <v>6.2100599999999999E-2</v>
      </c>
      <c r="ER274">
        <v>0</v>
      </c>
      <c r="ES274">
        <v>32.7453</v>
      </c>
      <c r="ET274">
        <v>999.9</v>
      </c>
      <c r="EU274">
        <v>69</v>
      </c>
      <c r="EV274">
        <v>36.799999999999997</v>
      </c>
      <c r="EW274">
        <v>42.440800000000003</v>
      </c>
      <c r="EX274">
        <v>57.107999999999997</v>
      </c>
      <c r="EY274">
        <v>-2.0993599999999999</v>
      </c>
      <c r="EZ274">
        <v>2</v>
      </c>
      <c r="FA274">
        <v>0.51400699999999999</v>
      </c>
      <c r="FB274">
        <v>1.07467</v>
      </c>
      <c r="FC274">
        <v>20.267099999999999</v>
      </c>
      <c r="FD274">
        <v>5.2163899999999996</v>
      </c>
      <c r="FE274">
        <v>12.004</v>
      </c>
      <c r="FF274">
        <v>4.9869500000000002</v>
      </c>
      <c r="FG274">
        <v>3.2846500000000001</v>
      </c>
      <c r="FH274">
        <v>5755.3</v>
      </c>
      <c r="FI274">
        <v>9999</v>
      </c>
      <c r="FJ274">
        <v>9999</v>
      </c>
      <c r="FK274">
        <v>465.6</v>
      </c>
      <c r="FL274">
        <v>1.8658300000000001</v>
      </c>
      <c r="FM274">
        <v>1.8621799999999999</v>
      </c>
      <c r="FN274">
        <v>1.8642399999999999</v>
      </c>
      <c r="FO274">
        <v>1.8603499999999999</v>
      </c>
      <c r="FP274">
        <v>1.86104</v>
      </c>
      <c r="FQ274">
        <v>1.86009</v>
      </c>
      <c r="FR274">
        <v>1.86185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1.6</v>
      </c>
      <c r="GH274">
        <v>0.2727</v>
      </c>
      <c r="GI274">
        <v>0.1107589500545309</v>
      </c>
      <c r="GJ274">
        <v>1.50489809740067E-3</v>
      </c>
      <c r="GK274">
        <v>-2.0552440134273611E-7</v>
      </c>
      <c r="GL274">
        <v>-9.6702536598140934E-11</v>
      </c>
      <c r="GM274">
        <v>-9.7891647304491333E-2</v>
      </c>
      <c r="GN274">
        <v>9.3380900660654225E-3</v>
      </c>
      <c r="GO274">
        <v>6.5945522138961576E-7</v>
      </c>
      <c r="GP274">
        <v>5.8990856701692426E-7</v>
      </c>
      <c r="GQ274">
        <v>7</v>
      </c>
      <c r="GR274">
        <v>2047</v>
      </c>
      <c r="GS274">
        <v>3</v>
      </c>
      <c r="GT274">
        <v>37</v>
      </c>
      <c r="GU274">
        <v>89.3</v>
      </c>
      <c r="GV274">
        <v>89.3</v>
      </c>
      <c r="GW274">
        <v>4.2651399999999997</v>
      </c>
      <c r="GX274">
        <v>2.51953</v>
      </c>
      <c r="GY274">
        <v>2.04834</v>
      </c>
      <c r="GZ274">
        <v>2.6184099999999999</v>
      </c>
      <c r="HA274">
        <v>2.1972700000000001</v>
      </c>
      <c r="HB274">
        <v>2.32056</v>
      </c>
      <c r="HC274">
        <v>41.743600000000001</v>
      </c>
      <c r="HD274">
        <v>14.6661</v>
      </c>
      <c r="HE274">
        <v>18</v>
      </c>
      <c r="HF274">
        <v>704.10799999999995</v>
      </c>
      <c r="HG274">
        <v>735.76099999999997</v>
      </c>
      <c r="HH274">
        <v>31.000699999999998</v>
      </c>
      <c r="HI274">
        <v>33.885899999999999</v>
      </c>
      <c r="HJ274">
        <v>30.000399999999999</v>
      </c>
      <c r="HK274">
        <v>33.583300000000001</v>
      </c>
      <c r="HL274">
        <v>33.533200000000001</v>
      </c>
      <c r="HM274">
        <v>85.2761</v>
      </c>
      <c r="HN274">
        <v>24.898599999999998</v>
      </c>
      <c r="HO274">
        <v>89.930700000000002</v>
      </c>
      <c r="HP274">
        <v>31</v>
      </c>
      <c r="HQ274">
        <v>1728.69</v>
      </c>
      <c r="HR274">
        <v>34.462699999999998</v>
      </c>
      <c r="HS274">
        <v>99.092200000000005</v>
      </c>
      <c r="HT274">
        <v>98.7864</v>
      </c>
    </row>
    <row r="275" spans="1:228" x14ac:dyDescent="0.2">
      <c r="A275">
        <v>260</v>
      </c>
      <c r="B275">
        <v>1665416569.5999999</v>
      </c>
      <c r="C275">
        <v>1034</v>
      </c>
      <c r="D275" t="s">
        <v>879</v>
      </c>
      <c r="E275" t="s">
        <v>880</v>
      </c>
      <c r="F275">
        <v>4</v>
      </c>
      <c r="G275">
        <v>1665416567.5999999</v>
      </c>
      <c r="H275">
        <f t="shared" si="136"/>
        <v>6.1478050479261822E-3</v>
      </c>
      <c r="I275">
        <f t="shared" si="137"/>
        <v>6.1478050479261821</v>
      </c>
      <c r="J275">
        <f t="shared" si="138"/>
        <v>23.499191638170647</v>
      </c>
      <c r="K275">
        <f t="shared" si="139"/>
        <v>1697.057142857142</v>
      </c>
      <c r="L275">
        <f t="shared" si="140"/>
        <v>1560.2034041997708</v>
      </c>
      <c r="M275">
        <f t="shared" si="141"/>
        <v>158.34969902774986</v>
      </c>
      <c r="N275">
        <f t="shared" si="142"/>
        <v>172.23939332586733</v>
      </c>
      <c r="O275">
        <f t="shared" si="143"/>
        <v>0.41256179514191155</v>
      </c>
      <c r="P275">
        <f t="shared" si="144"/>
        <v>3.6876115167114589</v>
      </c>
      <c r="Q275">
        <f t="shared" si="145"/>
        <v>0.38852751804968333</v>
      </c>
      <c r="R275">
        <f t="shared" si="146"/>
        <v>0.24487232415969717</v>
      </c>
      <c r="S275">
        <f t="shared" si="147"/>
        <v>226.11328680630425</v>
      </c>
      <c r="T275">
        <f t="shared" si="148"/>
        <v>33.810401291420277</v>
      </c>
      <c r="U275">
        <f t="shared" si="149"/>
        <v>33.746899999999997</v>
      </c>
      <c r="V275">
        <f t="shared" si="150"/>
        <v>5.268039077480565</v>
      </c>
      <c r="W275">
        <f t="shared" si="151"/>
        <v>69.781337523494059</v>
      </c>
      <c r="X275">
        <f t="shared" si="152"/>
        <v>3.7332961723320168</v>
      </c>
      <c r="Y275">
        <f t="shared" si="153"/>
        <v>5.3499922827863342</v>
      </c>
      <c r="Z275">
        <f t="shared" si="154"/>
        <v>1.5347429051485482</v>
      </c>
      <c r="AA275">
        <f t="shared" si="155"/>
        <v>-271.11820261354461</v>
      </c>
      <c r="AB275">
        <f t="shared" si="156"/>
        <v>54.972840685623837</v>
      </c>
      <c r="AC275">
        <f t="shared" si="157"/>
        <v>3.443832054895696</v>
      </c>
      <c r="AD275">
        <f t="shared" si="158"/>
        <v>13.411756933279165</v>
      </c>
      <c r="AE275">
        <f t="shared" si="159"/>
        <v>46.930713930525677</v>
      </c>
      <c r="AF275">
        <f t="shared" si="160"/>
        <v>6.103987376447038</v>
      </c>
      <c r="AG275">
        <f t="shared" si="161"/>
        <v>23.499191638170647</v>
      </c>
      <c r="AH275">
        <v>1781.623650040191</v>
      </c>
      <c r="AI275">
        <v>1764.4568484848489</v>
      </c>
      <c r="AJ275">
        <v>1.728610658044698</v>
      </c>
      <c r="AK275">
        <v>66.861594045505171</v>
      </c>
      <c r="AL275">
        <f t="shared" si="162"/>
        <v>6.1478050479261821</v>
      </c>
      <c r="AM275">
        <v>34.327384724483757</v>
      </c>
      <c r="AN275">
        <v>36.787130909090877</v>
      </c>
      <c r="AO275">
        <v>-2.6473015054319349E-5</v>
      </c>
      <c r="AP275">
        <v>85.609805602652457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47309.119780343332</v>
      </c>
      <c r="AV275">
        <f t="shared" si="166"/>
        <v>1199.988571428572</v>
      </c>
      <c r="AW275">
        <f t="shared" si="167"/>
        <v>1025.9153278789147</v>
      </c>
      <c r="AX275">
        <f t="shared" si="168"/>
        <v>0.85493758216178239</v>
      </c>
      <c r="AY275">
        <f t="shared" si="169"/>
        <v>0.18842953357223985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1665416567.5999999</v>
      </c>
      <c r="BF275">
        <v>1697.057142857142</v>
      </c>
      <c r="BG275">
        <v>1720.8528571428569</v>
      </c>
      <c r="BH275">
        <v>36.783785714285713</v>
      </c>
      <c r="BI275">
        <v>34.341700000000003</v>
      </c>
      <c r="BJ275">
        <v>1695.457142857143</v>
      </c>
      <c r="BK275">
        <v>36.51114285714285</v>
      </c>
      <c r="BL275">
        <v>650.04028571428569</v>
      </c>
      <c r="BM275">
        <v>101.39314285714291</v>
      </c>
      <c r="BN275">
        <v>9.9841071428571432E-2</v>
      </c>
      <c r="BO275">
        <v>34.023414285714281</v>
      </c>
      <c r="BP275">
        <v>33.746899999999997</v>
      </c>
      <c r="BQ275">
        <v>999.89999999999986</v>
      </c>
      <c r="BR275">
        <v>0</v>
      </c>
      <c r="BS275">
        <v>0</v>
      </c>
      <c r="BT275">
        <v>9004.0185714285708</v>
      </c>
      <c r="BU275">
        <v>0</v>
      </c>
      <c r="BV275">
        <v>121.88200000000001</v>
      </c>
      <c r="BW275">
        <v>-23.794642857142861</v>
      </c>
      <c r="BX275">
        <v>1761.8671428571431</v>
      </c>
      <c r="BY275">
        <v>1782.0514285714289</v>
      </c>
      <c r="BZ275">
        <v>2.4420799999999998</v>
      </c>
      <c r="CA275">
        <v>1720.8528571428569</v>
      </c>
      <c r="CB275">
        <v>34.341700000000003</v>
      </c>
      <c r="CC275">
        <v>3.7296271428571428</v>
      </c>
      <c r="CD275">
        <v>3.4820157142857142</v>
      </c>
      <c r="CE275">
        <v>27.702971428571431</v>
      </c>
      <c r="CF275">
        <v>26.532314285714289</v>
      </c>
      <c r="CG275">
        <v>1199.988571428572</v>
      </c>
      <c r="CH275">
        <v>0.49999771428571432</v>
      </c>
      <c r="CI275">
        <v>0.50000228571428562</v>
      </c>
      <c r="CJ275">
        <v>0</v>
      </c>
      <c r="CK275">
        <v>999.40057142857142</v>
      </c>
      <c r="CL275">
        <v>4.9990899999999998</v>
      </c>
      <c r="CM275">
        <v>10670.428571428571</v>
      </c>
      <c r="CN275">
        <v>9557.75</v>
      </c>
      <c r="CO275">
        <v>43.561999999999998</v>
      </c>
      <c r="CP275">
        <v>46.186999999999998</v>
      </c>
      <c r="CQ275">
        <v>44.392714285714291</v>
      </c>
      <c r="CR275">
        <v>45.125</v>
      </c>
      <c r="CS275">
        <v>45.186999999999998</v>
      </c>
      <c r="CT275">
        <v>597.49142857142851</v>
      </c>
      <c r="CU275">
        <v>597.49714285714288</v>
      </c>
      <c r="CV275">
        <v>0</v>
      </c>
      <c r="CW275">
        <v>1665416573</v>
      </c>
      <c r="CX275">
        <v>0</v>
      </c>
      <c r="CY275">
        <v>1665411210</v>
      </c>
      <c r="CZ275" t="s">
        <v>356</v>
      </c>
      <c r="DA275">
        <v>1665411210</v>
      </c>
      <c r="DB275">
        <v>1665411207</v>
      </c>
      <c r="DC275">
        <v>2</v>
      </c>
      <c r="DD275">
        <v>-1.1599999999999999</v>
      </c>
      <c r="DE275">
        <v>-4.0000000000000001E-3</v>
      </c>
      <c r="DF275">
        <v>0.52200000000000002</v>
      </c>
      <c r="DG275">
        <v>0.222</v>
      </c>
      <c r="DH275">
        <v>406</v>
      </c>
      <c r="DI275">
        <v>31</v>
      </c>
      <c r="DJ275">
        <v>0.33</v>
      </c>
      <c r="DK275">
        <v>0.17</v>
      </c>
      <c r="DL275">
        <v>-23.77216341463415</v>
      </c>
      <c r="DM275">
        <v>0.17360696864112229</v>
      </c>
      <c r="DN275">
        <v>6.9070500413451946E-2</v>
      </c>
      <c r="DO275">
        <v>0</v>
      </c>
      <c r="DP275">
        <v>2.5102643902439019</v>
      </c>
      <c r="DQ275">
        <v>-0.28976487804877588</v>
      </c>
      <c r="DR275">
        <v>3.1811913633392759E-2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365</v>
      </c>
      <c r="EA275">
        <v>3.2959100000000001</v>
      </c>
      <c r="EB275">
        <v>2.6250800000000001</v>
      </c>
      <c r="EC275">
        <v>0.25843100000000002</v>
      </c>
      <c r="ED275">
        <v>0.259023</v>
      </c>
      <c r="EE275">
        <v>0.14691299999999999</v>
      </c>
      <c r="EF275">
        <v>0.13906199999999999</v>
      </c>
      <c r="EG275">
        <v>22427.7</v>
      </c>
      <c r="EH275">
        <v>22914.799999999999</v>
      </c>
      <c r="EI275">
        <v>28155.8</v>
      </c>
      <c r="EJ275">
        <v>29786.1</v>
      </c>
      <c r="EK275">
        <v>32991.699999999997</v>
      </c>
      <c r="EL275">
        <v>35646.699999999997</v>
      </c>
      <c r="EM275">
        <v>39660.1</v>
      </c>
      <c r="EN275">
        <v>42618</v>
      </c>
      <c r="EO275">
        <v>2.2168999999999999</v>
      </c>
      <c r="EP275">
        <v>2.1660200000000001</v>
      </c>
      <c r="EQ275">
        <v>6.1765300000000002E-2</v>
      </c>
      <c r="ER275">
        <v>0</v>
      </c>
      <c r="ES275">
        <v>32.739400000000003</v>
      </c>
      <c r="ET275">
        <v>999.9</v>
      </c>
      <c r="EU275">
        <v>69</v>
      </c>
      <c r="EV275">
        <v>36.799999999999997</v>
      </c>
      <c r="EW275">
        <v>42.443199999999997</v>
      </c>
      <c r="EX275">
        <v>57.228000000000002</v>
      </c>
      <c r="EY275">
        <v>-2.03125</v>
      </c>
      <c r="EZ275">
        <v>2</v>
      </c>
      <c r="FA275">
        <v>0.51402199999999998</v>
      </c>
      <c r="FB275">
        <v>1.0716699999999999</v>
      </c>
      <c r="FC275">
        <v>20.266999999999999</v>
      </c>
      <c r="FD275">
        <v>5.21549</v>
      </c>
      <c r="FE275">
        <v>12.004</v>
      </c>
      <c r="FF275">
        <v>4.9860499999999996</v>
      </c>
      <c r="FG275">
        <v>3.2844799999999998</v>
      </c>
      <c r="FH275">
        <v>5755.3</v>
      </c>
      <c r="FI275">
        <v>9999</v>
      </c>
      <c r="FJ275">
        <v>9999</v>
      </c>
      <c r="FK275">
        <v>465.6</v>
      </c>
      <c r="FL275">
        <v>1.86581</v>
      </c>
      <c r="FM275">
        <v>1.8621799999999999</v>
      </c>
      <c r="FN275">
        <v>1.86426</v>
      </c>
      <c r="FO275">
        <v>1.86032</v>
      </c>
      <c r="FP275">
        <v>1.8610199999999999</v>
      </c>
      <c r="FQ275">
        <v>1.8601000000000001</v>
      </c>
      <c r="FR275">
        <v>1.86185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1.6</v>
      </c>
      <c r="GH275">
        <v>0.2727</v>
      </c>
      <c r="GI275">
        <v>0.1107589500545309</v>
      </c>
      <c r="GJ275">
        <v>1.50489809740067E-3</v>
      </c>
      <c r="GK275">
        <v>-2.0552440134273611E-7</v>
      </c>
      <c r="GL275">
        <v>-9.6702536598140934E-11</v>
      </c>
      <c r="GM275">
        <v>-9.7891647304491333E-2</v>
      </c>
      <c r="GN275">
        <v>9.3380900660654225E-3</v>
      </c>
      <c r="GO275">
        <v>6.5945522138961576E-7</v>
      </c>
      <c r="GP275">
        <v>5.8990856701692426E-7</v>
      </c>
      <c r="GQ275">
        <v>7</v>
      </c>
      <c r="GR275">
        <v>2047</v>
      </c>
      <c r="GS275">
        <v>3</v>
      </c>
      <c r="GT275">
        <v>37</v>
      </c>
      <c r="GU275">
        <v>89.3</v>
      </c>
      <c r="GV275">
        <v>89.4</v>
      </c>
      <c r="GW275">
        <v>4.2761199999999997</v>
      </c>
      <c r="GX275">
        <v>2.52197</v>
      </c>
      <c r="GY275">
        <v>2.04834</v>
      </c>
      <c r="GZ275">
        <v>2.6184099999999999</v>
      </c>
      <c r="HA275">
        <v>2.1972700000000001</v>
      </c>
      <c r="HB275">
        <v>2.34985</v>
      </c>
      <c r="HC275">
        <v>41.743600000000001</v>
      </c>
      <c r="HD275">
        <v>14.692399999999999</v>
      </c>
      <c r="HE275">
        <v>18</v>
      </c>
      <c r="HF275">
        <v>704.15499999999997</v>
      </c>
      <c r="HG275">
        <v>735.625</v>
      </c>
      <c r="HH275">
        <v>30.9998</v>
      </c>
      <c r="HI275">
        <v>33.887500000000003</v>
      </c>
      <c r="HJ275">
        <v>30.000299999999999</v>
      </c>
      <c r="HK275">
        <v>33.585599999999999</v>
      </c>
      <c r="HL275">
        <v>33.535600000000002</v>
      </c>
      <c r="HM275">
        <v>85.528899999999993</v>
      </c>
      <c r="HN275">
        <v>24.898599999999998</v>
      </c>
      <c r="HO275">
        <v>89.930700000000002</v>
      </c>
      <c r="HP275">
        <v>31</v>
      </c>
      <c r="HQ275">
        <v>1735.39</v>
      </c>
      <c r="HR275">
        <v>34.4801</v>
      </c>
      <c r="HS275">
        <v>99.091999999999999</v>
      </c>
      <c r="HT275">
        <v>98.786199999999994</v>
      </c>
    </row>
    <row r="276" spans="1:228" x14ac:dyDescent="0.2">
      <c r="A276">
        <v>261</v>
      </c>
      <c r="B276">
        <v>1665416573.5999999</v>
      </c>
      <c r="C276">
        <v>1038</v>
      </c>
      <c r="D276" t="s">
        <v>881</v>
      </c>
      <c r="E276" t="s">
        <v>882</v>
      </c>
      <c r="F276">
        <v>4</v>
      </c>
      <c r="G276">
        <v>1665416571.2874999</v>
      </c>
      <c r="H276">
        <f t="shared" si="136"/>
        <v>6.0862284551577023E-3</v>
      </c>
      <c r="I276">
        <f t="shared" si="137"/>
        <v>6.0862284551577019</v>
      </c>
      <c r="J276">
        <f t="shared" si="138"/>
        <v>23.157229583382907</v>
      </c>
      <c r="K276">
        <f t="shared" si="139"/>
        <v>1703.2437500000001</v>
      </c>
      <c r="L276">
        <f t="shared" si="140"/>
        <v>1566.7689657673995</v>
      </c>
      <c r="M276">
        <f t="shared" si="141"/>
        <v>159.01638563616405</v>
      </c>
      <c r="N276">
        <f t="shared" si="142"/>
        <v>172.86764730480073</v>
      </c>
      <c r="O276">
        <f t="shared" si="143"/>
        <v>0.40854482667424707</v>
      </c>
      <c r="P276">
        <f t="shared" si="144"/>
        <v>3.6844276142815842</v>
      </c>
      <c r="Q276">
        <f t="shared" si="145"/>
        <v>0.3849428246000684</v>
      </c>
      <c r="R276">
        <f t="shared" si="146"/>
        <v>0.24259611025777833</v>
      </c>
      <c r="S276">
        <f t="shared" si="147"/>
        <v>226.11128732293398</v>
      </c>
      <c r="T276">
        <f t="shared" si="148"/>
        <v>33.817767047447489</v>
      </c>
      <c r="U276">
        <f t="shared" si="149"/>
        <v>33.745262500000003</v>
      </c>
      <c r="V276">
        <f t="shared" si="150"/>
        <v>5.2675570265591318</v>
      </c>
      <c r="W276">
        <f t="shared" si="151"/>
        <v>69.815857010771495</v>
      </c>
      <c r="X276">
        <f t="shared" si="152"/>
        <v>3.7340360779195119</v>
      </c>
      <c r="Y276">
        <f t="shared" si="153"/>
        <v>5.3484068488100176</v>
      </c>
      <c r="Z276">
        <f t="shared" si="154"/>
        <v>1.53352094863962</v>
      </c>
      <c r="AA276">
        <f t="shared" si="155"/>
        <v>-268.40267487245467</v>
      </c>
      <c r="AB276">
        <f t="shared" si="156"/>
        <v>54.195039035732044</v>
      </c>
      <c r="AC276">
        <f t="shared" si="157"/>
        <v>3.3979242490239647</v>
      </c>
      <c r="AD276">
        <f t="shared" si="158"/>
        <v>15.301575735235311</v>
      </c>
      <c r="AE276">
        <f t="shared" si="159"/>
        <v>46.988897286463811</v>
      </c>
      <c r="AF276">
        <f t="shared" si="160"/>
        <v>6.0757034477210183</v>
      </c>
      <c r="AG276">
        <f t="shared" si="161"/>
        <v>23.157229583382907</v>
      </c>
      <c r="AH276">
        <v>1788.66749087786</v>
      </c>
      <c r="AI276">
        <v>1771.49709090909</v>
      </c>
      <c r="AJ276">
        <v>1.765090776647162</v>
      </c>
      <c r="AK276">
        <v>66.861594045505171</v>
      </c>
      <c r="AL276">
        <f t="shared" si="162"/>
        <v>6.0862284551577019</v>
      </c>
      <c r="AM276">
        <v>34.35796541906408</v>
      </c>
      <c r="AN276">
        <v>36.79302666666667</v>
      </c>
      <c r="AO276">
        <v>1.8126787553967691E-5</v>
      </c>
      <c r="AP276">
        <v>85.609805602652457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47253.149910446984</v>
      </c>
      <c r="AV276">
        <f t="shared" si="166"/>
        <v>1199.9775</v>
      </c>
      <c r="AW276">
        <f t="shared" si="167"/>
        <v>1025.9059074212091</v>
      </c>
      <c r="AX276">
        <f t="shared" si="168"/>
        <v>0.85493761959804182</v>
      </c>
      <c r="AY276">
        <f t="shared" si="169"/>
        <v>0.18842960582422086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1665416571.2874999</v>
      </c>
      <c r="BF276">
        <v>1703.2437500000001</v>
      </c>
      <c r="BG276">
        <v>1727.06125</v>
      </c>
      <c r="BH276">
        <v>36.790999999999997</v>
      </c>
      <c r="BI276">
        <v>34.360050000000001</v>
      </c>
      <c r="BJ276">
        <v>1701.64375</v>
      </c>
      <c r="BK276">
        <v>36.518300000000004</v>
      </c>
      <c r="BL276">
        <v>649.9872499999999</v>
      </c>
      <c r="BM276">
        <v>101.393125</v>
      </c>
      <c r="BN276">
        <v>0.10006838749999999</v>
      </c>
      <c r="BO276">
        <v>34.018099999999997</v>
      </c>
      <c r="BP276">
        <v>33.745262500000003</v>
      </c>
      <c r="BQ276">
        <v>999.9</v>
      </c>
      <c r="BR276">
        <v>0</v>
      </c>
      <c r="BS276">
        <v>0</v>
      </c>
      <c r="BT276">
        <v>8993.0462499999994</v>
      </c>
      <c r="BU276">
        <v>0</v>
      </c>
      <c r="BV276">
        <v>119.105625</v>
      </c>
      <c r="BW276">
        <v>-23.816375000000001</v>
      </c>
      <c r="BX276">
        <v>1768.30125</v>
      </c>
      <c r="BY276">
        <v>1788.5137500000001</v>
      </c>
      <c r="BZ276">
        <v>2.4309500000000002</v>
      </c>
      <c r="CA276">
        <v>1727.06125</v>
      </c>
      <c r="CB276">
        <v>34.360050000000001</v>
      </c>
      <c r="CC276">
        <v>3.7303537499999999</v>
      </c>
      <c r="CD276">
        <v>3.48387125</v>
      </c>
      <c r="CE276">
        <v>27.706312499999999</v>
      </c>
      <c r="CF276">
        <v>26.541337500000001</v>
      </c>
      <c r="CG276">
        <v>1199.9775</v>
      </c>
      <c r="CH276">
        <v>0.49999525</v>
      </c>
      <c r="CI276">
        <v>0.50000475</v>
      </c>
      <c r="CJ276">
        <v>0</v>
      </c>
      <c r="CK276">
        <v>999.28125</v>
      </c>
      <c r="CL276">
        <v>4.9990899999999998</v>
      </c>
      <c r="CM276">
        <v>10686.887500000001</v>
      </c>
      <c r="CN276">
        <v>9557.651249999999</v>
      </c>
      <c r="CO276">
        <v>43.561999999999998</v>
      </c>
      <c r="CP276">
        <v>46.186999999999998</v>
      </c>
      <c r="CQ276">
        <v>44.375</v>
      </c>
      <c r="CR276">
        <v>45.125</v>
      </c>
      <c r="CS276">
        <v>45.179250000000003</v>
      </c>
      <c r="CT276">
        <v>597.4849999999999</v>
      </c>
      <c r="CU276">
        <v>597.49374999999998</v>
      </c>
      <c r="CV276">
        <v>0</v>
      </c>
      <c r="CW276">
        <v>1665416577.2</v>
      </c>
      <c r="CX276">
        <v>0</v>
      </c>
      <c r="CY276">
        <v>1665411210</v>
      </c>
      <c r="CZ276" t="s">
        <v>356</v>
      </c>
      <c r="DA276">
        <v>1665411210</v>
      </c>
      <c r="DB276">
        <v>1665411207</v>
      </c>
      <c r="DC276">
        <v>2</v>
      </c>
      <c r="DD276">
        <v>-1.1599999999999999</v>
      </c>
      <c r="DE276">
        <v>-4.0000000000000001E-3</v>
      </c>
      <c r="DF276">
        <v>0.52200000000000002</v>
      </c>
      <c r="DG276">
        <v>0.222</v>
      </c>
      <c r="DH276">
        <v>406</v>
      </c>
      <c r="DI276">
        <v>31</v>
      </c>
      <c r="DJ276">
        <v>0.33</v>
      </c>
      <c r="DK276">
        <v>0.17</v>
      </c>
      <c r="DL276">
        <v>-23.77507804878049</v>
      </c>
      <c r="DM276">
        <v>-0.20407735191637211</v>
      </c>
      <c r="DN276">
        <v>7.5227636697041148E-2</v>
      </c>
      <c r="DO276">
        <v>0</v>
      </c>
      <c r="DP276">
        <v>2.489205365853659</v>
      </c>
      <c r="DQ276">
        <v>-0.3868120557491288</v>
      </c>
      <c r="DR276">
        <v>4.0168807282824431E-2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365</v>
      </c>
      <c r="EA276">
        <v>3.2961999999999998</v>
      </c>
      <c r="EB276">
        <v>2.6254300000000002</v>
      </c>
      <c r="EC276">
        <v>0.25902799999999998</v>
      </c>
      <c r="ED276">
        <v>0.25959500000000002</v>
      </c>
      <c r="EE276">
        <v>0.146923</v>
      </c>
      <c r="EF276">
        <v>0.139099</v>
      </c>
      <c r="EG276">
        <v>22409.4</v>
      </c>
      <c r="EH276">
        <v>22896.799999999999</v>
      </c>
      <c r="EI276">
        <v>28155.7</v>
      </c>
      <c r="EJ276">
        <v>29785.9</v>
      </c>
      <c r="EK276">
        <v>32991.4</v>
      </c>
      <c r="EL276">
        <v>35644.9</v>
      </c>
      <c r="EM276">
        <v>39660.1</v>
      </c>
      <c r="EN276">
        <v>42617.599999999999</v>
      </c>
      <c r="EO276">
        <v>2.2170299999999998</v>
      </c>
      <c r="EP276">
        <v>2.1659799999999998</v>
      </c>
      <c r="EQ276">
        <v>6.28084E-2</v>
      </c>
      <c r="ER276">
        <v>0</v>
      </c>
      <c r="ES276">
        <v>32.7316</v>
      </c>
      <c r="ET276">
        <v>999.9</v>
      </c>
      <c r="EU276">
        <v>69</v>
      </c>
      <c r="EV276">
        <v>36.799999999999997</v>
      </c>
      <c r="EW276">
        <v>42.439500000000002</v>
      </c>
      <c r="EX276">
        <v>56.718000000000004</v>
      </c>
      <c r="EY276">
        <v>-2.1554500000000001</v>
      </c>
      <c r="EZ276">
        <v>2</v>
      </c>
      <c r="FA276">
        <v>0.51421700000000004</v>
      </c>
      <c r="FB276">
        <v>1.0682499999999999</v>
      </c>
      <c r="FC276">
        <v>20.266999999999999</v>
      </c>
      <c r="FD276">
        <v>5.2153400000000003</v>
      </c>
      <c r="FE276">
        <v>12.004</v>
      </c>
      <c r="FF276">
        <v>4.98665</v>
      </c>
      <c r="FG276">
        <v>3.2845</v>
      </c>
      <c r="FH276">
        <v>5755.3</v>
      </c>
      <c r="FI276">
        <v>9999</v>
      </c>
      <c r="FJ276">
        <v>9999</v>
      </c>
      <c r="FK276">
        <v>465.6</v>
      </c>
      <c r="FL276">
        <v>1.86581</v>
      </c>
      <c r="FM276">
        <v>1.8621799999999999</v>
      </c>
      <c r="FN276">
        <v>1.86425</v>
      </c>
      <c r="FO276">
        <v>1.86032</v>
      </c>
      <c r="FP276">
        <v>1.861</v>
      </c>
      <c r="FQ276">
        <v>1.8601000000000001</v>
      </c>
      <c r="FR276">
        <v>1.8617999999999999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1.6</v>
      </c>
      <c r="GH276">
        <v>0.2727</v>
      </c>
      <c r="GI276">
        <v>0.1107589500545309</v>
      </c>
      <c r="GJ276">
        <v>1.50489809740067E-3</v>
      </c>
      <c r="GK276">
        <v>-2.0552440134273611E-7</v>
      </c>
      <c r="GL276">
        <v>-9.6702536598140934E-11</v>
      </c>
      <c r="GM276">
        <v>-9.7891647304491333E-2</v>
      </c>
      <c r="GN276">
        <v>9.3380900660654225E-3</v>
      </c>
      <c r="GO276">
        <v>6.5945522138961576E-7</v>
      </c>
      <c r="GP276">
        <v>5.8990856701692426E-7</v>
      </c>
      <c r="GQ276">
        <v>7</v>
      </c>
      <c r="GR276">
        <v>2047</v>
      </c>
      <c r="GS276">
        <v>3</v>
      </c>
      <c r="GT276">
        <v>37</v>
      </c>
      <c r="GU276">
        <v>89.4</v>
      </c>
      <c r="GV276">
        <v>89.4</v>
      </c>
      <c r="GW276">
        <v>4.2895500000000002</v>
      </c>
      <c r="GX276">
        <v>2.52075</v>
      </c>
      <c r="GY276">
        <v>2.04834</v>
      </c>
      <c r="GZ276">
        <v>2.6171899999999999</v>
      </c>
      <c r="HA276">
        <v>2.1972700000000001</v>
      </c>
      <c r="HB276">
        <v>2.35107</v>
      </c>
      <c r="HC276">
        <v>41.7699</v>
      </c>
      <c r="HD276">
        <v>14.6837</v>
      </c>
      <c r="HE276">
        <v>18</v>
      </c>
      <c r="HF276">
        <v>704.29200000000003</v>
      </c>
      <c r="HG276">
        <v>735.60199999999998</v>
      </c>
      <c r="HH276">
        <v>30.999400000000001</v>
      </c>
      <c r="HI276">
        <v>33.887500000000003</v>
      </c>
      <c r="HJ276">
        <v>30.0001</v>
      </c>
      <c r="HK276">
        <v>33.588500000000003</v>
      </c>
      <c r="HL276">
        <v>33.537700000000001</v>
      </c>
      <c r="HM276">
        <v>85.788799999999995</v>
      </c>
      <c r="HN276">
        <v>24.613399999999999</v>
      </c>
      <c r="HO276">
        <v>89.930700000000002</v>
      </c>
      <c r="HP276">
        <v>31</v>
      </c>
      <c r="HQ276">
        <v>1742.08</v>
      </c>
      <c r="HR276">
        <v>34.508699999999997</v>
      </c>
      <c r="HS276">
        <v>99.091700000000003</v>
      </c>
      <c r="HT276">
        <v>98.785300000000007</v>
      </c>
    </row>
    <row r="277" spans="1:228" x14ac:dyDescent="0.2">
      <c r="A277">
        <v>262</v>
      </c>
      <c r="B277">
        <v>1665416577.5999999</v>
      </c>
      <c r="C277">
        <v>1042</v>
      </c>
      <c r="D277" t="s">
        <v>883</v>
      </c>
      <c r="E277" t="s">
        <v>884</v>
      </c>
      <c r="F277">
        <v>4</v>
      </c>
      <c r="G277">
        <v>1665416575.5999999</v>
      </c>
      <c r="H277">
        <f t="shared" si="136"/>
        <v>6.0317938881556824E-3</v>
      </c>
      <c r="I277">
        <f t="shared" si="137"/>
        <v>6.0317938881556827</v>
      </c>
      <c r="J277">
        <f t="shared" si="138"/>
        <v>23.324549053814096</v>
      </c>
      <c r="K277">
        <f t="shared" si="139"/>
        <v>1710.3971428571431</v>
      </c>
      <c r="L277">
        <f t="shared" si="140"/>
        <v>1572.3422695680515</v>
      </c>
      <c r="M277">
        <f t="shared" si="141"/>
        <v>159.58367064170577</v>
      </c>
      <c r="N277">
        <f t="shared" si="142"/>
        <v>173.59544394059517</v>
      </c>
      <c r="O277">
        <f t="shared" si="143"/>
        <v>0.40506830007414724</v>
      </c>
      <c r="P277">
        <f t="shared" si="144"/>
        <v>3.6941676609833531</v>
      </c>
      <c r="Q277">
        <f t="shared" si="145"/>
        <v>0.381911474335979</v>
      </c>
      <c r="R277">
        <f t="shared" si="146"/>
        <v>0.24066483148607837</v>
      </c>
      <c r="S277">
        <f t="shared" si="147"/>
        <v>226.10424952190201</v>
      </c>
      <c r="T277">
        <f t="shared" si="148"/>
        <v>33.824016301330545</v>
      </c>
      <c r="U277">
        <f t="shared" si="149"/>
        <v>33.740985714285713</v>
      </c>
      <c r="V277">
        <f t="shared" si="150"/>
        <v>5.266298197731941</v>
      </c>
      <c r="W277">
        <f t="shared" si="151"/>
        <v>69.844423804033127</v>
      </c>
      <c r="X277">
        <f t="shared" si="152"/>
        <v>3.734406310129752</v>
      </c>
      <c r="Y277">
        <f t="shared" si="153"/>
        <v>5.3467493992184822</v>
      </c>
      <c r="Z277">
        <f t="shared" si="154"/>
        <v>1.531891887602189</v>
      </c>
      <c r="AA277">
        <f t="shared" si="155"/>
        <v>-266.0021104676656</v>
      </c>
      <c r="AB277">
        <f t="shared" si="156"/>
        <v>54.083311593461104</v>
      </c>
      <c r="AC277">
        <f t="shared" si="157"/>
        <v>3.3818160875759999</v>
      </c>
      <c r="AD277">
        <f t="shared" si="158"/>
        <v>17.567266735273506</v>
      </c>
      <c r="AE277">
        <f t="shared" si="159"/>
        <v>46.855121203307078</v>
      </c>
      <c r="AF277">
        <f t="shared" si="160"/>
        <v>5.990749343599397</v>
      </c>
      <c r="AG277">
        <f t="shared" si="161"/>
        <v>23.324549053814096</v>
      </c>
      <c r="AH277">
        <v>1795.4512964090241</v>
      </c>
      <c r="AI277">
        <v>1778.339272727271</v>
      </c>
      <c r="AJ277">
        <v>1.7334629622264961</v>
      </c>
      <c r="AK277">
        <v>66.861594045505171</v>
      </c>
      <c r="AL277">
        <f t="shared" si="162"/>
        <v>6.0317938881556827</v>
      </c>
      <c r="AM277">
        <v>34.383707048227002</v>
      </c>
      <c r="AN277">
        <v>36.796811515151518</v>
      </c>
      <c r="AO277">
        <v>1.860730190287774E-6</v>
      </c>
      <c r="AP277">
        <v>85.609805602652457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47427.768211757728</v>
      </c>
      <c r="AV277">
        <f t="shared" si="166"/>
        <v>1199.931428571429</v>
      </c>
      <c r="AW277">
        <f t="shared" si="167"/>
        <v>1025.867370736737</v>
      </c>
      <c r="AX277">
        <f t="shared" si="168"/>
        <v>0.85493832923276059</v>
      </c>
      <c r="AY277">
        <f t="shared" si="169"/>
        <v>0.18843097541922793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1665416575.5999999</v>
      </c>
      <c r="BF277">
        <v>1710.3971428571431</v>
      </c>
      <c r="BG277">
        <v>1734.1142857142861</v>
      </c>
      <c r="BH277">
        <v>36.794271428571427</v>
      </c>
      <c r="BI277">
        <v>34.397571428571432</v>
      </c>
      <c r="BJ277">
        <v>1708.797142857142</v>
      </c>
      <c r="BK277">
        <v>36.521514285714289</v>
      </c>
      <c r="BL277">
        <v>650.05528571428567</v>
      </c>
      <c r="BM277">
        <v>101.39442857142861</v>
      </c>
      <c r="BN277">
        <v>9.9803142857142868E-2</v>
      </c>
      <c r="BO277">
        <v>34.012542857142861</v>
      </c>
      <c r="BP277">
        <v>33.740985714285713</v>
      </c>
      <c r="BQ277">
        <v>999.89999999999986</v>
      </c>
      <c r="BR277">
        <v>0</v>
      </c>
      <c r="BS277">
        <v>0</v>
      </c>
      <c r="BT277">
        <v>9026.517142857143</v>
      </c>
      <c r="BU277">
        <v>0</v>
      </c>
      <c r="BV277">
        <v>134.3188571428571</v>
      </c>
      <c r="BW277">
        <v>-23.717771428571432</v>
      </c>
      <c r="BX277">
        <v>1775.732857142857</v>
      </c>
      <c r="BY277">
        <v>1795.8885714285709</v>
      </c>
      <c r="BZ277">
        <v>2.396718571428571</v>
      </c>
      <c r="CA277">
        <v>1734.1142857142861</v>
      </c>
      <c r="CB277">
        <v>34.397571428571432</v>
      </c>
      <c r="CC277">
        <v>3.7307285714285712</v>
      </c>
      <c r="CD277">
        <v>3.4877157142857138</v>
      </c>
      <c r="CE277">
        <v>27.70805714285714</v>
      </c>
      <c r="CF277">
        <v>26.56005714285714</v>
      </c>
      <c r="CG277">
        <v>1199.931428571429</v>
      </c>
      <c r="CH277">
        <v>0.49997214285714292</v>
      </c>
      <c r="CI277">
        <v>0.50002785714285714</v>
      </c>
      <c r="CJ277">
        <v>0</v>
      </c>
      <c r="CK277">
        <v>999.21428571428555</v>
      </c>
      <c r="CL277">
        <v>4.9990899999999998</v>
      </c>
      <c r="CM277">
        <v>10737.62857142857</v>
      </c>
      <c r="CN277">
        <v>9557.2085714285731</v>
      </c>
      <c r="CO277">
        <v>43.561999999999998</v>
      </c>
      <c r="CP277">
        <v>46.169285714285706</v>
      </c>
      <c r="CQ277">
        <v>44.375</v>
      </c>
      <c r="CR277">
        <v>45.107000000000014</v>
      </c>
      <c r="CS277">
        <v>45.186999999999998</v>
      </c>
      <c r="CT277">
        <v>597.43285714285707</v>
      </c>
      <c r="CU277">
        <v>597.49857142857138</v>
      </c>
      <c r="CV277">
        <v>0</v>
      </c>
      <c r="CW277">
        <v>1665416580.8</v>
      </c>
      <c r="CX277">
        <v>0</v>
      </c>
      <c r="CY277">
        <v>1665411210</v>
      </c>
      <c r="CZ277" t="s">
        <v>356</v>
      </c>
      <c r="DA277">
        <v>1665411210</v>
      </c>
      <c r="DB277">
        <v>1665411207</v>
      </c>
      <c r="DC277">
        <v>2</v>
      </c>
      <c r="DD277">
        <v>-1.1599999999999999</v>
      </c>
      <c r="DE277">
        <v>-4.0000000000000001E-3</v>
      </c>
      <c r="DF277">
        <v>0.52200000000000002</v>
      </c>
      <c r="DG277">
        <v>0.222</v>
      </c>
      <c r="DH277">
        <v>406</v>
      </c>
      <c r="DI277">
        <v>31</v>
      </c>
      <c r="DJ277">
        <v>0.33</v>
      </c>
      <c r="DK277">
        <v>0.17</v>
      </c>
      <c r="DL277">
        <v>-23.75279512195122</v>
      </c>
      <c r="DM277">
        <v>-0.20225226480836639</v>
      </c>
      <c r="DN277">
        <v>7.4667970575496304E-2</v>
      </c>
      <c r="DO277">
        <v>0</v>
      </c>
      <c r="DP277">
        <v>2.4645007317073171</v>
      </c>
      <c r="DQ277">
        <v>-0.44690445993031358</v>
      </c>
      <c r="DR277">
        <v>4.5303671976855878E-2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365</v>
      </c>
      <c r="EA277">
        <v>3.2958599999999998</v>
      </c>
      <c r="EB277">
        <v>2.6253000000000002</v>
      </c>
      <c r="EC277">
        <v>0.25961499999999998</v>
      </c>
      <c r="ED277">
        <v>0.260185</v>
      </c>
      <c r="EE277">
        <v>0.14694099999999999</v>
      </c>
      <c r="EF277">
        <v>0.13922499999999999</v>
      </c>
      <c r="EG277">
        <v>22391.599999999999</v>
      </c>
      <c r="EH277">
        <v>22878.400000000001</v>
      </c>
      <c r="EI277">
        <v>28155.599999999999</v>
      </c>
      <c r="EJ277">
        <v>29785.8</v>
      </c>
      <c r="EK277">
        <v>32990.699999999997</v>
      </c>
      <c r="EL277">
        <v>35639.5</v>
      </c>
      <c r="EM277">
        <v>39660.1</v>
      </c>
      <c r="EN277">
        <v>42617.3</v>
      </c>
      <c r="EO277">
        <v>2.2166000000000001</v>
      </c>
      <c r="EP277">
        <v>2.1663299999999999</v>
      </c>
      <c r="EQ277">
        <v>6.2882900000000005E-2</v>
      </c>
      <c r="ER277">
        <v>0</v>
      </c>
      <c r="ES277">
        <v>32.722900000000003</v>
      </c>
      <c r="ET277">
        <v>999.9</v>
      </c>
      <c r="EU277">
        <v>69</v>
      </c>
      <c r="EV277">
        <v>36.799999999999997</v>
      </c>
      <c r="EW277">
        <v>42.4407</v>
      </c>
      <c r="EX277">
        <v>57.167999999999999</v>
      </c>
      <c r="EY277">
        <v>-2.11138</v>
      </c>
      <c r="EZ277">
        <v>2</v>
      </c>
      <c r="FA277">
        <v>0.51419199999999998</v>
      </c>
      <c r="FB277">
        <v>1.0609500000000001</v>
      </c>
      <c r="FC277">
        <v>20.266999999999999</v>
      </c>
      <c r="FD277">
        <v>5.2148899999999996</v>
      </c>
      <c r="FE277">
        <v>12.004</v>
      </c>
      <c r="FF277">
        <v>4.9859</v>
      </c>
      <c r="FG277">
        <v>3.2844500000000001</v>
      </c>
      <c r="FH277">
        <v>5755.7</v>
      </c>
      <c r="FI277">
        <v>9999</v>
      </c>
      <c r="FJ277">
        <v>9999</v>
      </c>
      <c r="FK277">
        <v>465.6</v>
      </c>
      <c r="FL277">
        <v>1.8657999999999999</v>
      </c>
      <c r="FM277">
        <v>1.8621799999999999</v>
      </c>
      <c r="FN277">
        <v>1.8642300000000001</v>
      </c>
      <c r="FO277">
        <v>1.86033</v>
      </c>
      <c r="FP277">
        <v>1.8610100000000001</v>
      </c>
      <c r="FQ277">
        <v>1.86008</v>
      </c>
      <c r="FR277">
        <v>1.86181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1.6</v>
      </c>
      <c r="GH277">
        <v>0.27279999999999999</v>
      </c>
      <c r="GI277">
        <v>0.1107589500545309</v>
      </c>
      <c r="GJ277">
        <v>1.50489809740067E-3</v>
      </c>
      <c r="GK277">
        <v>-2.0552440134273611E-7</v>
      </c>
      <c r="GL277">
        <v>-9.6702536598140934E-11</v>
      </c>
      <c r="GM277">
        <v>-9.7891647304491333E-2</v>
      </c>
      <c r="GN277">
        <v>9.3380900660654225E-3</v>
      </c>
      <c r="GO277">
        <v>6.5945522138961576E-7</v>
      </c>
      <c r="GP277">
        <v>5.8990856701692426E-7</v>
      </c>
      <c r="GQ277">
        <v>7</v>
      </c>
      <c r="GR277">
        <v>2047</v>
      </c>
      <c r="GS277">
        <v>3</v>
      </c>
      <c r="GT277">
        <v>37</v>
      </c>
      <c r="GU277">
        <v>89.5</v>
      </c>
      <c r="GV277">
        <v>89.5</v>
      </c>
      <c r="GW277">
        <v>4.3041999999999998</v>
      </c>
      <c r="GX277">
        <v>2.5158700000000001</v>
      </c>
      <c r="GY277">
        <v>2.04834</v>
      </c>
      <c r="GZ277">
        <v>2.6171899999999999</v>
      </c>
      <c r="HA277">
        <v>2.1972700000000001</v>
      </c>
      <c r="HB277">
        <v>2.3547400000000001</v>
      </c>
      <c r="HC277">
        <v>41.7699</v>
      </c>
      <c r="HD277">
        <v>14.674899999999999</v>
      </c>
      <c r="HE277">
        <v>18</v>
      </c>
      <c r="HF277">
        <v>703.952</v>
      </c>
      <c r="HG277">
        <v>735.947</v>
      </c>
      <c r="HH277">
        <v>30.9986</v>
      </c>
      <c r="HI277">
        <v>33.887500000000003</v>
      </c>
      <c r="HJ277">
        <v>30.0001</v>
      </c>
      <c r="HK277">
        <v>33.5901</v>
      </c>
      <c r="HL277">
        <v>33.538600000000002</v>
      </c>
      <c r="HM277">
        <v>86.052599999999998</v>
      </c>
      <c r="HN277">
        <v>24.613399999999999</v>
      </c>
      <c r="HO277">
        <v>89.930700000000002</v>
      </c>
      <c r="HP277">
        <v>31</v>
      </c>
      <c r="HQ277">
        <v>1748.88</v>
      </c>
      <c r="HR277">
        <v>34.526699999999998</v>
      </c>
      <c r="HS277">
        <v>99.091700000000003</v>
      </c>
      <c r="HT277">
        <v>98.784700000000001</v>
      </c>
    </row>
    <row r="278" spans="1:228" x14ac:dyDescent="0.2">
      <c r="A278">
        <v>263</v>
      </c>
      <c r="B278">
        <v>1665416581.5999999</v>
      </c>
      <c r="C278">
        <v>1046</v>
      </c>
      <c r="D278" t="s">
        <v>885</v>
      </c>
      <c r="E278" t="s">
        <v>886</v>
      </c>
      <c r="F278">
        <v>4</v>
      </c>
      <c r="G278">
        <v>1665416579.2874999</v>
      </c>
      <c r="H278">
        <f t="shared" si="136"/>
        <v>5.9775060265832786E-3</v>
      </c>
      <c r="I278">
        <f t="shared" si="137"/>
        <v>5.9775060265832787</v>
      </c>
      <c r="J278">
        <f t="shared" si="138"/>
        <v>23.831212945402907</v>
      </c>
      <c r="K278">
        <f t="shared" si="139"/>
        <v>1716.5462500000001</v>
      </c>
      <c r="L278">
        <f t="shared" si="140"/>
        <v>1575.3456183588266</v>
      </c>
      <c r="M278">
        <f t="shared" si="141"/>
        <v>159.89024584805821</v>
      </c>
      <c r="N278">
        <f t="shared" si="142"/>
        <v>174.22145256479658</v>
      </c>
      <c r="O278">
        <f t="shared" si="143"/>
        <v>0.40123485952358801</v>
      </c>
      <c r="P278">
        <f t="shared" si="144"/>
        <v>3.680166797685072</v>
      </c>
      <c r="Q278">
        <f t="shared" si="145"/>
        <v>0.37841984559601566</v>
      </c>
      <c r="R278">
        <f t="shared" si="146"/>
        <v>0.23845406564436739</v>
      </c>
      <c r="S278">
        <f t="shared" si="147"/>
        <v>226.11625423513556</v>
      </c>
      <c r="T278">
        <f t="shared" si="148"/>
        <v>33.835971318484944</v>
      </c>
      <c r="U278">
        <f t="shared" si="149"/>
        <v>33.745687500000003</v>
      </c>
      <c r="V278">
        <f t="shared" si="150"/>
        <v>5.2676821353255256</v>
      </c>
      <c r="W278">
        <f t="shared" si="151"/>
        <v>69.861490656292773</v>
      </c>
      <c r="X278">
        <f t="shared" si="152"/>
        <v>3.7355729371835409</v>
      </c>
      <c r="Y278">
        <f t="shared" si="153"/>
        <v>5.3471131264031495</v>
      </c>
      <c r="Z278">
        <f t="shared" si="154"/>
        <v>1.5321091981419848</v>
      </c>
      <c r="AA278">
        <f t="shared" si="155"/>
        <v>-263.60801577232257</v>
      </c>
      <c r="AB278">
        <f t="shared" si="156"/>
        <v>53.187461228770744</v>
      </c>
      <c r="AC278">
        <f t="shared" si="157"/>
        <v>3.3385480994419328</v>
      </c>
      <c r="AD278">
        <f t="shared" si="158"/>
        <v>19.034247791025663</v>
      </c>
      <c r="AE278">
        <f t="shared" si="159"/>
        <v>47.3312053751524</v>
      </c>
      <c r="AF278">
        <f t="shared" si="160"/>
        <v>5.9633634804506128</v>
      </c>
      <c r="AG278">
        <f t="shared" si="161"/>
        <v>23.831212945402907</v>
      </c>
      <c r="AH278">
        <v>1802.636911981413</v>
      </c>
      <c r="AI278">
        <v>1785.2855151515159</v>
      </c>
      <c r="AJ278">
        <v>1.7383247096182011</v>
      </c>
      <c r="AK278">
        <v>66.861594045505171</v>
      </c>
      <c r="AL278">
        <f t="shared" si="162"/>
        <v>5.9775060265832787</v>
      </c>
      <c r="AM278">
        <v>34.418744831849509</v>
      </c>
      <c r="AN278">
        <v>36.810017575757577</v>
      </c>
      <c r="AO278">
        <v>5.2403147416439759E-5</v>
      </c>
      <c r="AP278">
        <v>85.609805602652457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47177.844851202477</v>
      </c>
      <c r="AV278">
        <f t="shared" si="166"/>
        <v>1200.0025000000001</v>
      </c>
      <c r="AW278">
        <f t="shared" si="167"/>
        <v>1025.9274135933344</v>
      </c>
      <c r="AX278">
        <f t="shared" si="168"/>
        <v>0.85493773020750741</v>
      </c>
      <c r="AY278">
        <f t="shared" si="169"/>
        <v>0.18842981930048941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1665416579.2874999</v>
      </c>
      <c r="BF278">
        <v>1716.5462500000001</v>
      </c>
      <c r="BG278">
        <v>1740.45875</v>
      </c>
      <c r="BH278">
        <v>36.805362500000001</v>
      </c>
      <c r="BI278">
        <v>34.419462499999987</v>
      </c>
      <c r="BJ278">
        <v>1714.94625</v>
      </c>
      <c r="BK278">
        <v>36.532449999999997</v>
      </c>
      <c r="BL278">
        <v>650.00524999999993</v>
      </c>
      <c r="BM278">
        <v>101.395</v>
      </c>
      <c r="BN278">
        <v>0.10034425</v>
      </c>
      <c r="BO278">
        <v>34.013762499999999</v>
      </c>
      <c r="BP278">
        <v>33.745687500000003</v>
      </c>
      <c r="BQ278">
        <v>999.9</v>
      </c>
      <c r="BR278">
        <v>0</v>
      </c>
      <c r="BS278">
        <v>0</v>
      </c>
      <c r="BT278">
        <v>8978.2024999999994</v>
      </c>
      <c r="BU278">
        <v>0</v>
      </c>
      <c r="BV278">
        <v>152.49250000000001</v>
      </c>
      <c r="BW278">
        <v>-23.913612499999999</v>
      </c>
      <c r="BX278">
        <v>1782.1387500000001</v>
      </c>
      <c r="BY278">
        <v>1802.50125</v>
      </c>
      <c r="BZ278">
        <v>2.3858812500000002</v>
      </c>
      <c r="CA278">
        <v>1740.45875</v>
      </c>
      <c r="CB278">
        <v>34.419462499999987</v>
      </c>
      <c r="CC278">
        <v>3.7318775</v>
      </c>
      <c r="CD278">
        <v>3.4899612499999999</v>
      </c>
      <c r="CE278">
        <v>27.713312500000001</v>
      </c>
      <c r="CF278">
        <v>26.570987500000001</v>
      </c>
      <c r="CG278">
        <v>1200.0025000000001</v>
      </c>
      <c r="CH278">
        <v>0.49999199999999999</v>
      </c>
      <c r="CI278">
        <v>0.50000800000000001</v>
      </c>
      <c r="CJ278">
        <v>0</v>
      </c>
      <c r="CK278">
        <v>999.12474999999995</v>
      </c>
      <c r="CL278">
        <v>4.9990899999999998</v>
      </c>
      <c r="CM278">
        <v>10774.387500000001</v>
      </c>
      <c r="CN278">
        <v>9557.8312499999993</v>
      </c>
      <c r="CO278">
        <v>43.561999999999998</v>
      </c>
      <c r="CP278">
        <v>46.171499999999988</v>
      </c>
      <c r="CQ278">
        <v>44.375</v>
      </c>
      <c r="CR278">
        <v>45.125</v>
      </c>
      <c r="CS278">
        <v>45.186999999999998</v>
      </c>
      <c r="CT278">
        <v>597.49250000000006</v>
      </c>
      <c r="CU278">
        <v>597.51</v>
      </c>
      <c r="CV278">
        <v>0</v>
      </c>
      <c r="CW278">
        <v>1665416585</v>
      </c>
      <c r="CX278">
        <v>0</v>
      </c>
      <c r="CY278">
        <v>1665411210</v>
      </c>
      <c r="CZ278" t="s">
        <v>356</v>
      </c>
      <c r="DA278">
        <v>1665411210</v>
      </c>
      <c r="DB278">
        <v>1665411207</v>
      </c>
      <c r="DC278">
        <v>2</v>
      </c>
      <c r="DD278">
        <v>-1.1599999999999999</v>
      </c>
      <c r="DE278">
        <v>-4.0000000000000001E-3</v>
      </c>
      <c r="DF278">
        <v>0.52200000000000002</v>
      </c>
      <c r="DG278">
        <v>0.222</v>
      </c>
      <c r="DH278">
        <v>406</v>
      </c>
      <c r="DI278">
        <v>31</v>
      </c>
      <c r="DJ278">
        <v>0.33</v>
      </c>
      <c r="DK278">
        <v>0.17</v>
      </c>
      <c r="DL278">
        <v>-23.795570731707318</v>
      </c>
      <c r="DM278">
        <v>-0.25514634146341297</v>
      </c>
      <c r="DN278">
        <v>8.6387242858728341E-2</v>
      </c>
      <c r="DO278">
        <v>0</v>
      </c>
      <c r="DP278">
        <v>2.438007073170732</v>
      </c>
      <c r="DQ278">
        <v>-0.43301540069686129</v>
      </c>
      <c r="DR278">
        <v>4.4254743454944331E-2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365</v>
      </c>
      <c r="EA278">
        <v>3.2961299999999998</v>
      </c>
      <c r="EB278">
        <v>2.6253700000000002</v>
      </c>
      <c r="EC278">
        <v>0.26020799999999999</v>
      </c>
      <c r="ED278">
        <v>0.26079200000000002</v>
      </c>
      <c r="EE278">
        <v>0.14696999999999999</v>
      </c>
      <c r="EF278">
        <v>0.139241</v>
      </c>
      <c r="EG278">
        <v>22373.5</v>
      </c>
      <c r="EH278">
        <v>22859.7</v>
      </c>
      <c r="EI278">
        <v>28155.599999999999</v>
      </c>
      <c r="EJ278">
        <v>29786</v>
      </c>
      <c r="EK278">
        <v>32989.699999999997</v>
      </c>
      <c r="EL278">
        <v>35639.1</v>
      </c>
      <c r="EM278">
        <v>39660.199999999997</v>
      </c>
      <c r="EN278">
        <v>42617.599999999999</v>
      </c>
      <c r="EO278">
        <v>2.2169699999999999</v>
      </c>
      <c r="EP278">
        <v>2.1663700000000001</v>
      </c>
      <c r="EQ278">
        <v>6.3292699999999993E-2</v>
      </c>
      <c r="ER278">
        <v>0</v>
      </c>
      <c r="ES278">
        <v>32.714100000000002</v>
      </c>
      <c r="ET278">
        <v>999.9</v>
      </c>
      <c r="EU278">
        <v>69</v>
      </c>
      <c r="EV278">
        <v>36.799999999999997</v>
      </c>
      <c r="EW278">
        <v>42.442</v>
      </c>
      <c r="EX278">
        <v>57.048000000000002</v>
      </c>
      <c r="EY278">
        <v>-2.1153900000000001</v>
      </c>
      <c r="EZ278">
        <v>2</v>
      </c>
      <c r="FA278">
        <v>0.51415100000000002</v>
      </c>
      <c r="FB278">
        <v>1.0561700000000001</v>
      </c>
      <c r="FC278">
        <v>20.2668</v>
      </c>
      <c r="FD278">
        <v>5.21549</v>
      </c>
      <c r="FE278">
        <v>12.004</v>
      </c>
      <c r="FF278">
        <v>4.9863999999999997</v>
      </c>
      <c r="FG278">
        <v>3.2845499999999999</v>
      </c>
      <c r="FH278">
        <v>5755.7</v>
      </c>
      <c r="FI278">
        <v>9999</v>
      </c>
      <c r="FJ278">
        <v>9999</v>
      </c>
      <c r="FK278">
        <v>465.6</v>
      </c>
      <c r="FL278">
        <v>1.86582</v>
      </c>
      <c r="FM278">
        <v>1.8621799999999999</v>
      </c>
      <c r="FN278">
        <v>1.86422</v>
      </c>
      <c r="FO278">
        <v>1.8603400000000001</v>
      </c>
      <c r="FP278">
        <v>1.86104</v>
      </c>
      <c r="FQ278">
        <v>1.8601099999999999</v>
      </c>
      <c r="FR278">
        <v>1.86182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1.6</v>
      </c>
      <c r="GH278">
        <v>0.27289999999999998</v>
      </c>
      <c r="GI278">
        <v>0.1107589500545309</v>
      </c>
      <c r="GJ278">
        <v>1.50489809740067E-3</v>
      </c>
      <c r="GK278">
        <v>-2.0552440134273611E-7</v>
      </c>
      <c r="GL278">
        <v>-9.6702536598140934E-11</v>
      </c>
      <c r="GM278">
        <v>-9.7891647304491333E-2</v>
      </c>
      <c r="GN278">
        <v>9.3380900660654225E-3</v>
      </c>
      <c r="GO278">
        <v>6.5945522138961576E-7</v>
      </c>
      <c r="GP278">
        <v>5.8990856701692426E-7</v>
      </c>
      <c r="GQ278">
        <v>7</v>
      </c>
      <c r="GR278">
        <v>2047</v>
      </c>
      <c r="GS278">
        <v>3</v>
      </c>
      <c r="GT278">
        <v>37</v>
      </c>
      <c r="GU278">
        <v>89.5</v>
      </c>
      <c r="GV278">
        <v>89.6</v>
      </c>
      <c r="GW278">
        <v>4.3151900000000003</v>
      </c>
      <c r="GX278">
        <v>2.5122100000000001</v>
      </c>
      <c r="GY278">
        <v>2.04834</v>
      </c>
      <c r="GZ278">
        <v>2.6171899999999999</v>
      </c>
      <c r="HA278">
        <v>2.1972700000000001</v>
      </c>
      <c r="HB278">
        <v>2.3547400000000001</v>
      </c>
      <c r="HC278">
        <v>41.743600000000001</v>
      </c>
      <c r="HD278">
        <v>14.6837</v>
      </c>
      <c r="HE278">
        <v>18</v>
      </c>
      <c r="HF278">
        <v>704.28399999999999</v>
      </c>
      <c r="HG278">
        <v>736.00099999999998</v>
      </c>
      <c r="HH278">
        <v>30.998699999999999</v>
      </c>
      <c r="HI278">
        <v>33.887500000000003</v>
      </c>
      <c r="HJ278">
        <v>30.0001</v>
      </c>
      <c r="HK278">
        <v>33.5916</v>
      </c>
      <c r="HL278">
        <v>33.539200000000001</v>
      </c>
      <c r="HM278">
        <v>86.302000000000007</v>
      </c>
      <c r="HN278">
        <v>24.3369</v>
      </c>
      <c r="HO278">
        <v>89.930700000000002</v>
      </c>
      <c r="HP278">
        <v>31</v>
      </c>
      <c r="HQ278">
        <v>1755.56</v>
      </c>
      <c r="HR278">
        <v>34.544899999999998</v>
      </c>
      <c r="HS278">
        <v>99.091800000000006</v>
      </c>
      <c r="HT278">
        <v>98.785399999999996</v>
      </c>
    </row>
    <row r="279" spans="1:228" x14ac:dyDescent="0.2">
      <c r="A279">
        <v>264</v>
      </c>
      <c r="B279">
        <v>1665416585.5999999</v>
      </c>
      <c r="C279">
        <v>1050</v>
      </c>
      <c r="D279" t="s">
        <v>887</v>
      </c>
      <c r="E279" t="s">
        <v>888</v>
      </c>
      <c r="F279">
        <v>4</v>
      </c>
      <c r="G279">
        <v>1665416583.5999999</v>
      </c>
      <c r="H279">
        <f t="shared" si="136"/>
        <v>5.9650551458149837E-3</v>
      </c>
      <c r="I279">
        <f t="shared" si="137"/>
        <v>5.9650551458149836</v>
      </c>
      <c r="J279">
        <f t="shared" si="138"/>
        <v>23.129455781729614</v>
      </c>
      <c r="K279">
        <f t="shared" si="139"/>
        <v>1723.9128571428571</v>
      </c>
      <c r="L279">
        <f t="shared" si="140"/>
        <v>1585.5968248868951</v>
      </c>
      <c r="M279">
        <f t="shared" si="141"/>
        <v>160.9288972563121</v>
      </c>
      <c r="N279">
        <f t="shared" si="142"/>
        <v>174.96717369232115</v>
      </c>
      <c r="O279">
        <f t="shared" si="143"/>
        <v>0.40140820483735645</v>
      </c>
      <c r="P279">
        <f t="shared" si="144"/>
        <v>3.6906482606772406</v>
      </c>
      <c r="Q279">
        <f t="shared" si="145"/>
        <v>0.37863497497208254</v>
      </c>
      <c r="R279">
        <f t="shared" si="146"/>
        <v>0.23858521042679193</v>
      </c>
      <c r="S279">
        <f t="shared" si="147"/>
        <v>226.1118965213729</v>
      </c>
      <c r="T279">
        <f t="shared" si="148"/>
        <v>33.834674079236208</v>
      </c>
      <c r="U279">
        <f t="shared" si="149"/>
        <v>33.733242857142862</v>
      </c>
      <c r="V279">
        <f t="shared" si="150"/>
        <v>5.2640198312895716</v>
      </c>
      <c r="W279">
        <f t="shared" si="151"/>
        <v>69.885727249534114</v>
      </c>
      <c r="X279">
        <f t="shared" si="152"/>
        <v>3.7359627254883971</v>
      </c>
      <c r="Y279">
        <f t="shared" si="153"/>
        <v>5.3458164814523021</v>
      </c>
      <c r="Z279">
        <f t="shared" si="154"/>
        <v>1.5280571058011745</v>
      </c>
      <c r="AA279">
        <f t="shared" si="155"/>
        <v>-263.05893193044079</v>
      </c>
      <c r="AB279">
        <f t="shared" si="156"/>
        <v>54.949892394298018</v>
      </c>
      <c r="AC279">
        <f t="shared" si="157"/>
        <v>3.4390970076821668</v>
      </c>
      <c r="AD279">
        <f t="shared" si="158"/>
        <v>21.441953992912289</v>
      </c>
      <c r="AE279">
        <f t="shared" si="159"/>
        <v>47.260888626099863</v>
      </c>
      <c r="AF279">
        <f t="shared" si="160"/>
        <v>5.919504099914116</v>
      </c>
      <c r="AG279">
        <f t="shared" si="161"/>
        <v>23.129455781729614</v>
      </c>
      <c r="AH279">
        <v>1809.7342161395991</v>
      </c>
      <c r="AI279">
        <v>1792.4799393939379</v>
      </c>
      <c r="AJ279">
        <v>1.7884155773200521</v>
      </c>
      <c r="AK279">
        <v>66.861594045505171</v>
      </c>
      <c r="AL279">
        <f t="shared" si="162"/>
        <v>5.9650551458149836</v>
      </c>
      <c r="AM279">
        <v>34.423334379589633</v>
      </c>
      <c r="AN279">
        <v>36.809920000000012</v>
      </c>
      <c r="AO279">
        <v>-6.3743251035892963E-6</v>
      </c>
      <c r="AP279">
        <v>85.609805602652457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47365.459292808053</v>
      </c>
      <c r="AV279">
        <f t="shared" si="166"/>
        <v>1199.975714285715</v>
      </c>
      <c r="AW279">
        <f t="shared" si="167"/>
        <v>1025.9048707364632</v>
      </c>
      <c r="AX279">
        <f t="shared" si="168"/>
        <v>0.85493802793095075</v>
      </c>
      <c r="AY279">
        <f t="shared" si="169"/>
        <v>0.18843039390673494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1665416583.5999999</v>
      </c>
      <c r="BF279">
        <v>1723.9128571428571</v>
      </c>
      <c r="BG279">
        <v>1747.782857142857</v>
      </c>
      <c r="BH279">
        <v>36.809614285714289</v>
      </c>
      <c r="BI279">
        <v>34.441285714285712</v>
      </c>
      <c r="BJ279">
        <v>1722.3142857142859</v>
      </c>
      <c r="BK279">
        <v>36.536685714285717</v>
      </c>
      <c r="BL279">
        <v>650.0088571428571</v>
      </c>
      <c r="BM279">
        <v>101.39442857142861</v>
      </c>
      <c r="BN279">
        <v>9.9781514285714287E-2</v>
      </c>
      <c r="BO279">
        <v>34.009414285714293</v>
      </c>
      <c r="BP279">
        <v>33.733242857142862</v>
      </c>
      <c r="BQ279">
        <v>999.89999999999986</v>
      </c>
      <c r="BR279">
        <v>0</v>
      </c>
      <c r="BS279">
        <v>0</v>
      </c>
      <c r="BT279">
        <v>9014.3757142857139</v>
      </c>
      <c r="BU279">
        <v>0</v>
      </c>
      <c r="BV279">
        <v>190.09399999999999</v>
      </c>
      <c r="BW279">
        <v>-23.86928571428572</v>
      </c>
      <c r="BX279">
        <v>1789.795714285714</v>
      </c>
      <c r="BY279">
        <v>1810.1257142857139</v>
      </c>
      <c r="BZ279">
        <v>2.3683457142857138</v>
      </c>
      <c r="CA279">
        <v>1747.782857142857</v>
      </c>
      <c r="CB279">
        <v>34.441285714285712</v>
      </c>
      <c r="CC279">
        <v>3.7322899999999999</v>
      </c>
      <c r="CD279">
        <v>3.4921528571428579</v>
      </c>
      <c r="CE279">
        <v>27.715214285714289</v>
      </c>
      <c r="CF279">
        <v>26.58164285714286</v>
      </c>
      <c r="CG279">
        <v>1199.975714285715</v>
      </c>
      <c r="CH279">
        <v>0.49998414285714282</v>
      </c>
      <c r="CI279">
        <v>0.50001585714285723</v>
      </c>
      <c r="CJ279">
        <v>0</v>
      </c>
      <c r="CK279">
        <v>999.07999999999993</v>
      </c>
      <c r="CL279">
        <v>4.9990899999999998</v>
      </c>
      <c r="CM279">
        <v>10916.17142857143</v>
      </c>
      <c r="CN279">
        <v>9557.6085714285709</v>
      </c>
      <c r="CO279">
        <v>43.561999999999998</v>
      </c>
      <c r="CP279">
        <v>46.142714285714291</v>
      </c>
      <c r="CQ279">
        <v>44.392714285714291</v>
      </c>
      <c r="CR279">
        <v>45.125</v>
      </c>
      <c r="CS279">
        <v>45.186999999999998</v>
      </c>
      <c r="CT279">
        <v>597.46714285714279</v>
      </c>
      <c r="CU279">
        <v>597.50857142857149</v>
      </c>
      <c r="CV279">
        <v>0</v>
      </c>
      <c r="CW279">
        <v>1665416589.2</v>
      </c>
      <c r="CX279">
        <v>0</v>
      </c>
      <c r="CY279">
        <v>1665411210</v>
      </c>
      <c r="CZ279" t="s">
        <v>356</v>
      </c>
      <c r="DA279">
        <v>1665411210</v>
      </c>
      <c r="DB279">
        <v>1665411207</v>
      </c>
      <c r="DC279">
        <v>2</v>
      </c>
      <c r="DD279">
        <v>-1.1599999999999999</v>
      </c>
      <c r="DE279">
        <v>-4.0000000000000001E-3</v>
      </c>
      <c r="DF279">
        <v>0.52200000000000002</v>
      </c>
      <c r="DG279">
        <v>0.222</v>
      </c>
      <c r="DH279">
        <v>406</v>
      </c>
      <c r="DI279">
        <v>31</v>
      </c>
      <c r="DJ279">
        <v>0.33</v>
      </c>
      <c r="DK279">
        <v>0.17</v>
      </c>
      <c r="DL279">
        <v>-23.827565</v>
      </c>
      <c r="DM279">
        <v>-0.56436472795495474</v>
      </c>
      <c r="DN279">
        <v>0.1100152092894434</v>
      </c>
      <c r="DO279">
        <v>0</v>
      </c>
      <c r="DP279">
        <v>2.41390225</v>
      </c>
      <c r="DQ279">
        <v>-0.30984168855534749</v>
      </c>
      <c r="DR279">
        <v>3.1735522170550493E-2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365</v>
      </c>
      <c r="EA279">
        <v>3.2959299999999998</v>
      </c>
      <c r="EB279">
        <v>2.6252599999999999</v>
      </c>
      <c r="EC279">
        <v>0.26080999999999999</v>
      </c>
      <c r="ED279">
        <v>0.26136199999999998</v>
      </c>
      <c r="EE279">
        <v>0.14697299999999999</v>
      </c>
      <c r="EF279">
        <v>0.13941100000000001</v>
      </c>
      <c r="EG279">
        <v>22355.1</v>
      </c>
      <c r="EH279">
        <v>22841.8</v>
      </c>
      <c r="EI279">
        <v>28155.4</v>
      </c>
      <c r="EJ279">
        <v>29785.8</v>
      </c>
      <c r="EK279">
        <v>32989.1</v>
      </c>
      <c r="EL279">
        <v>35631.599999999999</v>
      </c>
      <c r="EM279">
        <v>39659.5</v>
      </c>
      <c r="EN279">
        <v>42617</v>
      </c>
      <c r="EO279">
        <v>2.21685</v>
      </c>
      <c r="EP279">
        <v>2.1666300000000001</v>
      </c>
      <c r="EQ279">
        <v>6.4037700000000003E-2</v>
      </c>
      <c r="ER279">
        <v>0</v>
      </c>
      <c r="ES279">
        <v>32.704599999999999</v>
      </c>
      <c r="ET279">
        <v>999.9</v>
      </c>
      <c r="EU279">
        <v>69</v>
      </c>
      <c r="EV279">
        <v>36.799999999999997</v>
      </c>
      <c r="EW279">
        <v>42.440800000000003</v>
      </c>
      <c r="EX279">
        <v>56.927999999999997</v>
      </c>
      <c r="EY279">
        <v>-2.0993599999999999</v>
      </c>
      <c r="EZ279">
        <v>2</v>
      </c>
      <c r="FA279">
        <v>0.514131</v>
      </c>
      <c r="FB279">
        <v>1.0539099999999999</v>
      </c>
      <c r="FC279">
        <v>20.2667</v>
      </c>
      <c r="FD279">
        <v>5.2159399999999998</v>
      </c>
      <c r="FE279">
        <v>12.004</v>
      </c>
      <c r="FF279">
        <v>4.98665</v>
      </c>
      <c r="FG279">
        <v>3.2846500000000001</v>
      </c>
      <c r="FH279">
        <v>5756</v>
      </c>
      <c r="FI279">
        <v>9999</v>
      </c>
      <c r="FJ279">
        <v>9999</v>
      </c>
      <c r="FK279">
        <v>465.6</v>
      </c>
      <c r="FL279">
        <v>1.86582</v>
      </c>
      <c r="FM279">
        <v>1.8621799999999999</v>
      </c>
      <c r="FN279">
        <v>1.8642300000000001</v>
      </c>
      <c r="FO279">
        <v>1.8603400000000001</v>
      </c>
      <c r="FP279">
        <v>1.8610100000000001</v>
      </c>
      <c r="FQ279">
        <v>1.86009</v>
      </c>
      <c r="FR279">
        <v>1.8618399999999999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1.6</v>
      </c>
      <c r="GH279">
        <v>0.27289999999999998</v>
      </c>
      <c r="GI279">
        <v>0.1107589500545309</v>
      </c>
      <c r="GJ279">
        <v>1.50489809740067E-3</v>
      </c>
      <c r="GK279">
        <v>-2.0552440134273611E-7</v>
      </c>
      <c r="GL279">
        <v>-9.6702536598140934E-11</v>
      </c>
      <c r="GM279">
        <v>-9.7891647304491333E-2</v>
      </c>
      <c r="GN279">
        <v>9.3380900660654225E-3</v>
      </c>
      <c r="GO279">
        <v>6.5945522138961576E-7</v>
      </c>
      <c r="GP279">
        <v>5.8990856701692426E-7</v>
      </c>
      <c r="GQ279">
        <v>7</v>
      </c>
      <c r="GR279">
        <v>2047</v>
      </c>
      <c r="GS279">
        <v>3</v>
      </c>
      <c r="GT279">
        <v>37</v>
      </c>
      <c r="GU279">
        <v>89.6</v>
      </c>
      <c r="GV279">
        <v>89.6</v>
      </c>
      <c r="GW279">
        <v>4.3298300000000003</v>
      </c>
      <c r="GX279">
        <v>2.52441</v>
      </c>
      <c r="GY279">
        <v>2.04834</v>
      </c>
      <c r="GZ279">
        <v>2.6171899999999999</v>
      </c>
      <c r="HA279">
        <v>2.1972700000000001</v>
      </c>
      <c r="HB279">
        <v>2.3046899999999999</v>
      </c>
      <c r="HC279">
        <v>41.743600000000001</v>
      </c>
      <c r="HD279">
        <v>14.674899999999999</v>
      </c>
      <c r="HE279">
        <v>18</v>
      </c>
      <c r="HF279">
        <v>704.19500000000005</v>
      </c>
      <c r="HG279">
        <v>736.26900000000001</v>
      </c>
      <c r="HH279">
        <v>30.999099999999999</v>
      </c>
      <c r="HI279">
        <v>33.888199999999998</v>
      </c>
      <c r="HJ279">
        <v>30</v>
      </c>
      <c r="HK279">
        <v>33.5931</v>
      </c>
      <c r="HL279">
        <v>33.541600000000003</v>
      </c>
      <c r="HM279">
        <v>86.561400000000006</v>
      </c>
      <c r="HN279">
        <v>24.3369</v>
      </c>
      <c r="HO279">
        <v>89.930700000000002</v>
      </c>
      <c r="HP279">
        <v>31</v>
      </c>
      <c r="HQ279">
        <v>1762.26</v>
      </c>
      <c r="HR279">
        <v>34.560699999999997</v>
      </c>
      <c r="HS279">
        <v>99.090500000000006</v>
      </c>
      <c r="HT279">
        <v>98.784300000000002</v>
      </c>
    </row>
    <row r="280" spans="1:228" x14ac:dyDescent="0.2">
      <c r="A280">
        <v>265</v>
      </c>
      <c r="B280">
        <v>1665416589.5999999</v>
      </c>
      <c r="C280">
        <v>1054</v>
      </c>
      <c r="D280" t="s">
        <v>889</v>
      </c>
      <c r="E280" t="s">
        <v>890</v>
      </c>
      <c r="F280">
        <v>4</v>
      </c>
      <c r="G280">
        <v>1665416587.2874999</v>
      </c>
      <c r="H280">
        <f t="shared" si="136"/>
        <v>5.8875407624007173E-3</v>
      </c>
      <c r="I280">
        <f t="shared" si="137"/>
        <v>5.8875407624007172</v>
      </c>
      <c r="J280">
        <f t="shared" si="138"/>
        <v>23.889384238509415</v>
      </c>
      <c r="K280">
        <f t="shared" si="139"/>
        <v>1730.04125</v>
      </c>
      <c r="L280">
        <f t="shared" si="140"/>
        <v>1586.9622559955567</v>
      </c>
      <c r="M280">
        <f t="shared" si="141"/>
        <v>161.06756462076041</v>
      </c>
      <c r="N280">
        <f t="shared" si="142"/>
        <v>175.58926167159976</v>
      </c>
      <c r="O280">
        <f t="shared" si="143"/>
        <v>0.39542948159547214</v>
      </c>
      <c r="P280">
        <f t="shared" si="144"/>
        <v>3.6936581400957653</v>
      </c>
      <c r="Q280">
        <f t="shared" si="145"/>
        <v>0.37332646337927772</v>
      </c>
      <c r="R280">
        <f t="shared" si="146"/>
        <v>0.23521189219957625</v>
      </c>
      <c r="S280">
        <f t="shared" si="147"/>
        <v>226.11182811106588</v>
      </c>
      <c r="T280">
        <f t="shared" si="148"/>
        <v>33.851648310498696</v>
      </c>
      <c r="U280">
        <f t="shared" si="149"/>
        <v>33.743124999999999</v>
      </c>
      <c r="V280">
        <f t="shared" si="150"/>
        <v>5.2669278422399728</v>
      </c>
      <c r="W280">
        <f t="shared" si="151"/>
        <v>69.908337536359696</v>
      </c>
      <c r="X280">
        <f t="shared" si="152"/>
        <v>3.7373143666215602</v>
      </c>
      <c r="Y280">
        <f t="shared" si="153"/>
        <v>5.3460209444656916</v>
      </c>
      <c r="Z280">
        <f t="shared" si="154"/>
        <v>1.5296134756184125</v>
      </c>
      <c r="AA280">
        <f t="shared" si="155"/>
        <v>-259.64054762187163</v>
      </c>
      <c r="AB280">
        <f t="shared" si="156"/>
        <v>53.163398559800271</v>
      </c>
      <c r="AC280">
        <f t="shared" si="157"/>
        <v>3.3247477671334154</v>
      </c>
      <c r="AD280">
        <f t="shared" si="158"/>
        <v>22.959426816127916</v>
      </c>
      <c r="AE280">
        <f t="shared" si="159"/>
        <v>47.370486300700996</v>
      </c>
      <c r="AF280">
        <f t="shared" si="160"/>
        <v>5.7650797692889384</v>
      </c>
      <c r="AG280">
        <f t="shared" si="161"/>
        <v>23.889384238509415</v>
      </c>
      <c r="AH280">
        <v>1816.6897437239841</v>
      </c>
      <c r="AI280">
        <v>1799.3229090909081</v>
      </c>
      <c r="AJ280">
        <v>1.7356706598319129</v>
      </c>
      <c r="AK280">
        <v>66.861594045505171</v>
      </c>
      <c r="AL280">
        <f t="shared" si="162"/>
        <v>5.8875407624007172</v>
      </c>
      <c r="AM280">
        <v>34.508330962376363</v>
      </c>
      <c r="AN280">
        <v>36.837279999999993</v>
      </c>
      <c r="AO280">
        <v>5.0792307879716043E-3</v>
      </c>
      <c r="AP280">
        <v>85.609805602652457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47419.053872140692</v>
      </c>
      <c r="AV280">
        <f t="shared" si="166"/>
        <v>1199.9725000000001</v>
      </c>
      <c r="AW280">
        <f t="shared" si="167"/>
        <v>1025.9024010938165</v>
      </c>
      <c r="AX280">
        <f t="shared" si="168"/>
        <v>0.8549382599133033</v>
      </c>
      <c r="AY280">
        <f t="shared" si="169"/>
        <v>0.18843084163267562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1665416587.2874999</v>
      </c>
      <c r="BF280">
        <v>1730.04125</v>
      </c>
      <c r="BG280">
        <v>1753.8612499999999</v>
      </c>
      <c r="BH280">
        <v>36.822912500000001</v>
      </c>
      <c r="BI280">
        <v>34.5163625</v>
      </c>
      <c r="BJ280">
        <v>1728.4412500000001</v>
      </c>
      <c r="BK280">
        <v>36.549812500000002</v>
      </c>
      <c r="BL280">
        <v>649.99849999999992</v>
      </c>
      <c r="BM280">
        <v>101.394375</v>
      </c>
      <c r="BN280">
        <v>9.9888025000000005E-2</v>
      </c>
      <c r="BO280">
        <v>34.010100000000001</v>
      </c>
      <c r="BP280">
        <v>33.743124999999999</v>
      </c>
      <c r="BQ280">
        <v>999.9</v>
      </c>
      <c r="BR280">
        <v>0</v>
      </c>
      <c r="BS280">
        <v>0</v>
      </c>
      <c r="BT280">
        <v>9024.7637500000001</v>
      </c>
      <c r="BU280">
        <v>0</v>
      </c>
      <c r="BV280">
        <v>230.57675</v>
      </c>
      <c r="BW280">
        <v>-23.82245</v>
      </c>
      <c r="BX280">
        <v>1796.18</v>
      </c>
      <c r="BY280">
        <v>1816.56125</v>
      </c>
      <c r="BZ280">
        <v>2.3065612500000001</v>
      </c>
      <c r="CA280">
        <v>1753.8612499999999</v>
      </c>
      <c r="CB280">
        <v>34.5163625</v>
      </c>
      <c r="CC280">
        <v>3.733635</v>
      </c>
      <c r="CD280">
        <v>3.4997612500000002</v>
      </c>
      <c r="CE280">
        <v>27.721362500000001</v>
      </c>
      <c r="CF280">
        <v>26.6185875</v>
      </c>
      <c r="CG280">
        <v>1199.9725000000001</v>
      </c>
      <c r="CH280">
        <v>0.49997449999999999</v>
      </c>
      <c r="CI280">
        <v>0.50002550000000001</v>
      </c>
      <c r="CJ280">
        <v>0</v>
      </c>
      <c r="CK280">
        <v>998.99112500000001</v>
      </c>
      <c r="CL280">
        <v>4.9990899999999998</v>
      </c>
      <c r="CM280">
        <v>10917.95</v>
      </c>
      <c r="CN280">
        <v>9557.5524999999998</v>
      </c>
      <c r="CO280">
        <v>43.561999999999998</v>
      </c>
      <c r="CP280">
        <v>46.140500000000003</v>
      </c>
      <c r="CQ280">
        <v>44.375</v>
      </c>
      <c r="CR280">
        <v>45.125</v>
      </c>
      <c r="CS280">
        <v>45.186999999999998</v>
      </c>
      <c r="CT280">
        <v>597.45624999999995</v>
      </c>
      <c r="CU280">
        <v>597.51625000000001</v>
      </c>
      <c r="CV280">
        <v>0</v>
      </c>
      <c r="CW280">
        <v>1665416592.8</v>
      </c>
      <c r="CX280">
        <v>0</v>
      </c>
      <c r="CY280">
        <v>1665411210</v>
      </c>
      <c r="CZ280" t="s">
        <v>356</v>
      </c>
      <c r="DA280">
        <v>1665411210</v>
      </c>
      <c r="DB280">
        <v>1665411207</v>
      </c>
      <c r="DC280">
        <v>2</v>
      </c>
      <c r="DD280">
        <v>-1.1599999999999999</v>
      </c>
      <c r="DE280">
        <v>-4.0000000000000001E-3</v>
      </c>
      <c r="DF280">
        <v>0.52200000000000002</v>
      </c>
      <c r="DG280">
        <v>0.222</v>
      </c>
      <c r="DH280">
        <v>406</v>
      </c>
      <c r="DI280">
        <v>31</v>
      </c>
      <c r="DJ280">
        <v>0.33</v>
      </c>
      <c r="DK280">
        <v>0.17</v>
      </c>
      <c r="DL280">
        <v>-23.831075609756091</v>
      </c>
      <c r="DM280">
        <v>-0.15206759581882789</v>
      </c>
      <c r="DN280">
        <v>0.10808340451681429</v>
      </c>
      <c r="DO280">
        <v>0</v>
      </c>
      <c r="DP280">
        <v>2.3829643902439019</v>
      </c>
      <c r="DQ280">
        <v>-0.39876543554007438</v>
      </c>
      <c r="DR280">
        <v>4.2265573146577397E-2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365</v>
      </c>
      <c r="EA280">
        <v>3.2959800000000001</v>
      </c>
      <c r="EB280">
        <v>2.6253799999999998</v>
      </c>
      <c r="EC280">
        <v>0.26138499999999998</v>
      </c>
      <c r="ED280">
        <v>0.26195099999999999</v>
      </c>
      <c r="EE280">
        <v>0.14705199999999999</v>
      </c>
      <c r="EF280">
        <v>0.13955400000000001</v>
      </c>
      <c r="EG280">
        <v>22337.3</v>
      </c>
      <c r="EH280">
        <v>22823.3</v>
      </c>
      <c r="EI280">
        <v>28155.1</v>
      </c>
      <c r="EJ280">
        <v>29785.599999999999</v>
      </c>
      <c r="EK280">
        <v>32985.800000000003</v>
      </c>
      <c r="EL280">
        <v>35625.5</v>
      </c>
      <c r="EM280">
        <v>39659.300000000003</v>
      </c>
      <c r="EN280">
        <v>42616.800000000003</v>
      </c>
      <c r="EO280">
        <v>2.2168800000000002</v>
      </c>
      <c r="EP280">
        <v>2.1665000000000001</v>
      </c>
      <c r="EQ280">
        <v>6.4745499999999997E-2</v>
      </c>
      <c r="ER280">
        <v>0</v>
      </c>
      <c r="ES280">
        <v>32.695900000000002</v>
      </c>
      <c r="ET280">
        <v>999.9</v>
      </c>
      <c r="EU280">
        <v>69</v>
      </c>
      <c r="EV280">
        <v>36.799999999999997</v>
      </c>
      <c r="EW280">
        <v>42.435699999999997</v>
      </c>
      <c r="EX280">
        <v>57.107999999999997</v>
      </c>
      <c r="EY280">
        <v>-2.1834899999999999</v>
      </c>
      <c r="EZ280">
        <v>2</v>
      </c>
      <c r="FA280">
        <v>0.51414599999999999</v>
      </c>
      <c r="FB280">
        <v>1.0519499999999999</v>
      </c>
      <c r="FC280">
        <v>20.2669</v>
      </c>
      <c r="FD280">
        <v>5.2156399999999996</v>
      </c>
      <c r="FE280">
        <v>12.004</v>
      </c>
      <c r="FF280">
        <v>4.9863999999999997</v>
      </c>
      <c r="FG280">
        <v>3.2846500000000001</v>
      </c>
      <c r="FH280">
        <v>5756</v>
      </c>
      <c r="FI280">
        <v>9999</v>
      </c>
      <c r="FJ280">
        <v>9999</v>
      </c>
      <c r="FK280">
        <v>465.6</v>
      </c>
      <c r="FL280">
        <v>1.86582</v>
      </c>
      <c r="FM280">
        <v>1.8621799999999999</v>
      </c>
      <c r="FN280">
        <v>1.8642399999999999</v>
      </c>
      <c r="FO280">
        <v>1.8603499999999999</v>
      </c>
      <c r="FP280">
        <v>1.86103</v>
      </c>
      <c r="FQ280">
        <v>1.86009</v>
      </c>
      <c r="FR280">
        <v>1.86182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1.6</v>
      </c>
      <c r="GH280">
        <v>0.27329999999999999</v>
      </c>
      <c r="GI280">
        <v>0.1107589500545309</v>
      </c>
      <c r="GJ280">
        <v>1.50489809740067E-3</v>
      </c>
      <c r="GK280">
        <v>-2.0552440134273611E-7</v>
      </c>
      <c r="GL280">
        <v>-9.6702536598140934E-11</v>
      </c>
      <c r="GM280">
        <v>-9.7891647304491333E-2</v>
      </c>
      <c r="GN280">
        <v>9.3380900660654225E-3</v>
      </c>
      <c r="GO280">
        <v>6.5945522138961576E-7</v>
      </c>
      <c r="GP280">
        <v>5.8990856701692426E-7</v>
      </c>
      <c r="GQ280">
        <v>7</v>
      </c>
      <c r="GR280">
        <v>2047</v>
      </c>
      <c r="GS280">
        <v>3</v>
      </c>
      <c r="GT280">
        <v>37</v>
      </c>
      <c r="GU280">
        <v>89.7</v>
      </c>
      <c r="GV280">
        <v>89.7</v>
      </c>
      <c r="GW280">
        <v>4.3432599999999999</v>
      </c>
      <c r="GX280">
        <v>2.52563</v>
      </c>
      <c r="GY280">
        <v>2.04834</v>
      </c>
      <c r="GZ280">
        <v>2.6171899999999999</v>
      </c>
      <c r="HA280">
        <v>2.1972700000000001</v>
      </c>
      <c r="HB280">
        <v>2.3095699999999999</v>
      </c>
      <c r="HC280">
        <v>41.7699</v>
      </c>
      <c r="HD280">
        <v>14.6661</v>
      </c>
      <c r="HE280">
        <v>18</v>
      </c>
      <c r="HF280">
        <v>704.23400000000004</v>
      </c>
      <c r="HG280">
        <v>736.16600000000005</v>
      </c>
      <c r="HH280">
        <v>30.999300000000002</v>
      </c>
      <c r="HI280">
        <v>33.889699999999998</v>
      </c>
      <c r="HJ280">
        <v>30.0001</v>
      </c>
      <c r="HK280">
        <v>33.5946</v>
      </c>
      <c r="HL280">
        <v>33.542999999999999</v>
      </c>
      <c r="HM280">
        <v>86.813500000000005</v>
      </c>
      <c r="HN280">
        <v>24.3369</v>
      </c>
      <c r="HO280">
        <v>89.930700000000002</v>
      </c>
      <c r="HP280">
        <v>31</v>
      </c>
      <c r="HQ280">
        <v>1768.94</v>
      </c>
      <c r="HR280">
        <v>34.546399999999998</v>
      </c>
      <c r="HS280">
        <v>99.089600000000004</v>
      </c>
      <c r="HT280">
        <v>98.783699999999996</v>
      </c>
    </row>
    <row r="281" spans="1:228" x14ac:dyDescent="0.2">
      <c r="A281">
        <v>266</v>
      </c>
      <c r="B281">
        <v>1665416593.5999999</v>
      </c>
      <c r="C281">
        <v>1058</v>
      </c>
      <c r="D281" t="s">
        <v>891</v>
      </c>
      <c r="E281" t="s">
        <v>892</v>
      </c>
      <c r="F281">
        <v>4</v>
      </c>
      <c r="G281">
        <v>1665416591.5999999</v>
      </c>
      <c r="H281">
        <f t="shared" si="136"/>
        <v>5.9059933304379747E-3</v>
      </c>
      <c r="I281">
        <f t="shared" si="137"/>
        <v>5.9059933304379744</v>
      </c>
      <c r="J281">
        <f t="shared" si="138"/>
        <v>23.42731625372938</v>
      </c>
      <c r="K281">
        <f t="shared" si="139"/>
        <v>1737.3357142857139</v>
      </c>
      <c r="L281">
        <f t="shared" si="140"/>
        <v>1596.4456511183112</v>
      </c>
      <c r="M281">
        <f t="shared" si="141"/>
        <v>162.02840692742373</v>
      </c>
      <c r="N281">
        <f t="shared" si="142"/>
        <v>176.3277928607483</v>
      </c>
      <c r="O281">
        <f t="shared" si="143"/>
        <v>0.39712735965686224</v>
      </c>
      <c r="P281">
        <f t="shared" si="144"/>
        <v>3.6879740903128231</v>
      </c>
      <c r="Q281">
        <f t="shared" si="145"/>
        <v>0.37480758871401043</v>
      </c>
      <c r="R281">
        <f t="shared" si="146"/>
        <v>0.23615548719574003</v>
      </c>
      <c r="S281">
        <f t="shared" si="147"/>
        <v>226.11742894985275</v>
      </c>
      <c r="T281">
        <f t="shared" si="148"/>
        <v>33.850565448382312</v>
      </c>
      <c r="U281">
        <f t="shared" si="149"/>
        <v>33.749571428571421</v>
      </c>
      <c r="V281">
        <f t="shared" si="150"/>
        <v>5.2688255809659754</v>
      </c>
      <c r="W281">
        <f t="shared" si="151"/>
        <v>69.957048783709226</v>
      </c>
      <c r="X281">
        <f t="shared" si="152"/>
        <v>3.7405383590059742</v>
      </c>
      <c r="Y281">
        <f t="shared" si="153"/>
        <v>5.3469070294415086</v>
      </c>
      <c r="Z281">
        <f t="shared" si="154"/>
        <v>1.5282872219600012</v>
      </c>
      <c r="AA281">
        <f t="shared" si="155"/>
        <v>-260.45430587231471</v>
      </c>
      <c r="AB281">
        <f t="shared" si="156"/>
        <v>52.390666587856508</v>
      </c>
      <c r="AC281">
        <f t="shared" si="157"/>
        <v>3.2816232310121203</v>
      </c>
      <c r="AD281">
        <f t="shared" si="158"/>
        <v>21.335412896406687</v>
      </c>
      <c r="AE281">
        <f t="shared" si="159"/>
        <v>47.426787757807737</v>
      </c>
      <c r="AF281">
        <f t="shared" si="160"/>
        <v>5.7782278946381727</v>
      </c>
      <c r="AG281">
        <f t="shared" si="161"/>
        <v>23.42731625372938</v>
      </c>
      <c r="AH281">
        <v>1823.824603088221</v>
      </c>
      <c r="AI281">
        <v>1806.4761212121209</v>
      </c>
      <c r="AJ281">
        <v>1.7798833522066499</v>
      </c>
      <c r="AK281">
        <v>66.861594045505171</v>
      </c>
      <c r="AL281">
        <f t="shared" si="162"/>
        <v>5.9059933304379744</v>
      </c>
      <c r="AM281">
        <v>34.541173388621061</v>
      </c>
      <c r="AN281">
        <v>36.862937575757563</v>
      </c>
      <c r="AO281">
        <v>7.8466627669852868E-3</v>
      </c>
      <c r="AP281">
        <v>85.609805602652457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47317.181094921667</v>
      </c>
      <c r="AV281">
        <f t="shared" si="166"/>
        <v>1200.005714285714</v>
      </c>
      <c r="AW281">
        <f t="shared" si="167"/>
        <v>1025.9304564507006</v>
      </c>
      <c r="AX281">
        <f t="shared" si="168"/>
        <v>0.85493797590903209</v>
      </c>
      <c r="AY281">
        <f t="shared" si="169"/>
        <v>0.18843029350443208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1665416591.5999999</v>
      </c>
      <c r="BF281">
        <v>1737.3357142857139</v>
      </c>
      <c r="BG281">
        <v>1761.2057142857141</v>
      </c>
      <c r="BH281">
        <v>36.855057142857142</v>
      </c>
      <c r="BI281">
        <v>34.54335714285714</v>
      </c>
      <c r="BJ281">
        <v>1735.735714285714</v>
      </c>
      <c r="BK281">
        <v>36.581571428571422</v>
      </c>
      <c r="BL281">
        <v>650.00785714285723</v>
      </c>
      <c r="BM281">
        <v>101.39314285714291</v>
      </c>
      <c r="BN281">
        <v>0.1000754142857143</v>
      </c>
      <c r="BO281">
        <v>34.013071428571429</v>
      </c>
      <c r="BP281">
        <v>33.749571428571421</v>
      </c>
      <c r="BQ281">
        <v>999.89999999999986</v>
      </c>
      <c r="BR281">
        <v>0</v>
      </c>
      <c r="BS281">
        <v>0</v>
      </c>
      <c r="BT281">
        <v>9005.2685714285708</v>
      </c>
      <c r="BU281">
        <v>0</v>
      </c>
      <c r="BV281">
        <v>202.85528571428571</v>
      </c>
      <c r="BW281">
        <v>-23.870799999999999</v>
      </c>
      <c r="BX281">
        <v>1803.814285714285</v>
      </c>
      <c r="BY281">
        <v>1824.22</v>
      </c>
      <c r="BZ281">
        <v>2.311695714285714</v>
      </c>
      <c r="CA281">
        <v>1761.2057142857141</v>
      </c>
      <c r="CB281">
        <v>34.54335714285714</v>
      </c>
      <c r="CC281">
        <v>3.736852857142857</v>
      </c>
      <c r="CD281">
        <v>3.5024614285714279</v>
      </c>
      <c r="CE281">
        <v>27.73611428571429</v>
      </c>
      <c r="CF281">
        <v>26.631685714285709</v>
      </c>
      <c r="CG281">
        <v>1200.005714285714</v>
      </c>
      <c r="CH281">
        <v>0.49998442857142861</v>
      </c>
      <c r="CI281">
        <v>0.50001557142857145</v>
      </c>
      <c r="CJ281">
        <v>0</v>
      </c>
      <c r="CK281">
        <v>998.99485714285697</v>
      </c>
      <c r="CL281">
        <v>4.9990899999999998</v>
      </c>
      <c r="CM281">
        <v>10848.78571428571</v>
      </c>
      <c r="CN281">
        <v>9557.8328571428574</v>
      </c>
      <c r="CO281">
        <v>43.561999999999998</v>
      </c>
      <c r="CP281">
        <v>46.125</v>
      </c>
      <c r="CQ281">
        <v>44.375</v>
      </c>
      <c r="CR281">
        <v>45.125</v>
      </c>
      <c r="CS281">
        <v>45.178142857142859</v>
      </c>
      <c r="CT281">
        <v>597.48428571428565</v>
      </c>
      <c r="CU281">
        <v>597.5214285714286</v>
      </c>
      <c r="CV281">
        <v>0</v>
      </c>
      <c r="CW281">
        <v>1665416597</v>
      </c>
      <c r="CX281">
        <v>0</v>
      </c>
      <c r="CY281">
        <v>1665411210</v>
      </c>
      <c r="CZ281" t="s">
        <v>356</v>
      </c>
      <c r="DA281">
        <v>1665411210</v>
      </c>
      <c r="DB281">
        <v>1665411207</v>
      </c>
      <c r="DC281">
        <v>2</v>
      </c>
      <c r="DD281">
        <v>-1.1599999999999999</v>
      </c>
      <c r="DE281">
        <v>-4.0000000000000001E-3</v>
      </c>
      <c r="DF281">
        <v>0.52200000000000002</v>
      </c>
      <c r="DG281">
        <v>0.222</v>
      </c>
      <c r="DH281">
        <v>406</v>
      </c>
      <c r="DI281">
        <v>31</v>
      </c>
      <c r="DJ281">
        <v>0.33</v>
      </c>
      <c r="DK281">
        <v>0.17</v>
      </c>
      <c r="DL281">
        <v>-23.839300000000001</v>
      </c>
      <c r="DM281">
        <v>-0.43863135888511751</v>
      </c>
      <c r="DN281">
        <v>0.1096612611413984</v>
      </c>
      <c r="DO281">
        <v>0</v>
      </c>
      <c r="DP281">
        <v>2.3590219512195119</v>
      </c>
      <c r="DQ281">
        <v>-0.40301101045295867</v>
      </c>
      <c r="DR281">
        <v>4.2802095413688547E-2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365</v>
      </c>
      <c r="EA281">
        <v>3.2960699999999998</v>
      </c>
      <c r="EB281">
        <v>2.6253899999999999</v>
      </c>
      <c r="EC281">
        <v>0.26198500000000002</v>
      </c>
      <c r="ED281">
        <v>0.26252399999999998</v>
      </c>
      <c r="EE281">
        <v>0.147115</v>
      </c>
      <c r="EF281">
        <v>0.139575</v>
      </c>
      <c r="EG281">
        <v>22319.4</v>
      </c>
      <c r="EH281">
        <v>22805.1</v>
      </c>
      <c r="EI281">
        <v>28155.5</v>
      </c>
      <c r="EJ281">
        <v>29785</v>
      </c>
      <c r="EK281">
        <v>32984</v>
      </c>
      <c r="EL281">
        <v>35624</v>
      </c>
      <c r="EM281">
        <v>39659.9</v>
      </c>
      <c r="EN281">
        <v>42616</v>
      </c>
      <c r="EO281">
        <v>2.2170700000000001</v>
      </c>
      <c r="EP281">
        <v>2.1665000000000001</v>
      </c>
      <c r="EQ281">
        <v>6.5676899999999996E-2</v>
      </c>
      <c r="ER281">
        <v>0</v>
      </c>
      <c r="ES281">
        <v>32.6892</v>
      </c>
      <c r="ET281">
        <v>999.9</v>
      </c>
      <c r="EU281">
        <v>69</v>
      </c>
      <c r="EV281">
        <v>36.799999999999997</v>
      </c>
      <c r="EW281">
        <v>42.438499999999998</v>
      </c>
      <c r="EX281">
        <v>57.317999999999998</v>
      </c>
      <c r="EY281">
        <v>-2.1794899999999999</v>
      </c>
      <c r="EZ281">
        <v>2</v>
      </c>
      <c r="FA281">
        <v>0.51421700000000004</v>
      </c>
      <c r="FB281">
        <v>1.0503199999999999</v>
      </c>
      <c r="FC281">
        <v>20.266999999999999</v>
      </c>
      <c r="FD281">
        <v>5.2150400000000001</v>
      </c>
      <c r="FE281">
        <v>12.004</v>
      </c>
      <c r="FF281">
        <v>4.9863499999999998</v>
      </c>
      <c r="FG281">
        <v>3.2845499999999999</v>
      </c>
      <c r="FH281">
        <v>5756</v>
      </c>
      <c r="FI281">
        <v>9999</v>
      </c>
      <c r="FJ281">
        <v>9999</v>
      </c>
      <c r="FK281">
        <v>465.6</v>
      </c>
      <c r="FL281">
        <v>1.8658399999999999</v>
      </c>
      <c r="FM281">
        <v>1.8621799999999999</v>
      </c>
      <c r="FN281">
        <v>1.8642300000000001</v>
      </c>
      <c r="FO281">
        <v>1.86033</v>
      </c>
      <c r="FP281">
        <v>1.8610599999999999</v>
      </c>
      <c r="FQ281">
        <v>1.8601300000000001</v>
      </c>
      <c r="FR281">
        <v>1.86181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1.59</v>
      </c>
      <c r="GH281">
        <v>0.27360000000000001</v>
      </c>
      <c r="GI281">
        <v>0.1107589500545309</v>
      </c>
      <c r="GJ281">
        <v>1.50489809740067E-3</v>
      </c>
      <c r="GK281">
        <v>-2.0552440134273611E-7</v>
      </c>
      <c r="GL281">
        <v>-9.6702536598140934E-11</v>
      </c>
      <c r="GM281">
        <v>-9.7891647304491333E-2</v>
      </c>
      <c r="GN281">
        <v>9.3380900660654225E-3</v>
      </c>
      <c r="GO281">
        <v>6.5945522138961576E-7</v>
      </c>
      <c r="GP281">
        <v>5.8990856701692426E-7</v>
      </c>
      <c r="GQ281">
        <v>7</v>
      </c>
      <c r="GR281">
        <v>2047</v>
      </c>
      <c r="GS281">
        <v>3</v>
      </c>
      <c r="GT281">
        <v>37</v>
      </c>
      <c r="GU281">
        <v>89.7</v>
      </c>
      <c r="GV281">
        <v>89.8</v>
      </c>
      <c r="GW281">
        <v>4.3542500000000004</v>
      </c>
      <c r="GX281">
        <v>2.52563</v>
      </c>
      <c r="GY281">
        <v>2.04834</v>
      </c>
      <c r="GZ281">
        <v>2.6171899999999999</v>
      </c>
      <c r="HA281">
        <v>2.1972700000000001</v>
      </c>
      <c r="HB281">
        <v>2.34009</v>
      </c>
      <c r="HC281">
        <v>41.7699</v>
      </c>
      <c r="HD281">
        <v>14.6661</v>
      </c>
      <c r="HE281">
        <v>18</v>
      </c>
      <c r="HF281">
        <v>704.41700000000003</v>
      </c>
      <c r="HG281">
        <v>736.18700000000001</v>
      </c>
      <c r="HH281">
        <v>30.999400000000001</v>
      </c>
      <c r="HI281">
        <v>33.890500000000003</v>
      </c>
      <c r="HJ281">
        <v>30.0001</v>
      </c>
      <c r="HK281">
        <v>33.5961</v>
      </c>
      <c r="HL281">
        <v>33.544600000000003</v>
      </c>
      <c r="HM281">
        <v>87.071600000000004</v>
      </c>
      <c r="HN281">
        <v>24.3369</v>
      </c>
      <c r="HO281">
        <v>89.930700000000002</v>
      </c>
      <c r="HP281">
        <v>31</v>
      </c>
      <c r="HQ281">
        <v>1775.62</v>
      </c>
      <c r="HR281">
        <v>34.541699999999999</v>
      </c>
      <c r="HS281">
        <v>99.091200000000001</v>
      </c>
      <c r="HT281">
        <v>98.781899999999993</v>
      </c>
    </row>
    <row r="282" spans="1:228" x14ac:dyDescent="0.2">
      <c r="A282">
        <v>267</v>
      </c>
      <c r="B282">
        <v>1665416597.5999999</v>
      </c>
      <c r="C282">
        <v>1062</v>
      </c>
      <c r="D282" t="s">
        <v>893</v>
      </c>
      <c r="E282" t="s">
        <v>894</v>
      </c>
      <c r="F282">
        <v>4</v>
      </c>
      <c r="G282">
        <v>1665416595.2874999</v>
      </c>
      <c r="H282">
        <f t="shared" si="136"/>
        <v>5.8965633671307716E-3</v>
      </c>
      <c r="I282">
        <f t="shared" si="137"/>
        <v>5.8965633671307716</v>
      </c>
      <c r="J282">
        <f t="shared" si="138"/>
        <v>24.14374949752316</v>
      </c>
      <c r="K282">
        <f t="shared" si="139"/>
        <v>1743.5162499999999</v>
      </c>
      <c r="L282">
        <f t="shared" si="140"/>
        <v>1599.4194521481731</v>
      </c>
      <c r="M282">
        <f t="shared" si="141"/>
        <v>162.3315398738232</v>
      </c>
      <c r="N282">
        <f t="shared" si="142"/>
        <v>176.95650586054865</v>
      </c>
      <c r="O282">
        <f t="shared" si="143"/>
        <v>0.39676860049796309</v>
      </c>
      <c r="P282">
        <f t="shared" si="144"/>
        <v>3.6872384182882842</v>
      </c>
      <c r="Q282">
        <f t="shared" si="145"/>
        <v>0.37448374625460074</v>
      </c>
      <c r="R282">
        <f t="shared" si="146"/>
        <v>0.23595018143612703</v>
      </c>
      <c r="S282">
        <f t="shared" si="147"/>
        <v>226.12152748609796</v>
      </c>
      <c r="T282">
        <f t="shared" si="148"/>
        <v>33.851188802729574</v>
      </c>
      <c r="U282">
        <f t="shared" si="149"/>
        <v>33.751862500000001</v>
      </c>
      <c r="V282">
        <f t="shared" si="150"/>
        <v>5.2695001836850324</v>
      </c>
      <c r="W282">
        <f t="shared" si="151"/>
        <v>69.995955290026387</v>
      </c>
      <c r="X282">
        <f t="shared" si="152"/>
        <v>3.7423402129457664</v>
      </c>
      <c r="Y282">
        <f t="shared" si="153"/>
        <v>5.3465092339114149</v>
      </c>
      <c r="Z282">
        <f t="shared" si="154"/>
        <v>1.527159970739266</v>
      </c>
      <c r="AA282">
        <f t="shared" si="155"/>
        <v>-260.03844449046704</v>
      </c>
      <c r="AB282">
        <f t="shared" si="156"/>
        <v>51.659615078056426</v>
      </c>
      <c r="AC282">
        <f t="shared" si="157"/>
        <v>3.2364926856415286</v>
      </c>
      <c r="AD282">
        <f t="shared" si="158"/>
        <v>20.97919075932888</v>
      </c>
      <c r="AE282">
        <f t="shared" si="159"/>
        <v>46.975366208339871</v>
      </c>
      <c r="AF282">
        <f t="shared" si="160"/>
        <v>5.8117584078205962</v>
      </c>
      <c r="AG282">
        <f t="shared" si="161"/>
        <v>24.14374949752316</v>
      </c>
      <c r="AH282">
        <v>1830.5808107199009</v>
      </c>
      <c r="AI282">
        <v>1813.320666666667</v>
      </c>
      <c r="AJ282">
        <v>1.6828098229895521</v>
      </c>
      <c r="AK282">
        <v>66.861594045505171</v>
      </c>
      <c r="AL282">
        <f t="shared" si="162"/>
        <v>5.8965633671307716</v>
      </c>
      <c r="AM282">
        <v>34.546744803102669</v>
      </c>
      <c r="AN282">
        <v>36.878339393939378</v>
      </c>
      <c r="AO282">
        <v>5.2313178664430329E-3</v>
      </c>
      <c r="AP282">
        <v>85.609805602652457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47304.270019399795</v>
      </c>
      <c r="AV282">
        <f t="shared" si="166"/>
        <v>1200.0237500000001</v>
      </c>
      <c r="AW282">
        <f t="shared" si="167"/>
        <v>1025.9462385938332</v>
      </c>
      <c r="AX282">
        <f t="shared" si="168"/>
        <v>0.85493827817477208</v>
      </c>
      <c r="AY282">
        <f t="shared" si="169"/>
        <v>0.18843087687731008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1665416595.2874999</v>
      </c>
      <c r="BF282">
        <v>1743.5162499999999</v>
      </c>
      <c r="BG282">
        <v>1767.2375</v>
      </c>
      <c r="BH282">
        <v>36.872512499999999</v>
      </c>
      <c r="BI282">
        <v>34.547474999999999</v>
      </c>
      <c r="BJ282">
        <v>1741.9175</v>
      </c>
      <c r="BK282">
        <v>36.598837500000002</v>
      </c>
      <c r="BL282">
        <v>650.01762499999995</v>
      </c>
      <c r="BM282">
        <v>101.39400000000001</v>
      </c>
      <c r="BN282">
        <v>0.1000387625</v>
      </c>
      <c r="BO282">
        <v>34.011737500000002</v>
      </c>
      <c r="BP282">
        <v>33.751862500000001</v>
      </c>
      <c r="BQ282">
        <v>999.9</v>
      </c>
      <c r="BR282">
        <v>0</v>
      </c>
      <c r="BS282">
        <v>0</v>
      </c>
      <c r="BT282">
        <v>9002.65625</v>
      </c>
      <c r="BU282">
        <v>0</v>
      </c>
      <c r="BV282">
        <v>208.24799999999999</v>
      </c>
      <c r="BW282">
        <v>-23.723212499999999</v>
      </c>
      <c r="BX282">
        <v>1810.2625</v>
      </c>
      <c r="BY282">
        <v>1830.4762499999999</v>
      </c>
      <c r="BZ282">
        <v>2.3250437499999999</v>
      </c>
      <c r="CA282">
        <v>1767.2375</v>
      </c>
      <c r="CB282">
        <v>34.547474999999999</v>
      </c>
      <c r="CC282">
        <v>3.7386487499999999</v>
      </c>
      <c r="CD282">
        <v>3.5029012499999999</v>
      </c>
      <c r="CE282">
        <v>27.744350000000001</v>
      </c>
      <c r="CF282">
        <v>26.633825000000002</v>
      </c>
      <c r="CG282">
        <v>1200.0237500000001</v>
      </c>
      <c r="CH282">
        <v>0.49997425000000001</v>
      </c>
      <c r="CI282">
        <v>0.50002575000000005</v>
      </c>
      <c r="CJ282">
        <v>0</v>
      </c>
      <c r="CK282">
        <v>998.9855</v>
      </c>
      <c r="CL282">
        <v>4.9990899999999998</v>
      </c>
      <c r="CM282">
        <v>10899.55</v>
      </c>
      <c r="CN282">
        <v>9557.9524999999994</v>
      </c>
      <c r="CO282">
        <v>43.561999999999998</v>
      </c>
      <c r="CP282">
        <v>46.125</v>
      </c>
      <c r="CQ282">
        <v>44.375</v>
      </c>
      <c r="CR282">
        <v>45.085625</v>
      </c>
      <c r="CS282">
        <v>45.179250000000003</v>
      </c>
      <c r="CT282">
        <v>597.48125000000005</v>
      </c>
      <c r="CU282">
        <v>597.54250000000002</v>
      </c>
      <c r="CV282">
        <v>0</v>
      </c>
      <c r="CW282">
        <v>1665416601.2</v>
      </c>
      <c r="CX282">
        <v>0</v>
      </c>
      <c r="CY282">
        <v>1665411210</v>
      </c>
      <c r="CZ282" t="s">
        <v>356</v>
      </c>
      <c r="DA282">
        <v>1665411210</v>
      </c>
      <c r="DB282">
        <v>1665411207</v>
      </c>
      <c r="DC282">
        <v>2</v>
      </c>
      <c r="DD282">
        <v>-1.1599999999999999</v>
      </c>
      <c r="DE282">
        <v>-4.0000000000000001E-3</v>
      </c>
      <c r="DF282">
        <v>0.52200000000000002</v>
      </c>
      <c r="DG282">
        <v>0.222</v>
      </c>
      <c r="DH282">
        <v>406</v>
      </c>
      <c r="DI282">
        <v>31</v>
      </c>
      <c r="DJ282">
        <v>0.33</v>
      </c>
      <c r="DK282">
        <v>0.17</v>
      </c>
      <c r="DL282">
        <v>-23.842622500000001</v>
      </c>
      <c r="DM282">
        <v>0.43939249530958518</v>
      </c>
      <c r="DN282">
        <v>0.10938597599212641</v>
      </c>
      <c r="DO282">
        <v>0</v>
      </c>
      <c r="DP282">
        <v>2.342311</v>
      </c>
      <c r="DQ282">
        <v>-0.29411684803002391</v>
      </c>
      <c r="DR282">
        <v>3.5212574657357859E-2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365</v>
      </c>
      <c r="EA282">
        <v>3.2959800000000001</v>
      </c>
      <c r="EB282">
        <v>2.62534</v>
      </c>
      <c r="EC282">
        <v>0.26255800000000001</v>
      </c>
      <c r="ED282">
        <v>0.26309900000000003</v>
      </c>
      <c r="EE282">
        <v>0.14715200000000001</v>
      </c>
      <c r="EF282">
        <v>0.13958400000000001</v>
      </c>
      <c r="EG282">
        <v>22301.7</v>
      </c>
      <c r="EH282">
        <v>22787.200000000001</v>
      </c>
      <c r="EI282">
        <v>28155.200000000001</v>
      </c>
      <c r="EJ282">
        <v>29785</v>
      </c>
      <c r="EK282">
        <v>32982.6</v>
      </c>
      <c r="EL282">
        <v>35623.800000000003</v>
      </c>
      <c r="EM282">
        <v>39660</v>
      </c>
      <c r="EN282">
        <v>42616.1</v>
      </c>
      <c r="EO282">
        <v>2.2167699999999999</v>
      </c>
      <c r="EP282">
        <v>2.1666500000000002</v>
      </c>
      <c r="EQ282">
        <v>6.6123899999999999E-2</v>
      </c>
      <c r="ER282">
        <v>0</v>
      </c>
      <c r="ES282">
        <v>32.684699999999999</v>
      </c>
      <c r="ET282">
        <v>999.9</v>
      </c>
      <c r="EU282">
        <v>69</v>
      </c>
      <c r="EV282">
        <v>36.799999999999997</v>
      </c>
      <c r="EW282">
        <v>42.436199999999999</v>
      </c>
      <c r="EX282">
        <v>57.078000000000003</v>
      </c>
      <c r="EY282">
        <v>-2.1394199999999999</v>
      </c>
      <c r="EZ282">
        <v>2</v>
      </c>
      <c r="FA282">
        <v>0.51414400000000005</v>
      </c>
      <c r="FB282">
        <v>1.0484899999999999</v>
      </c>
      <c r="FC282">
        <v>20.266999999999999</v>
      </c>
      <c r="FD282">
        <v>5.2153400000000003</v>
      </c>
      <c r="FE282">
        <v>12.004</v>
      </c>
      <c r="FF282">
        <v>4.9861000000000004</v>
      </c>
      <c r="FG282">
        <v>3.2844799999999998</v>
      </c>
      <c r="FH282">
        <v>5756.3</v>
      </c>
      <c r="FI282">
        <v>9999</v>
      </c>
      <c r="FJ282">
        <v>9999</v>
      </c>
      <c r="FK282">
        <v>465.6</v>
      </c>
      <c r="FL282">
        <v>1.86581</v>
      </c>
      <c r="FM282">
        <v>1.8621799999999999</v>
      </c>
      <c r="FN282">
        <v>1.8642399999999999</v>
      </c>
      <c r="FO282">
        <v>1.86033</v>
      </c>
      <c r="FP282">
        <v>1.86103</v>
      </c>
      <c r="FQ282">
        <v>1.86009</v>
      </c>
      <c r="FR282">
        <v>1.86181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1.6</v>
      </c>
      <c r="GH282">
        <v>0.2737</v>
      </c>
      <c r="GI282">
        <v>0.1107589500545309</v>
      </c>
      <c r="GJ282">
        <v>1.50489809740067E-3</v>
      </c>
      <c r="GK282">
        <v>-2.0552440134273611E-7</v>
      </c>
      <c r="GL282">
        <v>-9.6702536598140934E-11</v>
      </c>
      <c r="GM282">
        <v>-9.7891647304491333E-2</v>
      </c>
      <c r="GN282">
        <v>9.3380900660654225E-3</v>
      </c>
      <c r="GO282">
        <v>6.5945522138961576E-7</v>
      </c>
      <c r="GP282">
        <v>5.8990856701692426E-7</v>
      </c>
      <c r="GQ282">
        <v>7</v>
      </c>
      <c r="GR282">
        <v>2047</v>
      </c>
      <c r="GS282">
        <v>3</v>
      </c>
      <c r="GT282">
        <v>37</v>
      </c>
      <c r="GU282">
        <v>89.8</v>
      </c>
      <c r="GV282">
        <v>89.8</v>
      </c>
      <c r="GW282">
        <v>4.36768</v>
      </c>
      <c r="GX282">
        <v>2.52197</v>
      </c>
      <c r="GY282">
        <v>2.04834</v>
      </c>
      <c r="GZ282">
        <v>2.6184099999999999</v>
      </c>
      <c r="HA282">
        <v>2.1972700000000001</v>
      </c>
      <c r="HB282">
        <v>2.3303199999999999</v>
      </c>
      <c r="HC282">
        <v>41.7699</v>
      </c>
      <c r="HD282">
        <v>14.6661</v>
      </c>
      <c r="HE282">
        <v>18</v>
      </c>
      <c r="HF282">
        <v>704.18399999999997</v>
      </c>
      <c r="HG282">
        <v>736.35400000000004</v>
      </c>
      <c r="HH282">
        <v>30.999500000000001</v>
      </c>
      <c r="HI282">
        <v>33.890500000000003</v>
      </c>
      <c r="HJ282">
        <v>30.0001</v>
      </c>
      <c r="HK282">
        <v>33.5976</v>
      </c>
      <c r="HL282">
        <v>33.546700000000001</v>
      </c>
      <c r="HM282">
        <v>87.326499999999996</v>
      </c>
      <c r="HN282">
        <v>24.3369</v>
      </c>
      <c r="HO282">
        <v>89.930700000000002</v>
      </c>
      <c r="HP282">
        <v>31</v>
      </c>
      <c r="HQ282">
        <v>1782.31</v>
      </c>
      <c r="HR282">
        <v>34.5381</v>
      </c>
      <c r="HS282">
        <v>99.090800000000002</v>
      </c>
      <c r="HT282">
        <v>98.781999999999996</v>
      </c>
    </row>
    <row r="283" spans="1:228" x14ac:dyDescent="0.2">
      <c r="A283">
        <v>268</v>
      </c>
      <c r="B283">
        <v>1665416601.5999999</v>
      </c>
      <c r="C283">
        <v>1066</v>
      </c>
      <c r="D283" t="s">
        <v>895</v>
      </c>
      <c r="E283" t="s">
        <v>896</v>
      </c>
      <c r="F283">
        <v>4</v>
      </c>
      <c r="G283">
        <v>1665416599.5999999</v>
      </c>
      <c r="H283">
        <f t="shared" si="136"/>
        <v>5.8237306280380869E-3</v>
      </c>
      <c r="I283">
        <f t="shared" si="137"/>
        <v>5.8237306280380867</v>
      </c>
      <c r="J283">
        <f t="shared" si="138"/>
        <v>22.976940486333497</v>
      </c>
      <c r="K283">
        <f t="shared" si="139"/>
        <v>1750.7</v>
      </c>
      <c r="L283">
        <f t="shared" si="140"/>
        <v>1610.1607692832001</v>
      </c>
      <c r="M283">
        <f t="shared" si="141"/>
        <v>163.4224893867285</v>
      </c>
      <c r="N283">
        <f t="shared" si="142"/>
        <v>177.68645071182004</v>
      </c>
      <c r="O283">
        <f t="shared" si="143"/>
        <v>0.39174088807974894</v>
      </c>
      <c r="P283">
        <f t="shared" si="144"/>
        <v>3.6947703236905154</v>
      </c>
      <c r="Q283">
        <f t="shared" si="145"/>
        <v>0.37004229873027183</v>
      </c>
      <c r="R283">
        <f t="shared" si="146"/>
        <v>0.2331257558373708</v>
      </c>
      <c r="S283">
        <f t="shared" si="147"/>
        <v>226.14069652157465</v>
      </c>
      <c r="T283">
        <f t="shared" si="148"/>
        <v>33.868696213823789</v>
      </c>
      <c r="U283">
        <f t="shared" si="149"/>
        <v>33.751714285714293</v>
      </c>
      <c r="V283">
        <f t="shared" si="150"/>
        <v>5.2694565399271305</v>
      </c>
      <c r="W283">
        <f t="shared" si="151"/>
        <v>70.001754414123837</v>
      </c>
      <c r="X283">
        <f t="shared" si="152"/>
        <v>3.7430539861916712</v>
      </c>
      <c r="Y283">
        <f t="shared" si="153"/>
        <v>5.3470859659432444</v>
      </c>
      <c r="Z283">
        <f t="shared" si="154"/>
        <v>1.5264025537354593</v>
      </c>
      <c r="AA283">
        <f t="shared" si="155"/>
        <v>-256.82652069647963</v>
      </c>
      <c r="AB283">
        <f t="shared" si="156"/>
        <v>52.179887095373481</v>
      </c>
      <c r="AC283">
        <f t="shared" si="157"/>
        <v>3.2624522534470941</v>
      </c>
      <c r="AD283">
        <f t="shared" si="158"/>
        <v>24.756515173915595</v>
      </c>
      <c r="AE283">
        <f t="shared" si="159"/>
        <v>47.120382132638014</v>
      </c>
      <c r="AF283">
        <f t="shared" si="160"/>
        <v>5.8187145612634943</v>
      </c>
      <c r="AG283">
        <f t="shared" si="161"/>
        <v>22.976940486333497</v>
      </c>
      <c r="AH283">
        <v>1837.6149234946811</v>
      </c>
      <c r="AI283">
        <v>1820.423757575757</v>
      </c>
      <c r="AJ283">
        <v>1.7887573522586711</v>
      </c>
      <c r="AK283">
        <v>66.861594045505171</v>
      </c>
      <c r="AL283">
        <f t="shared" si="162"/>
        <v>5.8237306280380867</v>
      </c>
      <c r="AM283">
        <v>34.550166828652721</v>
      </c>
      <c r="AN283">
        <v>36.879301212121227</v>
      </c>
      <c r="AO283">
        <v>1.368026409530504E-4</v>
      </c>
      <c r="AP283">
        <v>85.609805602652457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47438.349380319465</v>
      </c>
      <c r="AV283">
        <f t="shared" si="166"/>
        <v>1200.1271428571431</v>
      </c>
      <c r="AW283">
        <f t="shared" si="167"/>
        <v>1026.0344707365673</v>
      </c>
      <c r="AX283">
        <f t="shared" si="168"/>
        <v>0.85493814288200054</v>
      </c>
      <c r="AY283">
        <f t="shared" si="169"/>
        <v>0.18843061576226117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1665416599.5999999</v>
      </c>
      <c r="BF283">
        <v>1750.7</v>
      </c>
      <c r="BG283">
        <v>1774.504285714286</v>
      </c>
      <c r="BH283">
        <v>36.879371428571417</v>
      </c>
      <c r="BI283">
        <v>34.55152857142857</v>
      </c>
      <c r="BJ283">
        <v>1749.1014285714291</v>
      </c>
      <c r="BK283">
        <v>36.605628571428568</v>
      </c>
      <c r="BL283">
        <v>650.00671428571422</v>
      </c>
      <c r="BM283">
        <v>101.3947142857143</v>
      </c>
      <c r="BN283">
        <v>9.9802600000000005E-2</v>
      </c>
      <c r="BO283">
        <v>34.013671428571428</v>
      </c>
      <c r="BP283">
        <v>33.751714285714293</v>
      </c>
      <c r="BQ283">
        <v>999.89999999999986</v>
      </c>
      <c r="BR283">
        <v>0</v>
      </c>
      <c r="BS283">
        <v>0</v>
      </c>
      <c r="BT283">
        <v>9028.5714285714294</v>
      </c>
      <c r="BU283">
        <v>0</v>
      </c>
      <c r="BV283">
        <v>220.5145714285714</v>
      </c>
      <c r="BW283">
        <v>-23.803514285714279</v>
      </c>
      <c r="BX283">
        <v>1817.737142857143</v>
      </c>
      <c r="BY283">
        <v>1838.011428571428</v>
      </c>
      <c r="BZ283">
        <v>2.3278599999999998</v>
      </c>
      <c r="CA283">
        <v>1774.504285714286</v>
      </c>
      <c r="CB283">
        <v>34.55152857142857</v>
      </c>
      <c r="CC283">
        <v>3.7393671428571431</v>
      </c>
      <c r="CD283">
        <v>3.5033342857142848</v>
      </c>
      <c r="CE283">
        <v>27.747628571428571</v>
      </c>
      <c r="CF283">
        <v>26.635899999999999</v>
      </c>
      <c r="CG283">
        <v>1200.1271428571431</v>
      </c>
      <c r="CH283">
        <v>0.49997985714285709</v>
      </c>
      <c r="CI283">
        <v>0.50002014285714291</v>
      </c>
      <c r="CJ283">
        <v>0</v>
      </c>
      <c r="CK283">
        <v>998.89657142857152</v>
      </c>
      <c r="CL283">
        <v>4.9990899999999998</v>
      </c>
      <c r="CM283">
        <v>10898.814285714279</v>
      </c>
      <c r="CN283">
        <v>9558.7914285714305</v>
      </c>
      <c r="CO283">
        <v>43.561999999999998</v>
      </c>
      <c r="CP283">
        <v>46.125</v>
      </c>
      <c r="CQ283">
        <v>44.383857142857153</v>
      </c>
      <c r="CR283">
        <v>45.061999999999998</v>
      </c>
      <c r="CS283">
        <v>45.186999999999998</v>
      </c>
      <c r="CT283">
        <v>597.53857142857134</v>
      </c>
      <c r="CU283">
        <v>597.58857142857141</v>
      </c>
      <c r="CV283">
        <v>0</v>
      </c>
      <c r="CW283">
        <v>1665416604.8</v>
      </c>
      <c r="CX283">
        <v>0</v>
      </c>
      <c r="CY283">
        <v>1665411210</v>
      </c>
      <c r="CZ283" t="s">
        <v>356</v>
      </c>
      <c r="DA283">
        <v>1665411210</v>
      </c>
      <c r="DB283">
        <v>1665411207</v>
      </c>
      <c r="DC283">
        <v>2</v>
      </c>
      <c r="DD283">
        <v>-1.1599999999999999</v>
      </c>
      <c r="DE283">
        <v>-4.0000000000000001E-3</v>
      </c>
      <c r="DF283">
        <v>0.52200000000000002</v>
      </c>
      <c r="DG283">
        <v>0.222</v>
      </c>
      <c r="DH283">
        <v>406</v>
      </c>
      <c r="DI283">
        <v>31</v>
      </c>
      <c r="DJ283">
        <v>0.33</v>
      </c>
      <c r="DK283">
        <v>0.17</v>
      </c>
      <c r="DL283">
        <v>-23.83401951219512</v>
      </c>
      <c r="DM283">
        <v>0.52904947735190921</v>
      </c>
      <c r="DN283">
        <v>0.103520433282899</v>
      </c>
      <c r="DO283">
        <v>0</v>
      </c>
      <c r="DP283">
        <v>2.3310151219512192</v>
      </c>
      <c r="DQ283">
        <v>-0.14242808362368939</v>
      </c>
      <c r="DR283">
        <v>2.783713646279988E-2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365</v>
      </c>
      <c r="EA283">
        <v>3.2959100000000001</v>
      </c>
      <c r="EB283">
        <v>2.62534</v>
      </c>
      <c r="EC283">
        <v>0.26315</v>
      </c>
      <c r="ED283">
        <v>0.26367800000000002</v>
      </c>
      <c r="EE283">
        <v>0.14715200000000001</v>
      </c>
      <c r="EF283">
        <v>0.139597</v>
      </c>
      <c r="EG283">
        <v>22283.8</v>
      </c>
      <c r="EH283">
        <v>22769.5</v>
      </c>
      <c r="EI283">
        <v>28155.200000000001</v>
      </c>
      <c r="EJ283">
        <v>29785.4</v>
      </c>
      <c r="EK283">
        <v>32981.9</v>
      </c>
      <c r="EL283">
        <v>35623.699999999997</v>
      </c>
      <c r="EM283">
        <v>39659.1</v>
      </c>
      <c r="EN283">
        <v>42616.6</v>
      </c>
      <c r="EO283">
        <v>2.2168299999999999</v>
      </c>
      <c r="EP283">
        <v>2.16675</v>
      </c>
      <c r="EQ283">
        <v>6.5937599999999999E-2</v>
      </c>
      <c r="ER283">
        <v>0</v>
      </c>
      <c r="ES283">
        <v>32.683900000000001</v>
      </c>
      <c r="ET283">
        <v>999.9</v>
      </c>
      <c r="EU283">
        <v>69</v>
      </c>
      <c r="EV283">
        <v>36.799999999999997</v>
      </c>
      <c r="EW283">
        <v>42.441800000000001</v>
      </c>
      <c r="EX283">
        <v>57.078000000000003</v>
      </c>
      <c r="EY283">
        <v>-2.1394199999999999</v>
      </c>
      <c r="EZ283">
        <v>2</v>
      </c>
      <c r="FA283">
        <v>0.51419499999999996</v>
      </c>
      <c r="FB283">
        <v>1.0466500000000001</v>
      </c>
      <c r="FC283">
        <v>20.267099999999999</v>
      </c>
      <c r="FD283">
        <v>5.2147399999999999</v>
      </c>
      <c r="FE283">
        <v>12.004</v>
      </c>
      <c r="FF283">
        <v>4.9861500000000003</v>
      </c>
      <c r="FG283">
        <v>3.2845</v>
      </c>
      <c r="FH283">
        <v>5756.3</v>
      </c>
      <c r="FI283">
        <v>9999</v>
      </c>
      <c r="FJ283">
        <v>9999</v>
      </c>
      <c r="FK283">
        <v>465.6</v>
      </c>
      <c r="FL283">
        <v>1.8658300000000001</v>
      </c>
      <c r="FM283">
        <v>1.8621799999999999</v>
      </c>
      <c r="FN283">
        <v>1.86426</v>
      </c>
      <c r="FO283">
        <v>1.86032</v>
      </c>
      <c r="FP283">
        <v>1.86103</v>
      </c>
      <c r="FQ283">
        <v>1.8600699999999999</v>
      </c>
      <c r="FR283">
        <v>1.86181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1.6</v>
      </c>
      <c r="GH283">
        <v>0.27379999999999999</v>
      </c>
      <c r="GI283">
        <v>0.1107589500545309</v>
      </c>
      <c r="GJ283">
        <v>1.50489809740067E-3</v>
      </c>
      <c r="GK283">
        <v>-2.0552440134273611E-7</v>
      </c>
      <c r="GL283">
        <v>-9.6702536598140934E-11</v>
      </c>
      <c r="GM283">
        <v>-9.7891647304491333E-2</v>
      </c>
      <c r="GN283">
        <v>9.3380900660654225E-3</v>
      </c>
      <c r="GO283">
        <v>6.5945522138961576E-7</v>
      </c>
      <c r="GP283">
        <v>5.8990856701692426E-7</v>
      </c>
      <c r="GQ283">
        <v>7</v>
      </c>
      <c r="GR283">
        <v>2047</v>
      </c>
      <c r="GS283">
        <v>3</v>
      </c>
      <c r="GT283">
        <v>37</v>
      </c>
      <c r="GU283">
        <v>89.9</v>
      </c>
      <c r="GV283">
        <v>89.9</v>
      </c>
      <c r="GW283">
        <v>4.3811</v>
      </c>
      <c r="GX283">
        <v>2.52319</v>
      </c>
      <c r="GY283">
        <v>2.04834</v>
      </c>
      <c r="GZ283">
        <v>2.6184099999999999</v>
      </c>
      <c r="HA283">
        <v>2.1972700000000001</v>
      </c>
      <c r="HB283">
        <v>2.2949199999999998</v>
      </c>
      <c r="HC283">
        <v>41.7699</v>
      </c>
      <c r="HD283">
        <v>14.6661</v>
      </c>
      <c r="HE283">
        <v>18</v>
      </c>
      <c r="HF283">
        <v>704.24900000000002</v>
      </c>
      <c r="HG283">
        <v>736.46100000000001</v>
      </c>
      <c r="HH283">
        <v>30.999500000000001</v>
      </c>
      <c r="HI283">
        <v>33.890500000000003</v>
      </c>
      <c r="HJ283">
        <v>30.0001</v>
      </c>
      <c r="HK283">
        <v>33.599800000000002</v>
      </c>
      <c r="HL283">
        <v>33.547600000000003</v>
      </c>
      <c r="HM283">
        <v>87.580600000000004</v>
      </c>
      <c r="HN283">
        <v>24.3369</v>
      </c>
      <c r="HO283">
        <v>89.930700000000002</v>
      </c>
      <c r="HP283">
        <v>31</v>
      </c>
      <c r="HQ283">
        <v>1789.01</v>
      </c>
      <c r="HR283">
        <v>34.538899999999998</v>
      </c>
      <c r="HS283">
        <v>99.089600000000004</v>
      </c>
      <c r="HT283">
        <v>98.783299999999997</v>
      </c>
    </row>
    <row r="284" spans="1:228" x14ac:dyDescent="0.2">
      <c r="A284">
        <v>269</v>
      </c>
      <c r="B284">
        <v>1665416605.5999999</v>
      </c>
      <c r="C284">
        <v>1070</v>
      </c>
      <c r="D284" t="s">
        <v>897</v>
      </c>
      <c r="E284" t="s">
        <v>898</v>
      </c>
      <c r="F284">
        <v>4</v>
      </c>
      <c r="G284">
        <v>1665416603.2874999</v>
      </c>
      <c r="H284">
        <f t="shared" si="136"/>
        <v>5.8097867813188368E-3</v>
      </c>
      <c r="I284">
        <f t="shared" si="137"/>
        <v>5.8097867813188371</v>
      </c>
      <c r="J284">
        <f t="shared" si="138"/>
        <v>24.139462695801907</v>
      </c>
      <c r="K284">
        <f t="shared" si="139"/>
        <v>1756.8387499999999</v>
      </c>
      <c r="L284">
        <f t="shared" si="140"/>
        <v>1610.8473387500117</v>
      </c>
      <c r="M284">
        <f t="shared" si="141"/>
        <v>163.49499229475634</v>
      </c>
      <c r="N284">
        <f t="shared" si="142"/>
        <v>178.3125756145632</v>
      </c>
      <c r="O284">
        <f t="shared" si="143"/>
        <v>0.3904230188347369</v>
      </c>
      <c r="P284">
        <f t="shared" si="144"/>
        <v>3.6877463985918117</v>
      </c>
      <c r="Q284">
        <f t="shared" si="145"/>
        <v>0.36882724434469216</v>
      </c>
      <c r="R284">
        <f t="shared" si="146"/>
        <v>0.23235772204942101</v>
      </c>
      <c r="S284">
        <f t="shared" si="147"/>
        <v>226.11799311073975</v>
      </c>
      <c r="T284">
        <f t="shared" si="148"/>
        <v>33.875343250130825</v>
      </c>
      <c r="U284">
        <f t="shared" si="149"/>
        <v>33.756387500000002</v>
      </c>
      <c r="V284">
        <f t="shared" si="150"/>
        <v>5.2708327841961626</v>
      </c>
      <c r="W284">
        <f t="shared" si="151"/>
        <v>69.985691447459274</v>
      </c>
      <c r="X284">
        <f t="shared" si="152"/>
        <v>3.7430516666506755</v>
      </c>
      <c r="Y284">
        <f t="shared" si="153"/>
        <v>5.348309903404636</v>
      </c>
      <c r="Z284">
        <f t="shared" si="154"/>
        <v>1.5277811175454872</v>
      </c>
      <c r="AA284">
        <f t="shared" si="155"/>
        <v>-256.21159705616071</v>
      </c>
      <c r="AB284">
        <f t="shared" si="156"/>
        <v>51.967437923708061</v>
      </c>
      <c r="AC284">
        <f t="shared" si="157"/>
        <v>3.2554974919899022</v>
      </c>
      <c r="AD284">
        <f t="shared" si="158"/>
        <v>25.129331470276995</v>
      </c>
      <c r="AE284">
        <f t="shared" si="159"/>
        <v>47.146795424261683</v>
      </c>
      <c r="AF284">
        <f t="shared" si="160"/>
        <v>5.8070350664560131</v>
      </c>
      <c r="AG284">
        <f t="shared" si="161"/>
        <v>24.139462695801907</v>
      </c>
      <c r="AH284">
        <v>1844.534919363173</v>
      </c>
      <c r="AI284">
        <v>1827.1917575757579</v>
      </c>
      <c r="AJ284">
        <v>1.7033288848934389</v>
      </c>
      <c r="AK284">
        <v>66.861594045505171</v>
      </c>
      <c r="AL284">
        <f t="shared" si="162"/>
        <v>5.8097867813188371</v>
      </c>
      <c r="AM284">
        <v>34.554632544088143</v>
      </c>
      <c r="AN284">
        <v>36.879930303030292</v>
      </c>
      <c r="AO284">
        <v>-1.7923387522634981E-4</v>
      </c>
      <c r="AP284">
        <v>85.609805602652457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47312.415978080739</v>
      </c>
      <c r="AV284">
        <f t="shared" si="166"/>
        <v>1200.0074999999999</v>
      </c>
      <c r="AW284">
        <f t="shared" si="167"/>
        <v>1025.9321010936476</v>
      </c>
      <c r="AX284">
        <f t="shared" si="168"/>
        <v>0.85493807421507584</v>
      </c>
      <c r="AY284">
        <f t="shared" si="169"/>
        <v>0.18843048323509626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1665416603.2874999</v>
      </c>
      <c r="BF284">
        <v>1756.8387499999999</v>
      </c>
      <c r="BG284">
        <v>1780.6612500000001</v>
      </c>
      <c r="BH284">
        <v>36.878712500000013</v>
      </c>
      <c r="BI284">
        <v>34.55545</v>
      </c>
      <c r="BJ284">
        <v>1755.24125</v>
      </c>
      <c r="BK284">
        <v>36.604962499999999</v>
      </c>
      <c r="BL284">
        <v>649.98137500000007</v>
      </c>
      <c r="BM284">
        <v>101.396125</v>
      </c>
      <c r="BN284">
        <v>0.1001424375</v>
      </c>
      <c r="BO284">
        <v>34.017775</v>
      </c>
      <c r="BP284">
        <v>33.756387500000002</v>
      </c>
      <c r="BQ284">
        <v>999.9</v>
      </c>
      <c r="BR284">
        <v>0</v>
      </c>
      <c r="BS284">
        <v>0</v>
      </c>
      <c r="BT284">
        <v>9004.21875</v>
      </c>
      <c r="BU284">
        <v>0</v>
      </c>
      <c r="BV284">
        <v>217.29925</v>
      </c>
      <c r="BW284">
        <v>-23.82255</v>
      </c>
      <c r="BX284">
        <v>1824.10625</v>
      </c>
      <c r="BY284">
        <v>1844.395</v>
      </c>
      <c r="BZ284">
        <v>2.3232624999999998</v>
      </c>
      <c r="CA284">
        <v>1780.6612500000001</v>
      </c>
      <c r="CB284">
        <v>34.55545</v>
      </c>
      <c r="CC284">
        <v>3.73935</v>
      </c>
      <c r="CD284">
        <v>3.5037812499999998</v>
      </c>
      <c r="CE284">
        <v>27.747562500000001</v>
      </c>
      <c r="CF284">
        <v>26.638075000000001</v>
      </c>
      <c r="CG284">
        <v>1200.0074999999999</v>
      </c>
      <c r="CH284">
        <v>0.49998162499999999</v>
      </c>
      <c r="CI284">
        <v>0.50001837500000001</v>
      </c>
      <c r="CJ284">
        <v>0</v>
      </c>
      <c r="CK284">
        <v>998.69900000000007</v>
      </c>
      <c r="CL284">
        <v>4.9990899999999998</v>
      </c>
      <c r="CM284">
        <v>10935.9375</v>
      </c>
      <c r="CN284">
        <v>9557.8462499999987</v>
      </c>
      <c r="CO284">
        <v>43.561999999999998</v>
      </c>
      <c r="CP284">
        <v>46.125</v>
      </c>
      <c r="CQ284">
        <v>44.382750000000001</v>
      </c>
      <c r="CR284">
        <v>45.061999999999998</v>
      </c>
      <c r="CS284">
        <v>45.186999999999998</v>
      </c>
      <c r="CT284">
        <v>597.48124999999993</v>
      </c>
      <c r="CU284">
        <v>597.52625</v>
      </c>
      <c r="CV284">
        <v>0</v>
      </c>
      <c r="CW284">
        <v>1665416609</v>
      </c>
      <c r="CX284">
        <v>0</v>
      </c>
      <c r="CY284">
        <v>1665411210</v>
      </c>
      <c r="CZ284" t="s">
        <v>356</v>
      </c>
      <c r="DA284">
        <v>1665411210</v>
      </c>
      <c r="DB284">
        <v>1665411207</v>
      </c>
      <c r="DC284">
        <v>2</v>
      </c>
      <c r="DD284">
        <v>-1.1599999999999999</v>
      </c>
      <c r="DE284">
        <v>-4.0000000000000001E-3</v>
      </c>
      <c r="DF284">
        <v>0.52200000000000002</v>
      </c>
      <c r="DG284">
        <v>0.222</v>
      </c>
      <c r="DH284">
        <v>406</v>
      </c>
      <c r="DI284">
        <v>31</v>
      </c>
      <c r="DJ284">
        <v>0.33</v>
      </c>
      <c r="DK284">
        <v>0.17</v>
      </c>
      <c r="DL284">
        <v>-23.803819512195119</v>
      </c>
      <c r="DM284">
        <v>1.9494773519122412E-2</v>
      </c>
      <c r="DN284">
        <v>7.2739707073426502E-2</v>
      </c>
      <c r="DO284">
        <v>1</v>
      </c>
      <c r="DP284">
        <v>2.319642195121951</v>
      </c>
      <c r="DQ284">
        <v>4.773930313588922E-2</v>
      </c>
      <c r="DR284">
        <v>1.173247868768785E-2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562</v>
      </c>
      <c r="EA284">
        <v>3.2960699999999998</v>
      </c>
      <c r="EB284">
        <v>2.6254300000000002</v>
      </c>
      <c r="EC284">
        <v>0.26372899999999999</v>
      </c>
      <c r="ED284">
        <v>0.26425599999999999</v>
      </c>
      <c r="EE284">
        <v>0.14715800000000001</v>
      </c>
      <c r="EF284">
        <v>0.13961200000000001</v>
      </c>
      <c r="EG284">
        <v>22266.2</v>
      </c>
      <c r="EH284">
        <v>22751.5</v>
      </c>
      <c r="EI284">
        <v>28155.3</v>
      </c>
      <c r="EJ284">
        <v>29785.4</v>
      </c>
      <c r="EK284">
        <v>32981.9</v>
      </c>
      <c r="EL284">
        <v>35623</v>
      </c>
      <c r="EM284">
        <v>39659.300000000003</v>
      </c>
      <c r="EN284">
        <v>42616.5</v>
      </c>
      <c r="EO284">
        <v>2.2169699999999999</v>
      </c>
      <c r="EP284">
        <v>2.1667000000000001</v>
      </c>
      <c r="EQ284">
        <v>6.63102E-2</v>
      </c>
      <c r="ER284">
        <v>0</v>
      </c>
      <c r="ES284">
        <v>32.684399999999997</v>
      </c>
      <c r="ET284">
        <v>999.9</v>
      </c>
      <c r="EU284">
        <v>69</v>
      </c>
      <c r="EV284">
        <v>36.799999999999997</v>
      </c>
      <c r="EW284">
        <v>42.44</v>
      </c>
      <c r="EX284">
        <v>57.228000000000002</v>
      </c>
      <c r="EY284">
        <v>-2.1794899999999999</v>
      </c>
      <c r="EZ284">
        <v>2</v>
      </c>
      <c r="FA284">
        <v>0.51419700000000002</v>
      </c>
      <c r="FB284">
        <v>1.0455399999999999</v>
      </c>
      <c r="FC284">
        <v>20.266999999999999</v>
      </c>
      <c r="FD284">
        <v>5.2153400000000003</v>
      </c>
      <c r="FE284">
        <v>12.004</v>
      </c>
      <c r="FF284">
        <v>4.9859</v>
      </c>
      <c r="FG284">
        <v>3.2844500000000001</v>
      </c>
      <c r="FH284">
        <v>5756.6</v>
      </c>
      <c r="FI284">
        <v>9999</v>
      </c>
      <c r="FJ284">
        <v>9999</v>
      </c>
      <c r="FK284">
        <v>465.6</v>
      </c>
      <c r="FL284">
        <v>1.86582</v>
      </c>
      <c r="FM284">
        <v>1.8621799999999999</v>
      </c>
      <c r="FN284">
        <v>1.8642300000000001</v>
      </c>
      <c r="FO284">
        <v>1.8603099999999999</v>
      </c>
      <c r="FP284">
        <v>1.8610100000000001</v>
      </c>
      <c r="FQ284">
        <v>1.86008</v>
      </c>
      <c r="FR284">
        <v>1.86182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1.6</v>
      </c>
      <c r="GH284">
        <v>0.2737</v>
      </c>
      <c r="GI284">
        <v>0.1107589500545309</v>
      </c>
      <c r="GJ284">
        <v>1.50489809740067E-3</v>
      </c>
      <c r="GK284">
        <v>-2.0552440134273611E-7</v>
      </c>
      <c r="GL284">
        <v>-9.6702536598140934E-11</v>
      </c>
      <c r="GM284">
        <v>-9.7891647304491333E-2</v>
      </c>
      <c r="GN284">
        <v>9.3380900660654225E-3</v>
      </c>
      <c r="GO284">
        <v>6.5945522138961576E-7</v>
      </c>
      <c r="GP284">
        <v>5.8990856701692426E-7</v>
      </c>
      <c r="GQ284">
        <v>7</v>
      </c>
      <c r="GR284">
        <v>2047</v>
      </c>
      <c r="GS284">
        <v>3</v>
      </c>
      <c r="GT284">
        <v>37</v>
      </c>
      <c r="GU284">
        <v>89.9</v>
      </c>
      <c r="GV284">
        <v>90</v>
      </c>
      <c r="GW284">
        <v>4.3896499999999996</v>
      </c>
      <c r="GX284">
        <v>2.5097700000000001</v>
      </c>
      <c r="GY284">
        <v>2.04834</v>
      </c>
      <c r="GZ284">
        <v>2.6184099999999999</v>
      </c>
      <c r="HA284">
        <v>2.1972700000000001</v>
      </c>
      <c r="HB284">
        <v>2.33765</v>
      </c>
      <c r="HC284">
        <v>41.7699</v>
      </c>
      <c r="HD284">
        <v>14.674899999999999</v>
      </c>
      <c r="HE284">
        <v>18</v>
      </c>
      <c r="HF284">
        <v>704.38400000000001</v>
      </c>
      <c r="HG284">
        <v>736.447</v>
      </c>
      <c r="HH284">
        <v>30.999600000000001</v>
      </c>
      <c r="HI284">
        <v>33.890500000000003</v>
      </c>
      <c r="HJ284">
        <v>30.0001</v>
      </c>
      <c r="HK284">
        <v>33.6006</v>
      </c>
      <c r="HL284">
        <v>33.550400000000003</v>
      </c>
      <c r="HM284">
        <v>87.833100000000002</v>
      </c>
      <c r="HN284">
        <v>24.3369</v>
      </c>
      <c r="HO284">
        <v>89.930700000000002</v>
      </c>
      <c r="HP284">
        <v>31</v>
      </c>
      <c r="HQ284">
        <v>1795.69</v>
      </c>
      <c r="HR284">
        <v>34.5383</v>
      </c>
      <c r="HS284">
        <v>99.0899</v>
      </c>
      <c r="HT284">
        <v>98.783100000000005</v>
      </c>
    </row>
    <row r="285" spans="1:228" x14ac:dyDescent="0.2">
      <c r="A285">
        <v>270</v>
      </c>
      <c r="B285">
        <v>1665416609.5999999</v>
      </c>
      <c r="C285">
        <v>1074</v>
      </c>
      <c r="D285" t="s">
        <v>899</v>
      </c>
      <c r="E285" t="s">
        <v>900</v>
      </c>
      <c r="F285">
        <v>4</v>
      </c>
      <c r="G285">
        <v>1665416607.5999999</v>
      </c>
      <c r="H285">
        <f t="shared" si="136"/>
        <v>5.7938399846716188E-3</v>
      </c>
      <c r="I285">
        <f t="shared" si="137"/>
        <v>5.7938399846716191</v>
      </c>
      <c r="J285">
        <f t="shared" si="138"/>
        <v>23.045087806670892</v>
      </c>
      <c r="K285">
        <f t="shared" si="139"/>
        <v>1764.1771428571431</v>
      </c>
      <c r="L285">
        <f t="shared" si="140"/>
        <v>1622.3806175255982</v>
      </c>
      <c r="M285">
        <f t="shared" si="141"/>
        <v>164.66378093608108</v>
      </c>
      <c r="N285">
        <f t="shared" si="142"/>
        <v>179.05544201269191</v>
      </c>
      <c r="O285">
        <f t="shared" si="143"/>
        <v>0.38923916758300425</v>
      </c>
      <c r="P285">
        <f t="shared" si="144"/>
        <v>3.6956166151036918</v>
      </c>
      <c r="Q285">
        <f t="shared" si="145"/>
        <v>0.36781331333235684</v>
      </c>
      <c r="R285">
        <f t="shared" si="146"/>
        <v>0.23171001271788169</v>
      </c>
      <c r="S285">
        <f t="shared" si="147"/>
        <v>226.12227737842647</v>
      </c>
      <c r="T285">
        <f t="shared" si="148"/>
        <v>33.885110518932564</v>
      </c>
      <c r="U285">
        <f t="shared" si="149"/>
        <v>33.756457142857137</v>
      </c>
      <c r="V285">
        <f t="shared" si="150"/>
        <v>5.2708532961230423</v>
      </c>
      <c r="W285">
        <f t="shared" si="151"/>
        <v>69.962327856753845</v>
      </c>
      <c r="X285">
        <f t="shared" si="152"/>
        <v>3.743083516736939</v>
      </c>
      <c r="Y285">
        <f t="shared" si="153"/>
        <v>5.3501414709939477</v>
      </c>
      <c r="Z285">
        <f t="shared" si="154"/>
        <v>1.5277697793861034</v>
      </c>
      <c r="AA285">
        <f t="shared" si="155"/>
        <v>-255.5083433240184</v>
      </c>
      <c r="AB285">
        <f t="shared" si="156"/>
        <v>53.287648415071779</v>
      </c>
      <c r="AC285">
        <f t="shared" si="157"/>
        <v>3.3311940686172905</v>
      </c>
      <c r="AD285">
        <f t="shared" si="158"/>
        <v>27.232776538097148</v>
      </c>
      <c r="AE285">
        <f t="shared" si="159"/>
        <v>47.129452136415196</v>
      </c>
      <c r="AF285">
        <f t="shared" si="160"/>
        <v>5.7935016503217147</v>
      </c>
      <c r="AG285">
        <f t="shared" si="161"/>
        <v>23.045087806670892</v>
      </c>
      <c r="AH285">
        <v>1851.624905518923</v>
      </c>
      <c r="AI285">
        <v>1834.410242424244</v>
      </c>
      <c r="AJ285">
        <v>1.7874807559867989</v>
      </c>
      <c r="AK285">
        <v>66.861594045505171</v>
      </c>
      <c r="AL285">
        <f t="shared" si="162"/>
        <v>5.7938399846716191</v>
      </c>
      <c r="AM285">
        <v>34.559917220863611</v>
      </c>
      <c r="AN285">
        <v>36.877529090909093</v>
      </c>
      <c r="AO285">
        <v>4.0881031240429999E-5</v>
      </c>
      <c r="AP285">
        <v>85.609805602652457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47451.87257596213</v>
      </c>
      <c r="AV285">
        <f t="shared" si="166"/>
        <v>1200.031428571428</v>
      </c>
      <c r="AW285">
        <f t="shared" si="167"/>
        <v>1025.9524421649874</v>
      </c>
      <c r="AX285">
        <f t="shared" si="168"/>
        <v>0.85493797723808607</v>
      </c>
      <c r="AY285">
        <f t="shared" si="169"/>
        <v>0.18843029606950604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1665416607.5999999</v>
      </c>
      <c r="BF285">
        <v>1764.1771428571431</v>
      </c>
      <c r="BG285">
        <v>1787.998571428571</v>
      </c>
      <c r="BH285">
        <v>36.879428571428569</v>
      </c>
      <c r="BI285">
        <v>34.56174285714286</v>
      </c>
      <c r="BJ285">
        <v>1762.5828571428569</v>
      </c>
      <c r="BK285">
        <v>36.605699999999999</v>
      </c>
      <c r="BL285">
        <v>650.0264285714286</v>
      </c>
      <c r="BM285">
        <v>101.3954285714286</v>
      </c>
      <c r="BN285">
        <v>9.9731785714285717E-2</v>
      </c>
      <c r="BO285">
        <v>34.023914285714291</v>
      </c>
      <c r="BP285">
        <v>33.756457142857137</v>
      </c>
      <c r="BQ285">
        <v>999.89999999999986</v>
      </c>
      <c r="BR285">
        <v>0</v>
      </c>
      <c r="BS285">
        <v>0</v>
      </c>
      <c r="BT285">
        <v>9031.4285714285706</v>
      </c>
      <c r="BU285">
        <v>0</v>
      </c>
      <c r="BV285">
        <v>262.87271428571432</v>
      </c>
      <c r="BW285">
        <v>-23.82112857142857</v>
      </c>
      <c r="BX285">
        <v>1831.731428571429</v>
      </c>
      <c r="BY285">
        <v>1852.0085714285719</v>
      </c>
      <c r="BZ285">
        <v>2.317694285714285</v>
      </c>
      <c r="CA285">
        <v>1787.998571428571</v>
      </c>
      <c r="CB285">
        <v>34.56174285714286</v>
      </c>
      <c r="CC285">
        <v>3.739401428571429</v>
      </c>
      <c r="CD285">
        <v>3.5043985714285721</v>
      </c>
      <c r="CE285">
        <v>27.747800000000002</v>
      </c>
      <c r="CF285">
        <v>26.641071428571429</v>
      </c>
      <c r="CG285">
        <v>1200.031428571428</v>
      </c>
      <c r="CH285">
        <v>0.49998399999999998</v>
      </c>
      <c r="CI285">
        <v>0.50001600000000013</v>
      </c>
      <c r="CJ285">
        <v>0</v>
      </c>
      <c r="CK285">
        <v>998.76799999999992</v>
      </c>
      <c r="CL285">
        <v>4.9990899999999998</v>
      </c>
      <c r="CM285">
        <v>11030.571428571429</v>
      </c>
      <c r="CN285">
        <v>9558.0285714285728</v>
      </c>
      <c r="CO285">
        <v>43.561999999999998</v>
      </c>
      <c r="CP285">
        <v>46.125</v>
      </c>
      <c r="CQ285">
        <v>44.392714285714291</v>
      </c>
      <c r="CR285">
        <v>45.061999999999998</v>
      </c>
      <c r="CS285">
        <v>45.151571428571437</v>
      </c>
      <c r="CT285">
        <v>597.49714285714276</v>
      </c>
      <c r="CU285">
        <v>597.53428571428572</v>
      </c>
      <c r="CV285">
        <v>0</v>
      </c>
      <c r="CW285">
        <v>1665416613.2</v>
      </c>
      <c r="CX285">
        <v>0</v>
      </c>
      <c r="CY285">
        <v>1665411210</v>
      </c>
      <c r="CZ285" t="s">
        <v>356</v>
      </c>
      <c r="DA285">
        <v>1665411210</v>
      </c>
      <c r="DB285">
        <v>1665411207</v>
      </c>
      <c r="DC285">
        <v>2</v>
      </c>
      <c r="DD285">
        <v>-1.1599999999999999</v>
      </c>
      <c r="DE285">
        <v>-4.0000000000000001E-3</v>
      </c>
      <c r="DF285">
        <v>0.52200000000000002</v>
      </c>
      <c r="DG285">
        <v>0.222</v>
      </c>
      <c r="DH285">
        <v>406</v>
      </c>
      <c r="DI285">
        <v>31</v>
      </c>
      <c r="DJ285">
        <v>0.33</v>
      </c>
      <c r="DK285">
        <v>0.17</v>
      </c>
      <c r="DL285">
        <v>-23.817560975609759</v>
      </c>
      <c r="DM285">
        <v>5.9420905923346798E-2</v>
      </c>
      <c r="DN285">
        <v>6.9221968450206298E-2</v>
      </c>
      <c r="DO285">
        <v>1</v>
      </c>
      <c r="DP285">
        <v>2.3202682926829268</v>
      </c>
      <c r="DQ285">
        <v>3.9061881533103117E-2</v>
      </c>
      <c r="DR285">
        <v>8.077052681015379E-3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562</v>
      </c>
      <c r="EA285">
        <v>3.2959399999999999</v>
      </c>
      <c r="EB285">
        <v>2.62527</v>
      </c>
      <c r="EC285">
        <v>0.26432099999999997</v>
      </c>
      <c r="ED285">
        <v>0.26482899999999998</v>
      </c>
      <c r="EE285">
        <v>0.147144</v>
      </c>
      <c r="EF285">
        <v>0.139627</v>
      </c>
      <c r="EG285">
        <v>22248.2</v>
      </c>
      <c r="EH285">
        <v>22733.3</v>
      </c>
      <c r="EI285">
        <v>28155.3</v>
      </c>
      <c r="EJ285">
        <v>29784.799999999999</v>
      </c>
      <c r="EK285">
        <v>32982</v>
      </c>
      <c r="EL285">
        <v>35621.699999999997</v>
      </c>
      <c r="EM285">
        <v>39658.800000000003</v>
      </c>
      <c r="EN285">
        <v>42615.6</v>
      </c>
      <c r="EO285">
        <v>2.2169300000000001</v>
      </c>
      <c r="EP285">
        <v>2.1666799999999999</v>
      </c>
      <c r="EQ285">
        <v>6.6235699999999995E-2</v>
      </c>
      <c r="ER285">
        <v>0</v>
      </c>
      <c r="ES285">
        <v>32.6873</v>
      </c>
      <c r="ET285">
        <v>999.9</v>
      </c>
      <c r="EU285">
        <v>69</v>
      </c>
      <c r="EV285">
        <v>36.799999999999997</v>
      </c>
      <c r="EW285">
        <v>42.439399999999999</v>
      </c>
      <c r="EX285">
        <v>57.018000000000001</v>
      </c>
      <c r="EY285">
        <v>-2.1594500000000001</v>
      </c>
      <c r="EZ285">
        <v>2</v>
      </c>
      <c r="FA285">
        <v>0.51423799999999997</v>
      </c>
      <c r="FB285">
        <v>1.0466800000000001</v>
      </c>
      <c r="FC285">
        <v>20.267299999999999</v>
      </c>
      <c r="FD285">
        <v>5.2150400000000001</v>
      </c>
      <c r="FE285">
        <v>12.004</v>
      </c>
      <c r="FF285">
        <v>4.9866000000000001</v>
      </c>
      <c r="FG285">
        <v>3.2845</v>
      </c>
      <c r="FH285">
        <v>5756.6</v>
      </c>
      <c r="FI285">
        <v>9999</v>
      </c>
      <c r="FJ285">
        <v>9999</v>
      </c>
      <c r="FK285">
        <v>465.6</v>
      </c>
      <c r="FL285">
        <v>1.8658300000000001</v>
      </c>
      <c r="FM285">
        <v>1.8621799999999999</v>
      </c>
      <c r="FN285">
        <v>1.86425</v>
      </c>
      <c r="FO285">
        <v>1.86033</v>
      </c>
      <c r="FP285">
        <v>1.8609899999999999</v>
      </c>
      <c r="FQ285">
        <v>1.8600699999999999</v>
      </c>
      <c r="FR285">
        <v>1.8618300000000001</v>
      </c>
      <c r="FS285">
        <v>1.8583799999999999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1.59</v>
      </c>
      <c r="GH285">
        <v>0.2737</v>
      </c>
      <c r="GI285">
        <v>0.1107589500545309</v>
      </c>
      <c r="GJ285">
        <v>1.50489809740067E-3</v>
      </c>
      <c r="GK285">
        <v>-2.0552440134273611E-7</v>
      </c>
      <c r="GL285">
        <v>-9.6702536598140934E-11</v>
      </c>
      <c r="GM285">
        <v>-9.7891647304491333E-2</v>
      </c>
      <c r="GN285">
        <v>9.3380900660654225E-3</v>
      </c>
      <c r="GO285">
        <v>6.5945522138961576E-7</v>
      </c>
      <c r="GP285">
        <v>5.8990856701692426E-7</v>
      </c>
      <c r="GQ285">
        <v>7</v>
      </c>
      <c r="GR285">
        <v>2047</v>
      </c>
      <c r="GS285">
        <v>3</v>
      </c>
      <c r="GT285">
        <v>37</v>
      </c>
      <c r="GU285">
        <v>90</v>
      </c>
      <c r="GV285">
        <v>90</v>
      </c>
      <c r="GW285">
        <v>4.4018600000000001</v>
      </c>
      <c r="GX285">
        <v>2.5158700000000001</v>
      </c>
      <c r="GY285">
        <v>2.04834</v>
      </c>
      <c r="GZ285">
        <v>2.6184099999999999</v>
      </c>
      <c r="HA285">
        <v>2.1972700000000001</v>
      </c>
      <c r="HB285">
        <v>2.3535200000000001</v>
      </c>
      <c r="HC285">
        <v>41.7699</v>
      </c>
      <c r="HD285">
        <v>14.674899999999999</v>
      </c>
      <c r="HE285">
        <v>18</v>
      </c>
      <c r="HF285">
        <v>704.36599999999999</v>
      </c>
      <c r="HG285">
        <v>736.44200000000001</v>
      </c>
      <c r="HH285">
        <v>31.0001</v>
      </c>
      <c r="HI285">
        <v>33.890500000000003</v>
      </c>
      <c r="HJ285">
        <v>30.0002</v>
      </c>
      <c r="HK285">
        <v>33.602800000000002</v>
      </c>
      <c r="HL285">
        <v>33.551900000000003</v>
      </c>
      <c r="HM285">
        <v>88.089399999999998</v>
      </c>
      <c r="HN285">
        <v>24.3369</v>
      </c>
      <c r="HO285">
        <v>89.930700000000002</v>
      </c>
      <c r="HP285">
        <v>31</v>
      </c>
      <c r="HQ285">
        <v>1802.37</v>
      </c>
      <c r="HR285">
        <v>34.538899999999998</v>
      </c>
      <c r="HS285">
        <v>99.089200000000005</v>
      </c>
      <c r="HT285">
        <v>98.781099999999995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2022-10-10T15:43:38Z</dcterms:created>
  <dcterms:modified xsi:type="dcterms:W3CDTF">2024-10-16T17:55:47Z</dcterms:modified>
</cp:coreProperties>
</file>